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202300"/>
  <mc:AlternateContent xmlns:mc="http://schemas.openxmlformats.org/markup-compatibility/2006">
    <mc:Choice Requires="x15">
      <x15ac:absPath xmlns:x15ac="http://schemas.microsoft.com/office/spreadsheetml/2010/11/ac" url="D:\_★すてきなカレンダー2019\01_すてきなカレンダー・提供側\ohscalen\テンプレート公開用\"/>
    </mc:Choice>
  </mc:AlternateContent>
  <xr:revisionPtr revIDLastSave="0" documentId="8_{4430A935-9386-4F6C-8729-BDFD1FE5F94A}" xr6:coauthVersionLast="47" xr6:coauthVersionMax="47" xr10:uidLastSave="{00000000-0000-0000-0000-000000000000}"/>
  <workbookProtection workbookAlgorithmName="SHA-512" workbookHashValue="OBVroLP0GNtKIoeJHXxxkFRWYVyp+wCwiUrDyIkl3OSLsouXyYSVAiLYgL3gV2dmkJRM2I/XynirIMZU4SgsHw==" workbookSaltValue="6pwulH+iaeq/4acwd5RxjQ==" workbookSpinCount="100000" lockStructure="1"/>
  <bookViews>
    <workbookView xWindow="3510" yWindow="540" windowWidth="15660" windowHeight="15660" firstSheet="17" activeTab="17" xr2:uid="{7563F4FC-733A-4ACA-9FA4-0097045AB893}"/>
  </bookViews>
  <sheets>
    <sheet name="_a0" sheetId="3" state="hidden" r:id="rId1"/>
    <sheet name="_b1" sheetId="4" state="hidden" r:id="rId2"/>
    <sheet name="_c1" sheetId="5" state="hidden" r:id="rId3"/>
    <sheet name="_w1" sheetId="6" state="hidden" r:id="rId4"/>
    <sheet name="1月" sheetId="7" state="hidden" r:id="rId5"/>
    <sheet name="_b4" sheetId="8" state="hidden" r:id="rId6"/>
    <sheet name="_c4" sheetId="9" state="hidden" r:id="rId7"/>
    <sheet name="_w4" sheetId="10" state="hidden" r:id="rId8"/>
    <sheet name="4月" sheetId="11" state="hidden" r:id="rId9"/>
    <sheet name="_b7" sheetId="12" state="hidden" r:id="rId10"/>
    <sheet name="_c7" sheetId="13" state="hidden" r:id="rId11"/>
    <sheet name="_w7" sheetId="14" state="hidden" r:id="rId12"/>
    <sheet name="7月" sheetId="15" state="hidden" r:id="rId13"/>
    <sheet name="_b10" sheetId="16" state="hidden" r:id="rId14"/>
    <sheet name="_c10" sheetId="17" state="hidden" r:id="rId15"/>
    <sheet name="_w10" sheetId="18" state="hidden" r:id="rId16"/>
    <sheet name="10月" sheetId="19" state="hidden" r:id="rId17"/>
    <sheet name="spec" sheetId="2" r:id="rId18"/>
  </sheets>
  <externalReferences>
    <externalReference r:id="rId19"/>
  </externalReferences>
  <definedNames>
    <definedName name="_xlnm.Print_Area" localSheetId="16">'10月'!$C$2:$AE$42</definedName>
    <definedName name="_xlnm.Print_Area" localSheetId="4">'1月'!$C$2:$AE$42</definedName>
    <definedName name="_xlnm.Print_Area" localSheetId="8">'4月'!$C$2:$AE$42</definedName>
    <definedName name="_xlnm.Print_Area" localSheetId="12">'7月'!$C$2:$AE$42</definedName>
    <definedName name="_xlnm.Print_Area" localSheetId="17">spec!$B$1:$H$91</definedName>
    <definedName name="Rイメージ" localSheetId="16">'10月'!$C$4:$AE$19</definedName>
    <definedName name="Rイメージ" localSheetId="4">'1月'!$C$4:$AE$19</definedName>
    <definedName name="Rイメージ" localSheetId="8">'4月'!$C$4:$AE$19</definedName>
    <definedName name="Rイメージ" localSheetId="12">'7月'!$C$4:$AE$19</definedName>
    <definedName name="Rロゴ" localSheetId="16">'10月'!$C$42:$AE$42</definedName>
    <definedName name="Rロゴ" localSheetId="4">'1月'!$C$42:$AE$42</definedName>
    <definedName name="Rロゴ" localSheetId="8">'4月'!$C$42:$AE$42</definedName>
    <definedName name="Rロゴ" localSheetId="12">'7月'!$C$42:$AE$42</definedName>
    <definedName name="イメージ面積比率" localSheetId="17">spec!$H$50</definedName>
    <definedName name="カテゴリ名" localSheetId="17">spec!$H$30</definedName>
    <definedName name="カレンダー面積比率" localSheetId="17">spec!$H$51</definedName>
    <definedName name="サーバ側ディレクトリ名" localSheetId="17">spec!$H$62</definedName>
    <definedName name="サブ月数" localSheetId="17">spec!$H$34</definedName>
    <definedName name="シート数" localSheetId="17">spec!$H$56</definedName>
    <definedName name="シート別パターンイメージ">spec!$B$13:$H$26</definedName>
    <definedName name="シート別書式パターン提供">spec!$H$53</definedName>
    <definedName name="ダウンロードファイル名" localSheetId="17">spec!$H$54</definedName>
    <definedName name="ツールバージョン" localSheetId="17">spec!$H$65</definedName>
    <definedName name="テンプレートタイプ">spec!$H$2</definedName>
    <definedName name="ブック生成日" localSheetId="17">spec!$H$63</definedName>
    <definedName name="メイン月数" localSheetId="17">spec!$H$33</definedName>
    <definedName name="レイアウト調整可">spec!$H$47</definedName>
    <definedName name="ロゴ行削除可" localSheetId="17">spec!$H$48</definedName>
    <definedName name="印刷" localSheetId="16" hidden="1">'10月'!$C$2:$AE$42</definedName>
    <definedName name="印刷" localSheetId="8" hidden="1">'4月'!$C$2:$AE$42</definedName>
    <definedName name="印刷" localSheetId="12" hidden="1">'7月'!$C$2:$AE$42</definedName>
    <definedName name="印刷" hidden="1">'1月'!$C$2:$AE$42</definedName>
    <definedName name="延べ年月_月">spec!$J$61</definedName>
    <definedName name="延べ年月_年">spec!$I$61</definedName>
    <definedName name="開始月" localSheetId="17">spec!$L$57</definedName>
    <definedName name="開始月間隔" localSheetId="17">spec!$H$60</definedName>
    <definedName name="開始年" localSheetId="17">spec!$J$57</definedName>
    <definedName name="開始年月日" localSheetId="1" hidden="1">[1]_a!$D$5</definedName>
    <definedName name="開始年月日" localSheetId="13" hidden="1">[1]_a!$D$5</definedName>
    <definedName name="開始年月日" localSheetId="5" hidden="1">[1]_a!$D$5</definedName>
    <definedName name="開始年月日" localSheetId="9" hidden="1">[1]_a!$D$5</definedName>
    <definedName name="開始年月日" localSheetId="2" hidden="1">[1]_a!$D$5</definedName>
    <definedName name="開始年月日" localSheetId="14" hidden="1">[1]_a!$D$5</definedName>
    <definedName name="開始年月日" localSheetId="6" hidden="1">[1]_a!$D$5</definedName>
    <definedName name="開始年月日" localSheetId="10" hidden="1">[1]_a!$D$5</definedName>
    <definedName name="開始年月日" localSheetId="3" hidden="1">[1]_a!$D$5</definedName>
    <definedName name="開始年月日" localSheetId="15" hidden="1">[1]_a!$D$5</definedName>
    <definedName name="開始年月日" localSheetId="7" hidden="1">[1]_a!$D$5</definedName>
    <definedName name="開始年月日" localSheetId="11" hidden="1">[1]_a!$D$5</definedName>
    <definedName name="開始年月日" localSheetId="16" hidden="1">[1]_a!$D$5</definedName>
    <definedName name="開始年月日" localSheetId="4" hidden="1">[1]_a!$D$5</definedName>
    <definedName name="開始年月日" localSheetId="8" hidden="1">[1]_a!$D$5</definedName>
    <definedName name="開始年月日" localSheetId="12" hidden="1">[1]_a!$D$5</definedName>
    <definedName name="開始年月日">_a0!$D$5</definedName>
    <definedName name="開始曜日">_a0!$C$3</definedName>
    <definedName name="概要long" localSheetId="17">spec!$H$32</definedName>
    <definedName name="概要short" localSheetId="17">spec!$H$31</definedName>
    <definedName name="基本名" localSheetId="17">spec!$H$29</definedName>
    <definedName name="月01" localSheetId="16" hidden="1">'10月'!$E$25:$K$31</definedName>
    <definedName name="月01" localSheetId="8" hidden="1">'4月'!$E$25:$K$31</definedName>
    <definedName name="月01" localSheetId="12" hidden="1">'7月'!$E$25:$K$31</definedName>
    <definedName name="月01" hidden="1">'1月'!$E$25:$K$31</definedName>
    <definedName name="月02" localSheetId="16" hidden="1">'10月'!$O$25:$U$31</definedName>
    <definedName name="月02" localSheetId="8" hidden="1">'4月'!$O$25:$U$31</definedName>
    <definedName name="月02" localSheetId="12" hidden="1">'7月'!$O$25:$U$31</definedName>
    <definedName name="月02" hidden="1">'1月'!$O$25:$U$31</definedName>
    <definedName name="月03" localSheetId="16" hidden="1">'10月'!$Y$25:$AE$31</definedName>
    <definedName name="月03" localSheetId="8" hidden="1">'4月'!$Y$25:$AE$31</definedName>
    <definedName name="月03" localSheetId="12" hidden="1">'7月'!$Y$25:$AE$31</definedName>
    <definedName name="月03" hidden="1">'1月'!$Y$25:$AE$31</definedName>
    <definedName name="月04" localSheetId="16" hidden="1">'10月'!$E$34:$K$40</definedName>
    <definedName name="月04" localSheetId="8" hidden="1">'4月'!$E$34:$K$40</definedName>
    <definedName name="月04" localSheetId="12" hidden="1">'7月'!$E$34:$K$40</definedName>
    <definedName name="月04" hidden="1">'1月'!$E$34:$K$40</definedName>
    <definedName name="月05" localSheetId="16" hidden="1">'10月'!$O$34:$U$40</definedName>
    <definedName name="月05" localSheetId="8" hidden="1">'4月'!$O$34:$U$40</definedName>
    <definedName name="月05" localSheetId="12" hidden="1">'7月'!$O$34:$U$40</definedName>
    <definedName name="月05" hidden="1">'1月'!$O$34:$U$40</definedName>
    <definedName name="月06" localSheetId="16" hidden="1">'10月'!$Y$34:$AE$40</definedName>
    <definedName name="月06" localSheetId="8" hidden="1">'4月'!$Y$34:$AE$40</definedName>
    <definedName name="月06" localSheetId="12" hidden="1">'7月'!$Y$34:$AE$40</definedName>
    <definedName name="月06" hidden="1">'1月'!$Y$34:$AE$40</definedName>
    <definedName name="月曜始" localSheetId="17">spec!$H$38</definedName>
    <definedName name="月曜始_ファイル名" localSheetId="17">spec!$H$75</definedName>
    <definedName name="行事名" localSheetId="17">spec!$H$41</definedName>
    <definedName name="最終開始年月" localSheetId="17">spec!$H$58</definedName>
    <definedName name="写真分割" localSheetId="17">spec!$H$44</definedName>
    <definedName name="写真枚数_子" localSheetId="17">spec!$H$45</definedName>
    <definedName name="写真枚数_親" localSheetId="17">spec!$H$43</definedName>
    <definedName name="取込シート数" localSheetId="17">spec!$H$66</definedName>
    <definedName name="取込シート名リスト" localSheetId="17">spec!$H$67</definedName>
    <definedName name="取込日時" localSheetId="17">spec!$H$68</definedName>
    <definedName name="収容月数合計" localSheetId="17">spec!$H$61</definedName>
    <definedName name="終了月" localSheetId="17">spec!$L$58</definedName>
    <definedName name="終了最終月" localSheetId="17">spec!$L$59</definedName>
    <definedName name="終了最終年" localSheetId="17">spec!$J$59</definedName>
    <definedName name="終了年" localSheetId="17">spec!$J$58</definedName>
    <definedName name="縦横" localSheetId="17">spec!$H$36</definedName>
    <definedName name="祝日名" localSheetId="17">spec!$H$40</definedName>
    <definedName name="条件付書式使用">spec!$H$52</definedName>
    <definedName name="生成方法" localSheetId="17">spec!$H$64</definedName>
    <definedName name="先頭開始年月" localSheetId="17">spec!$H$57</definedName>
    <definedName name="日曜始" localSheetId="17">spec!$H$37</definedName>
    <definedName name="日曜始_ファイル名" localSheetId="17">spec!$H$74</definedName>
    <definedName name="非曜始" localSheetId="17">spec!$H$39</definedName>
    <definedName name="非曜始_ファイル名" localSheetId="17">spec!$H$76</definedName>
    <definedName name="備考1" localSheetId="17">spec!$C$79</definedName>
    <definedName name="備考2" localSheetId="17">spec!$C$80</definedName>
    <definedName name="備考3" localSheetId="17">spec!$C$81</definedName>
    <definedName name="備考4" localSheetId="17">spec!$C$82</definedName>
    <definedName name="備考5" localSheetId="17">spec!$C$83</definedName>
    <definedName name="備考6" localSheetId="17">spec!$C$84</definedName>
    <definedName name="備考7" localSheetId="17">spec!$C$85</definedName>
    <definedName name="備考8" localSheetId="17">spec!$C$86</definedName>
    <definedName name="曜日始まり" localSheetId="17">spec!$H$55</definedName>
    <definedName name="用紙" localSheetId="17">spec!$H$35</definedName>
    <definedName name="六曜名" localSheetId="17">spec!$H$42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Z35" i="19" l="1"/>
  <c r="AA35" i="19" s="1"/>
  <c r="AB35" i="19" s="1"/>
  <c r="AC35" i="19" s="1"/>
  <c r="AD35" i="19" s="1"/>
  <c r="AE35" i="19" s="1"/>
  <c r="Y36" i="19" s="1"/>
  <c r="Z36" i="19" s="1"/>
  <c r="AA36" i="19" s="1"/>
  <c r="AB36" i="19" s="1"/>
  <c r="AC36" i="19" s="1"/>
  <c r="AD36" i="19" s="1"/>
  <c r="AE36" i="19" s="1"/>
  <c r="Y37" i="19" s="1"/>
  <c r="Z37" i="19" s="1"/>
  <c r="AA37" i="19" s="1"/>
  <c r="AB37" i="19" s="1"/>
  <c r="AC37" i="19" s="1"/>
  <c r="AD37" i="19" s="1"/>
  <c r="AE37" i="19" s="1"/>
  <c r="Y38" i="19" s="1"/>
  <c r="Z38" i="19" s="1"/>
  <c r="AA38" i="19" s="1"/>
  <c r="AB38" i="19" s="1"/>
  <c r="AC38" i="19" s="1"/>
  <c r="AD38" i="19" s="1"/>
  <c r="AE38" i="19" s="1"/>
  <c r="Y39" i="19" s="1"/>
  <c r="Z39" i="19" s="1"/>
  <c r="AA39" i="19" s="1"/>
  <c r="AB39" i="19" s="1"/>
  <c r="AC39" i="19" s="1"/>
  <c r="AD39" i="19" s="1"/>
  <c r="AE39" i="19" s="1"/>
  <c r="Y40" i="19" s="1"/>
  <c r="Z40" i="19" s="1"/>
  <c r="AA40" i="19" s="1"/>
  <c r="AB40" i="19" s="1"/>
  <c r="AC40" i="19" s="1"/>
  <c r="AD40" i="19" s="1"/>
  <c r="AE40" i="19" s="1"/>
  <c r="P35" i="19"/>
  <c r="Q35" i="19" s="1"/>
  <c r="R35" i="19" s="1"/>
  <c r="S35" i="19" s="1"/>
  <c r="T35" i="19" s="1"/>
  <c r="U35" i="19" s="1"/>
  <c r="O36" i="19" s="1"/>
  <c r="P36" i="19" s="1"/>
  <c r="Q36" i="19" s="1"/>
  <c r="R36" i="19" s="1"/>
  <c r="S36" i="19" s="1"/>
  <c r="T36" i="19" s="1"/>
  <c r="U36" i="19" s="1"/>
  <c r="O37" i="19" s="1"/>
  <c r="P37" i="19" s="1"/>
  <c r="Q37" i="19" s="1"/>
  <c r="R37" i="19" s="1"/>
  <c r="S37" i="19" s="1"/>
  <c r="T37" i="19" s="1"/>
  <c r="U37" i="19" s="1"/>
  <c r="O38" i="19" s="1"/>
  <c r="P38" i="19" s="1"/>
  <c r="Q38" i="19" s="1"/>
  <c r="R38" i="19" s="1"/>
  <c r="S38" i="19" s="1"/>
  <c r="T38" i="19" s="1"/>
  <c r="U38" i="19" s="1"/>
  <c r="O39" i="19" s="1"/>
  <c r="P39" i="19" s="1"/>
  <c r="Q39" i="19" s="1"/>
  <c r="R39" i="19" s="1"/>
  <c r="S39" i="19" s="1"/>
  <c r="T39" i="19" s="1"/>
  <c r="U39" i="19" s="1"/>
  <c r="O40" i="19" s="1"/>
  <c r="P40" i="19" s="1"/>
  <c r="Q40" i="19" s="1"/>
  <c r="R40" i="19" s="1"/>
  <c r="S40" i="19" s="1"/>
  <c r="T40" i="19" s="1"/>
  <c r="U40" i="19" s="1"/>
  <c r="F35" i="19"/>
  <c r="G35" i="19" s="1"/>
  <c r="H35" i="19" s="1"/>
  <c r="I35" i="19" s="1"/>
  <c r="J35" i="19" s="1"/>
  <c r="K35" i="19" s="1"/>
  <c r="E36" i="19" s="1"/>
  <c r="F36" i="19" s="1"/>
  <c r="G36" i="19" s="1"/>
  <c r="H36" i="19" s="1"/>
  <c r="I36" i="19" s="1"/>
  <c r="J36" i="19" s="1"/>
  <c r="K36" i="19" s="1"/>
  <c r="E37" i="19" s="1"/>
  <c r="F37" i="19" s="1"/>
  <c r="G37" i="19" s="1"/>
  <c r="H37" i="19" s="1"/>
  <c r="I37" i="19" s="1"/>
  <c r="J37" i="19" s="1"/>
  <c r="K37" i="19" s="1"/>
  <c r="E38" i="19" s="1"/>
  <c r="F38" i="19" s="1"/>
  <c r="G38" i="19" s="1"/>
  <c r="H38" i="19" s="1"/>
  <c r="I38" i="19" s="1"/>
  <c r="J38" i="19" s="1"/>
  <c r="K38" i="19" s="1"/>
  <c r="E39" i="19" s="1"/>
  <c r="F39" i="19" s="1"/>
  <c r="G39" i="19" s="1"/>
  <c r="H39" i="19" s="1"/>
  <c r="I39" i="19" s="1"/>
  <c r="J39" i="19" s="1"/>
  <c r="K39" i="19" s="1"/>
  <c r="E40" i="19" s="1"/>
  <c r="F40" i="19" s="1"/>
  <c r="G40" i="19" s="1"/>
  <c r="H40" i="19" s="1"/>
  <c r="I40" i="19" s="1"/>
  <c r="J40" i="19" s="1"/>
  <c r="K40" i="19" s="1"/>
  <c r="Z26" i="19"/>
  <c r="AA26" i="19" s="1"/>
  <c r="AB26" i="19" s="1"/>
  <c r="AC26" i="19" s="1"/>
  <c r="AD26" i="19" s="1"/>
  <c r="AE26" i="19" s="1"/>
  <c r="Y27" i="19" s="1"/>
  <c r="Z27" i="19" s="1"/>
  <c r="AA27" i="19" s="1"/>
  <c r="AB27" i="19" s="1"/>
  <c r="AC27" i="19" s="1"/>
  <c r="AD27" i="19" s="1"/>
  <c r="AE27" i="19" s="1"/>
  <c r="Y28" i="19" s="1"/>
  <c r="Z28" i="19" s="1"/>
  <c r="AA28" i="19" s="1"/>
  <c r="AB28" i="19" s="1"/>
  <c r="AC28" i="19" s="1"/>
  <c r="AD28" i="19" s="1"/>
  <c r="AE28" i="19" s="1"/>
  <c r="Y29" i="19" s="1"/>
  <c r="Z29" i="19" s="1"/>
  <c r="AA29" i="19" s="1"/>
  <c r="AB29" i="19" s="1"/>
  <c r="AC29" i="19" s="1"/>
  <c r="AD29" i="19" s="1"/>
  <c r="AE29" i="19" s="1"/>
  <c r="Y30" i="19" s="1"/>
  <c r="Z30" i="19" s="1"/>
  <c r="AA30" i="19" s="1"/>
  <c r="AB30" i="19" s="1"/>
  <c r="AC30" i="19" s="1"/>
  <c r="AD30" i="19" s="1"/>
  <c r="AE30" i="19" s="1"/>
  <c r="Y31" i="19" s="1"/>
  <c r="Z31" i="19" s="1"/>
  <c r="AA31" i="19" s="1"/>
  <c r="AB31" i="19" s="1"/>
  <c r="AC31" i="19" s="1"/>
  <c r="AD31" i="19" s="1"/>
  <c r="AE31" i="19" s="1"/>
  <c r="P26" i="19"/>
  <c r="Q26" i="19" s="1"/>
  <c r="R26" i="19" s="1"/>
  <c r="S26" i="19" s="1"/>
  <c r="T26" i="19" s="1"/>
  <c r="U26" i="19" s="1"/>
  <c r="O27" i="19" s="1"/>
  <c r="P27" i="19" s="1"/>
  <c r="Q27" i="19" s="1"/>
  <c r="R27" i="19" s="1"/>
  <c r="S27" i="19" s="1"/>
  <c r="T27" i="19" s="1"/>
  <c r="U27" i="19" s="1"/>
  <c r="O28" i="19" s="1"/>
  <c r="P28" i="19" s="1"/>
  <c r="Q28" i="19" s="1"/>
  <c r="R28" i="19" s="1"/>
  <c r="S28" i="19" s="1"/>
  <c r="T28" i="19" s="1"/>
  <c r="U28" i="19" s="1"/>
  <c r="O29" i="19" s="1"/>
  <c r="P29" i="19" s="1"/>
  <c r="Q29" i="19" s="1"/>
  <c r="R29" i="19" s="1"/>
  <c r="S29" i="19" s="1"/>
  <c r="T29" i="19" s="1"/>
  <c r="U29" i="19" s="1"/>
  <c r="O30" i="19" s="1"/>
  <c r="P30" i="19" s="1"/>
  <c r="Q30" i="19" s="1"/>
  <c r="R30" i="19" s="1"/>
  <c r="S30" i="19" s="1"/>
  <c r="T30" i="19" s="1"/>
  <c r="U30" i="19" s="1"/>
  <c r="O31" i="19" s="1"/>
  <c r="P31" i="19" s="1"/>
  <c r="Q31" i="19" s="1"/>
  <c r="R31" i="19" s="1"/>
  <c r="S31" i="19" s="1"/>
  <c r="T31" i="19" s="1"/>
  <c r="U31" i="19" s="1"/>
  <c r="F26" i="19"/>
  <c r="G26" i="19" s="1"/>
  <c r="H26" i="19" s="1"/>
  <c r="I26" i="19" s="1"/>
  <c r="J26" i="19" s="1"/>
  <c r="K26" i="19" s="1"/>
  <c r="E27" i="19" s="1"/>
  <c r="F27" i="19" s="1"/>
  <c r="G27" i="19" s="1"/>
  <c r="H27" i="19" s="1"/>
  <c r="I27" i="19" s="1"/>
  <c r="J27" i="19" s="1"/>
  <c r="K27" i="19" s="1"/>
  <c r="E28" i="19" s="1"/>
  <c r="F28" i="19" s="1"/>
  <c r="G28" i="19" s="1"/>
  <c r="H28" i="19" s="1"/>
  <c r="I28" i="19" s="1"/>
  <c r="J28" i="19" s="1"/>
  <c r="K28" i="19" s="1"/>
  <c r="E29" i="19" s="1"/>
  <c r="F29" i="19" s="1"/>
  <c r="G29" i="19" s="1"/>
  <c r="H29" i="19" s="1"/>
  <c r="I29" i="19" s="1"/>
  <c r="J29" i="19" s="1"/>
  <c r="K29" i="19" s="1"/>
  <c r="E30" i="19" s="1"/>
  <c r="F30" i="19" s="1"/>
  <c r="G30" i="19" s="1"/>
  <c r="H30" i="19" s="1"/>
  <c r="I30" i="19" s="1"/>
  <c r="J30" i="19" s="1"/>
  <c r="K30" i="19" s="1"/>
  <c r="E31" i="19" s="1"/>
  <c r="F31" i="19" s="1"/>
  <c r="G31" i="19" s="1"/>
  <c r="H31" i="19" s="1"/>
  <c r="I31" i="19" s="1"/>
  <c r="J31" i="19" s="1"/>
  <c r="K31" i="19" s="1"/>
  <c r="Z35" i="15"/>
  <c r="AA35" i="15" s="1"/>
  <c r="AB35" i="15" s="1"/>
  <c r="AC35" i="15" s="1"/>
  <c r="AD35" i="15" s="1"/>
  <c r="AE35" i="15" s="1"/>
  <c r="Y36" i="15" s="1"/>
  <c r="Z36" i="15" s="1"/>
  <c r="AA36" i="15" s="1"/>
  <c r="AB36" i="15" s="1"/>
  <c r="AC36" i="15" s="1"/>
  <c r="AD36" i="15" s="1"/>
  <c r="AE36" i="15" s="1"/>
  <c r="Y37" i="15" s="1"/>
  <c r="Z37" i="15" s="1"/>
  <c r="AA37" i="15" s="1"/>
  <c r="AB37" i="15" s="1"/>
  <c r="AC37" i="15" s="1"/>
  <c r="AD37" i="15" s="1"/>
  <c r="AE37" i="15" s="1"/>
  <c r="Y38" i="15" s="1"/>
  <c r="Z38" i="15" s="1"/>
  <c r="AA38" i="15" s="1"/>
  <c r="AB38" i="15" s="1"/>
  <c r="AC38" i="15" s="1"/>
  <c r="AD38" i="15" s="1"/>
  <c r="AE38" i="15" s="1"/>
  <c r="Y39" i="15" s="1"/>
  <c r="Z39" i="15" s="1"/>
  <c r="AA39" i="15" s="1"/>
  <c r="AB39" i="15" s="1"/>
  <c r="AC39" i="15" s="1"/>
  <c r="AD39" i="15" s="1"/>
  <c r="AE39" i="15" s="1"/>
  <c r="Y40" i="15" s="1"/>
  <c r="Z40" i="15" s="1"/>
  <c r="AA40" i="15" s="1"/>
  <c r="AB40" i="15" s="1"/>
  <c r="AC40" i="15" s="1"/>
  <c r="AD40" i="15" s="1"/>
  <c r="AE40" i="15" s="1"/>
  <c r="P35" i="15"/>
  <c r="Q35" i="15" s="1"/>
  <c r="R35" i="15" s="1"/>
  <c r="S35" i="15" s="1"/>
  <c r="T35" i="15" s="1"/>
  <c r="U35" i="15" s="1"/>
  <c r="O36" i="15" s="1"/>
  <c r="P36" i="15" s="1"/>
  <c r="Q36" i="15" s="1"/>
  <c r="R36" i="15" s="1"/>
  <c r="S36" i="15" s="1"/>
  <c r="T36" i="15" s="1"/>
  <c r="U36" i="15" s="1"/>
  <c r="O37" i="15" s="1"/>
  <c r="P37" i="15" s="1"/>
  <c r="Q37" i="15" s="1"/>
  <c r="R37" i="15" s="1"/>
  <c r="S37" i="15" s="1"/>
  <c r="T37" i="15" s="1"/>
  <c r="U37" i="15" s="1"/>
  <c r="O38" i="15" s="1"/>
  <c r="P38" i="15" s="1"/>
  <c r="Q38" i="15" s="1"/>
  <c r="R38" i="15" s="1"/>
  <c r="S38" i="15" s="1"/>
  <c r="T38" i="15" s="1"/>
  <c r="U38" i="15" s="1"/>
  <c r="O39" i="15" s="1"/>
  <c r="P39" i="15" s="1"/>
  <c r="Q39" i="15" s="1"/>
  <c r="R39" i="15" s="1"/>
  <c r="S39" i="15" s="1"/>
  <c r="T39" i="15" s="1"/>
  <c r="U39" i="15" s="1"/>
  <c r="O40" i="15" s="1"/>
  <c r="P40" i="15" s="1"/>
  <c r="Q40" i="15" s="1"/>
  <c r="R40" i="15" s="1"/>
  <c r="S40" i="15" s="1"/>
  <c r="T40" i="15" s="1"/>
  <c r="U40" i="15" s="1"/>
  <c r="F35" i="15"/>
  <c r="G35" i="15" s="1"/>
  <c r="H35" i="15" s="1"/>
  <c r="I35" i="15" s="1"/>
  <c r="J35" i="15" s="1"/>
  <c r="K35" i="15" s="1"/>
  <c r="E36" i="15" s="1"/>
  <c r="F36" i="15" s="1"/>
  <c r="G36" i="15" s="1"/>
  <c r="H36" i="15" s="1"/>
  <c r="I36" i="15" s="1"/>
  <c r="J36" i="15" s="1"/>
  <c r="K36" i="15" s="1"/>
  <c r="E37" i="15" s="1"/>
  <c r="F37" i="15" s="1"/>
  <c r="G37" i="15" s="1"/>
  <c r="H37" i="15" s="1"/>
  <c r="I37" i="15" s="1"/>
  <c r="J37" i="15" s="1"/>
  <c r="K37" i="15" s="1"/>
  <c r="E38" i="15" s="1"/>
  <c r="F38" i="15" s="1"/>
  <c r="G38" i="15" s="1"/>
  <c r="H38" i="15" s="1"/>
  <c r="I38" i="15" s="1"/>
  <c r="J38" i="15" s="1"/>
  <c r="K38" i="15" s="1"/>
  <c r="E39" i="15" s="1"/>
  <c r="F39" i="15" s="1"/>
  <c r="G39" i="15" s="1"/>
  <c r="H39" i="15" s="1"/>
  <c r="I39" i="15" s="1"/>
  <c r="J39" i="15" s="1"/>
  <c r="K39" i="15" s="1"/>
  <c r="E40" i="15" s="1"/>
  <c r="F40" i="15" s="1"/>
  <c r="G40" i="15" s="1"/>
  <c r="H40" i="15" s="1"/>
  <c r="I40" i="15" s="1"/>
  <c r="J40" i="15" s="1"/>
  <c r="K40" i="15" s="1"/>
  <c r="Z26" i="15"/>
  <c r="AA26" i="15" s="1"/>
  <c r="AB26" i="15" s="1"/>
  <c r="AC26" i="15" s="1"/>
  <c r="AD26" i="15" s="1"/>
  <c r="AE26" i="15" s="1"/>
  <c r="Y27" i="15" s="1"/>
  <c r="Z27" i="15" s="1"/>
  <c r="AA27" i="15" s="1"/>
  <c r="AB27" i="15" s="1"/>
  <c r="AC27" i="15" s="1"/>
  <c r="AD27" i="15" s="1"/>
  <c r="AE27" i="15" s="1"/>
  <c r="Y28" i="15" s="1"/>
  <c r="Z28" i="15" s="1"/>
  <c r="AA28" i="15" s="1"/>
  <c r="AB28" i="15" s="1"/>
  <c r="AC28" i="15" s="1"/>
  <c r="AD28" i="15" s="1"/>
  <c r="AE28" i="15" s="1"/>
  <c r="Y29" i="15" s="1"/>
  <c r="Z29" i="15" s="1"/>
  <c r="AA29" i="15" s="1"/>
  <c r="AB29" i="15" s="1"/>
  <c r="AC29" i="15" s="1"/>
  <c r="AD29" i="15" s="1"/>
  <c r="AE29" i="15" s="1"/>
  <c r="Y30" i="15" s="1"/>
  <c r="Z30" i="15" s="1"/>
  <c r="AA30" i="15" s="1"/>
  <c r="AB30" i="15" s="1"/>
  <c r="AC30" i="15" s="1"/>
  <c r="AD30" i="15" s="1"/>
  <c r="AE30" i="15" s="1"/>
  <c r="Y31" i="15" s="1"/>
  <c r="Z31" i="15" s="1"/>
  <c r="AA31" i="15" s="1"/>
  <c r="AB31" i="15" s="1"/>
  <c r="AC31" i="15" s="1"/>
  <c r="AD31" i="15" s="1"/>
  <c r="AE31" i="15" s="1"/>
  <c r="P26" i="15"/>
  <c r="Q26" i="15" s="1"/>
  <c r="R26" i="15" s="1"/>
  <c r="S26" i="15" s="1"/>
  <c r="T26" i="15" s="1"/>
  <c r="U26" i="15" s="1"/>
  <c r="O27" i="15" s="1"/>
  <c r="P27" i="15" s="1"/>
  <c r="Q27" i="15" s="1"/>
  <c r="R27" i="15" s="1"/>
  <c r="S27" i="15" s="1"/>
  <c r="T27" i="15" s="1"/>
  <c r="U27" i="15" s="1"/>
  <c r="O28" i="15" s="1"/>
  <c r="P28" i="15" s="1"/>
  <c r="Q28" i="15" s="1"/>
  <c r="R28" i="15" s="1"/>
  <c r="S28" i="15" s="1"/>
  <c r="T28" i="15" s="1"/>
  <c r="U28" i="15" s="1"/>
  <c r="O29" i="15" s="1"/>
  <c r="P29" i="15" s="1"/>
  <c r="Q29" i="15" s="1"/>
  <c r="R29" i="15" s="1"/>
  <c r="S29" i="15" s="1"/>
  <c r="T29" i="15" s="1"/>
  <c r="U29" i="15" s="1"/>
  <c r="O30" i="15" s="1"/>
  <c r="P30" i="15" s="1"/>
  <c r="Q30" i="15" s="1"/>
  <c r="R30" i="15" s="1"/>
  <c r="S30" i="15" s="1"/>
  <c r="T30" i="15" s="1"/>
  <c r="U30" i="15" s="1"/>
  <c r="O31" i="15" s="1"/>
  <c r="P31" i="15" s="1"/>
  <c r="Q31" i="15" s="1"/>
  <c r="R31" i="15" s="1"/>
  <c r="S31" i="15" s="1"/>
  <c r="T31" i="15" s="1"/>
  <c r="U31" i="15" s="1"/>
  <c r="F26" i="15"/>
  <c r="G26" i="15" s="1"/>
  <c r="H26" i="15" s="1"/>
  <c r="I26" i="15" s="1"/>
  <c r="J26" i="15" s="1"/>
  <c r="K26" i="15" s="1"/>
  <c r="E27" i="15" s="1"/>
  <c r="F27" i="15" s="1"/>
  <c r="G27" i="15" s="1"/>
  <c r="H27" i="15" s="1"/>
  <c r="I27" i="15" s="1"/>
  <c r="J27" i="15" s="1"/>
  <c r="K27" i="15" s="1"/>
  <c r="E28" i="15" s="1"/>
  <c r="F28" i="15" s="1"/>
  <c r="G28" i="15" s="1"/>
  <c r="H28" i="15" s="1"/>
  <c r="I28" i="15" s="1"/>
  <c r="J28" i="15" s="1"/>
  <c r="K28" i="15" s="1"/>
  <c r="E29" i="15" s="1"/>
  <c r="F29" i="15" s="1"/>
  <c r="G29" i="15" s="1"/>
  <c r="H29" i="15" s="1"/>
  <c r="I29" i="15" s="1"/>
  <c r="J29" i="15" s="1"/>
  <c r="K29" i="15" s="1"/>
  <c r="E30" i="15" s="1"/>
  <c r="F30" i="15" s="1"/>
  <c r="G30" i="15" s="1"/>
  <c r="H30" i="15" s="1"/>
  <c r="I30" i="15" s="1"/>
  <c r="J30" i="15" s="1"/>
  <c r="K30" i="15" s="1"/>
  <c r="E31" i="15" s="1"/>
  <c r="F31" i="15" s="1"/>
  <c r="G31" i="15" s="1"/>
  <c r="H31" i="15" s="1"/>
  <c r="I31" i="15" s="1"/>
  <c r="J31" i="15" s="1"/>
  <c r="K31" i="15" s="1"/>
  <c r="Z35" i="11"/>
  <c r="AA35" i="11" s="1"/>
  <c r="AB35" i="11" s="1"/>
  <c r="AC35" i="11" s="1"/>
  <c r="AD35" i="11" s="1"/>
  <c r="AE35" i="11" s="1"/>
  <c r="Y36" i="11" s="1"/>
  <c r="Z36" i="11" s="1"/>
  <c r="AA36" i="11" s="1"/>
  <c r="AB36" i="11" s="1"/>
  <c r="AC36" i="11" s="1"/>
  <c r="AD36" i="11" s="1"/>
  <c r="AE36" i="11" s="1"/>
  <c r="Y37" i="11" s="1"/>
  <c r="Z37" i="11" s="1"/>
  <c r="AA37" i="11" s="1"/>
  <c r="AB37" i="11" s="1"/>
  <c r="AC37" i="11" s="1"/>
  <c r="AD37" i="11" s="1"/>
  <c r="AE37" i="11" s="1"/>
  <c r="Y38" i="11" s="1"/>
  <c r="Z38" i="11" s="1"/>
  <c r="AA38" i="11" s="1"/>
  <c r="AB38" i="11" s="1"/>
  <c r="AC38" i="11" s="1"/>
  <c r="AD38" i="11" s="1"/>
  <c r="AE38" i="11" s="1"/>
  <c r="Y39" i="11" s="1"/>
  <c r="Z39" i="11" s="1"/>
  <c r="AA39" i="11" s="1"/>
  <c r="AB39" i="11" s="1"/>
  <c r="AC39" i="11" s="1"/>
  <c r="AD39" i="11" s="1"/>
  <c r="AE39" i="11" s="1"/>
  <c r="Y40" i="11" s="1"/>
  <c r="Z40" i="11" s="1"/>
  <c r="AA40" i="11" s="1"/>
  <c r="AB40" i="11" s="1"/>
  <c r="AC40" i="11" s="1"/>
  <c r="AD40" i="11" s="1"/>
  <c r="AE40" i="11" s="1"/>
  <c r="P35" i="11"/>
  <c r="Q35" i="11" s="1"/>
  <c r="R35" i="11" s="1"/>
  <c r="S35" i="11" s="1"/>
  <c r="T35" i="11" s="1"/>
  <c r="U35" i="11" s="1"/>
  <c r="O36" i="11" s="1"/>
  <c r="P36" i="11" s="1"/>
  <c r="Q36" i="11" s="1"/>
  <c r="R36" i="11" s="1"/>
  <c r="S36" i="11" s="1"/>
  <c r="T36" i="11" s="1"/>
  <c r="U36" i="11" s="1"/>
  <c r="O37" i="11" s="1"/>
  <c r="P37" i="11" s="1"/>
  <c r="Q37" i="11" s="1"/>
  <c r="R37" i="11" s="1"/>
  <c r="S37" i="11" s="1"/>
  <c r="T37" i="11" s="1"/>
  <c r="U37" i="11" s="1"/>
  <c r="O38" i="11" s="1"/>
  <c r="P38" i="11" s="1"/>
  <c r="Q38" i="11" s="1"/>
  <c r="R38" i="11" s="1"/>
  <c r="S38" i="11" s="1"/>
  <c r="T38" i="11" s="1"/>
  <c r="U38" i="11" s="1"/>
  <c r="O39" i="11" s="1"/>
  <c r="P39" i="11" s="1"/>
  <c r="Q39" i="11" s="1"/>
  <c r="R39" i="11" s="1"/>
  <c r="S39" i="11" s="1"/>
  <c r="T39" i="11" s="1"/>
  <c r="U39" i="11" s="1"/>
  <c r="O40" i="11" s="1"/>
  <c r="P40" i="11" s="1"/>
  <c r="Q40" i="11" s="1"/>
  <c r="R40" i="11" s="1"/>
  <c r="S40" i="11" s="1"/>
  <c r="T40" i="11" s="1"/>
  <c r="U40" i="11" s="1"/>
  <c r="F35" i="11"/>
  <c r="G35" i="11" s="1"/>
  <c r="H35" i="11" s="1"/>
  <c r="I35" i="11" s="1"/>
  <c r="J35" i="11" s="1"/>
  <c r="K35" i="11" s="1"/>
  <c r="E36" i="11" s="1"/>
  <c r="F36" i="11" s="1"/>
  <c r="G36" i="11" s="1"/>
  <c r="H36" i="11" s="1"/>
  <c r="I36" i="11" s="1"/>
  <c r="J36" i="11" s="1"/>
  <c r="K36" i="11" s="1"/>
  <c r="E37" i="11" s="1"/>
  <c r="F37" i="11" s="1"/>
  <c r="G37" i="11" s="1"/>
  <c r="H37" i="11" s="1"/>
  <c r="I37" i="11" s="1"/>
  <c r="J37" i="11" s="1"/>
  <c r="K37" i="11" s="1"/>
  <c r="E38" i="11" s="1"/>
  <c r="F38" i="11" s="1"/>
  <c r="G38" i="11" s="1"/>
  <c r="H38" i="11" s="1"/>
  <c r="I38" i="11" s="1"/>
  <c r="J38" i="11" s="1"/>
  <c r="K38" i="11" s="1"/>
  <c r="E39" i="11" s="1"/>
  <c r="F39" i="11" s="1"/>
  <c r="G39" i="11" s="1"/>
  <c r="H39" i="11" s="1"/>
  <c r="I39" i="11" s="1"/>
  <c r="J39" i="11" s="1"/>
  <c r="K39" i="11" s="1"/>
  <c r="E40" i="11" s="1"/>
  <c r="F40" i="11" s="1"/>
  <c r="G40" i="11" s="1"/>
  <c r="H40" i="11" s="1"/>
  <c r="I40" i="11" s="1"/>
  <c r="J40" i="11" s="1"/>
  <c r="K40" i="11" s="1"/>
  <c r="Z26" i="11"/>
  <c r="AA26" i="11" s="1"/>
  <c r="AB26" i="11" s="1"/>
  <c r="AC26" i="11" s="1"/>
  <c r="AD26" i="11" s="1"/>
  <c r="AE26" i="11" s="1"/>
  <c r="Y27" i="11" s="1"/>
  <c r="Z27" i="11" s="1"/>
  <c r="AA27" i="11" s="1"/>
  <c r="AB27" i="11" s="1"/>
  <c r="AC27" i="11" s="1"/>
  <c r="AD27" i="11" s="1"/>
  <c r="AE27" i="11" s="1"/>
  <c r="Y28" i="11" s="1"/>
  <c r="Z28" i="11" s="1"/>
  <c r="AA28" i="11" s="1"/>
  <c r="AB28" i="11" s="1"/>
  <c r="AC28" i="11" s="1"/>
  <c r="AD28" i="11" s="1"/>
  <c r="AE28" i="11" s="1"/>
  <c r="Y29" i="11" s="1"/>
  <c r="Z29" i="11" s="1"/>
  <c r="AA29" i="11" s="1"/>
  <c r="AB29" i="11" s="1"/>
  <c r="AC29" i="11" s="1"/>
  <c r="AD29" i="11" s="1"/>
  <c r="AE29" i="11" s="1"/>
  <c r="Y30" i="11" s="1"/>
  <c r="Z30" i="11" s="1"/>
  <c r="AA30" i="11" s="1"/>
  <c r="AB30" i="11" s="1"/>
  <c r="AC30" i="11" s="1"/>
  <c r="AD30" i="11" s="1"/>
  <c r="AE30" i="11" s="1"/>
  <c r="Y31" i="11" s="1"/>
  <c r="Z31" i="11" s="1"/>
  <c r="AA31" i="11" s="1"/>
  <c r="AB31" i="11" s="1"/>
  <c r="AC31" i="11" s="1"/>
  <c r="AD31" i="11" s="1"/>
  <c r="AE31" i="11" s="1"/>
  <c r="P26" i="11"/>
  <c r="Q26" i="11" s="1"/>
  <c r="R26" i="11" s="1"/>
  <c r="S26" i="11" s="1"/>
  <c r="T26" i="11" s="1"/>
  <c r="U26" i="11" s="1"/>
  <c r="O27" i="11" s="1"/>
  <c r="P27" i="11" s="1"/>
  <c r="Q27" i="11" s="1"/>
  <c r="R27" i="11" s="1"/>
  <c r="S27" i="11" s="1"/>
  <c r="T27" i="11" s="1"/>
  <c r="U27" i="11" s="1"/>
  <c r="O28" i="11" s="1"/>
  <c r="P28" i="11" s="1"/>
  <c r="Q28" i="11" s="1"/>
  <c r="R28" i="11" s="1"/>
  <c r="S28" i="11" s="1"/>
  <c r="T28" i="11" s="1"/>
  <c r="U28" i="11" s="1"/>
  <c r="O29" i="11" s="1"/>
  <c r="P29" i="11" s="1"/>
  <c r="Q29" i="11" s="1"/>
  <c r="R29" i="11" s="1"/>
  <c r="S29" i="11" s="1"/>
  <c r="T29" i="11" s="1"/>
  <c r="U29" i="11" s="1"/>
  <c r="O30" i="11" s="1"/>
  <c r="P30" i="11" s="1"/>
  <c r="Q30" i="11" s="1"/>
  <c r="R30" i="11" s="1"/>
  <c r="S30" i="11" s="1"/>
  <c r="T30" i="11" s="1"/>
  <c r="U30" i="11" s="1"/>
  <c r="O31" i="11" s="1"/>
  <c r="P31" i="11" s="1"/>
  <c r="Q31" i="11" s="1"/>
  <c r="R31" i="11" s="1"/>
  <c r="S31" i="11" s="1"/>
  <c r="T31" i="11" s="1"/>
  <c r="U31" i="11" s="1"/>
  <c r="F26" i="11"/>
  <c r="G26" i="11" s="1"/>
  <c r="H26" i="11" s="1"/>
  <c r="I26" i="11" s="1"/>
  <c r="J26" i="11" s="1"/>
  <c r="K26" i="11" s="1"/>
  <c r="E27" i="11" s="1"/>
  <c r="F27" i="11" s="1"/>
  <c r="G27" i="11" s="1"/>
  <c r="H27" i="11" s="1"/>
  <c r="I27" i="11" s="1"/>
  <c r="J27" i="11" s="1"/>
  <c r="K27" i="11" s="1"/>
  <c r="E28" i="11" s="1"/>
  <c r="F28" i="11" s="1"/>
  <c r="G28" i="11" s="1"/>
  <c r="H28" i="11" s="1"/>
  <c r="I28" i="11" s="1"/>
  <c r="J28" i="11" s="1"/>
  <c r="K28" i="11" s="1"/>
  <c r="E29" i="11" s="1"/>
  <c r="F29" i="11" s="1"/>
  <c r="G29" i="11" s="1"/>
  <c r="H29" i="11" s="1"/>
  <c r="I29" i="11" s="1"/>
  <c r="J29" i="11" s="1"/>
  <c r="K29" i="11" s="1"/>
  <c r="E30" i="11" s="1"/>
  <c r="F30" i="11" s="1"/>
  <c r="G30" i="11" s="1"/>
  <c r="H30" i="11" s="1"/>
  <c r="I30" i="11" s="1"/>
  <c r="J30" i="11" s="1"/>
  <c r="K30" i="11" s="1"/>
  <c r="E31" i="11" s="1"/>
  <c r="F31" i="11" s="1"/>
  <c r="G31" i="11" s="1"/>
  <c r="H31" i="11" s="1"/>
  <c r="I31" i="11" s="1"/>
  <c r="J31" i="11" s="1"/>
  <c r="K31" i="11" s="1"/>
  <c r="Z35" i="7"/>
  <c r="AA35" i="7" s="1"/>
  <c r="AB35" i="7" s="1"/>
  <c r="AC35" i="7" s="1"/>
  <c r="AD35" i="7" s="1"/>
  <c r="AE35" i="7" s="1"/>
  <c r="Y36" i="7" s="1"/>
  <c r="Z36" i="7" s="1"/>
  <c r="AA36" i="7" s="1"/>
  <c r="AB36" i="7" s="1"/>
  <c r="AC36" i="7" s="1"/>
  <c r="AD36" i="7" s="1"/>
  <c r="AE36" i="7" s="1"/>
  <c r="Y37" i="7" s="1"/>
  <c r="Z37" i="7" s="1"/>
  <c r="AA37" i="7" s="1"/>
  <c r="AB37" i="7" s="1"/>
  <c r="AC37" i="7" s="1"/>
  <c r="AD37" i="7" s="1"/>
  <c r="AE37" i="7" s="1"/>
  <c r="Y38" i="7" s="1"/>
  <c r="Z38" i="7" s="1"/>
  <c r="AA38" i="7" s="1"/>
  <c r="AB38" i="7" s="1"/>
  <c r="AC38" i="7" s="1"/>
  <c r="AD38" i="7" s="1"/>
  <c r="AE38" i="7" s="1"/>
  <c r="Y39" i="7" s="1"/>
  <c r="Z39" i="7" s="1"/>
  <c r="AA39" i="7" s="1"/>
  <c r="AB39" i="7" s="1"/>
  <c r="AC39" i="7" s="1"/>
  <c r="AD39" i="7" s="1"/>
  <c r="AE39" i="7" s="1"/>
  <c r="Y40" i="7" s="1"/>
  <c r="Z40" i="7" s="1"/>
  <c r="AA40" i="7" s="1"/>
  <c r="AB40" i="7" s="1"/>
  <c r="AC40" i="7" s="1"/>
  <c r="AD40" i="7" s="1"/>
  <c r="AE40" i="7" s="1"/>
  <c r="P35" i="7"/>
  <c r="Q35" i="7" s="1"/>
  <c r="R35" i="7" s="1"/>
  <c r="S35" i="7" s="1"/>
  <c r="T35" i="7" s="1"/>
  <c r="U35" i="7" s="1"/>
  <c r="O36" i="7" s="1"/>
  <c r="P36" i="7" s="1"/>
  <c r="Q36" i="7" s="1"/>
  <c r="R36" i="7" s="1"/>
  <c r="S36" i="7" s="1"/>
  <c r="T36" i="7" s="1"/>
  <c r="U36" i="7" s="1"/>
  <c r="O37" i="7" s="1"/>
  <c r="P37" i="7" s="1"/>
  <c r="Q37" i="7" s="1"/>
  <c r="R37" i="7" s="1"/>
  <c r="S37" i="7" s="1"/>
  <c r="T37" i="7" s="1"/>
  <c r="U37" i="7" s="1"/>
  <c r="O38" i="7" s="1"/>
  <c r="P38" i="7" s="1"/>
  <c r="Q38" i="7" s="1"/>
  <c r="R38" i="7" s="1"/>
  <c r="S38" i="7" s="1"/>
  <c r="T38" i="7" s="1"/>
  <c r="U38" i="7" s="1"/>
  <c r="O39" i="7" s="1"/>
  <c r="P39" i="7" s="1"/>
  <c r="Q39" i="7" s="1"/>
  <c r="R39" i="7" s="1"/>
  <c r="S39" i="7" s="1"/>
  <c r="T39" i="7" s="1"/>
  <c r="U39" i="7" s="1"/>
  <c r="O40" i="7" s="1"/>
  <c r="P40" i="7" s="1"/>
  <c r="Q40" i="7" s="1"/>
  <c r="R40" i="7" s="1"/>
  <c r="S40" i="7" s="1"/>
  <c r="T40" i="7" s="1"/>
  <c r="U40" i="7" s="1"/>
  <c r="F35" i="7"/>
  <c r="G35" i="7" s="1"/>
  <c r="H35" i="7" s="1"/>
  <c r="I35" i="7" s="1"/>
  <c r="J35" i="7" s="1"/>
  <c r="K35" i="7" s="1"/>
  <c r="E36" i="7" s="1"/>
  <c r="F36" i="7" s="1"/>
  <c r="G36" i="7" s="1"/>
  <c r="H36" i="7" s="1"/>
  <c r="I36" i="7" s="1"/>
  <c r="J36" i="7" s="1"/>
  <c r="K36" i="7" s="1"/>
  <c r="E37" i="7" s="1"/>
  <c r="F37" i="7" s="1"/>
  <c r="G37" i="7" s="1"/>
  <c r="H37" i="7" s="1"/>
  <c r="I37" i="7" s="1"/>
  <c r="J37" i="7" s="1"/>
  <c r="K37" i="7" s="1"/>
  <c r="E38" i="7" s="1"/>
  <c r="F38" i="7" s="1"/>
  <c r="G38" i="7" s="1"/>
  <c r="H38" i="7" s="1"/>
  <c r="I38" i="7" s="1"/>
  <c r="J38" i="7" s="1"/>
  <c r="K38" i="7" s="1"/>
  <c r="E39" i="7" s="1"/>
  <c r="F39" i="7" s="1"/>
  <c r="G39" i="7" s="1"/>
  <c r="H39" i="7" s="1"/>
  <c r="I39" i="7" s="1"/>
  <c r="J39" i="7" s="1"/>
  <c r="K39" i="7" s="1"/>
  <c r="E40" i="7" s="1"/>
  <c r="F40" i="7" s="1"/>
  <c r="G40" i="7" s="1"/>
  <c r="H40" i="7" s="1"/>
  <c r="I40" i="7" s="1"/>
  <c r="J40" i="7" s="1"/>
  <c r="K40" i="7" s="1"/>
  <c r="Z26" i="7"/>
  <c r="AA26" i="7" s="1"/>
  <c r="AB26" i="7" s="1"/>
  <c r="AC26" i="7" s="1"/>
  <c r="AD26" i="7" s="1"/>
  <c r="AE26" i="7" s="1"/>
  <c r="Y27" i="7" s="1"/>
  <c r="Z27" i="7" s="1"/>
  <c r="AA27" i="7" s="1"/>
  <c r="AB27" i="7" s="1"/>
  <c r="AC27" i="7" s="1"/>
  <c r="AD27" i="7" s="1"/>
  <c r="AE27" i="7" s="1"/>
  <c r="Y28" i="7" s="1"/>
  <c r="Z28" i="7" s="1"/>
  <c r="AA28" i="7" s="1"/>
  <c r="AB28" i="7" s="1"/>
  <c r="AC28" i="7" s="1"/>
  <c r="AD28" i="7" s="1"/>
  <c r="AE28" i="7" s="1"/>
  <c r="Y29" i="7" s="1"/>
  <c r="Z29" i="7" s="1"/>
  <c r="AA29" i="7" s="1"/>
  <c r="AB29" i="7" s="1"/>
  <c r="AC29" i="7" s="1"/>
  <c r="AD29" i="7" s="1"/>
  <c r="AE29" i="7" s="1"/>
  <c r="Y30" i="7" s="1"/>
  <c r="Z30" i="7" s="1"/>
  <c r="AA30" i="7" s="1"/>
  <c r="AB30" i="7" s="1"/>
  <c r="AC30" i="7" s="1"/>
  <c r="AD30" i="7" s="1"/>
  <c r="AE30" i="7" s="1"/>
  <c r="Y31" i="7" s="1"/>
  <c r="Z31" i="7" s="1"/>
  <c r="AA31" i="7" s="1"/>
  <c r="AB31" i="7" s="1"/>
  <c r="AC31" i="7" s="1"/>
  <c r="AD31" i="7" s="1"/>
  <c r="AE31" i="7" s="1"/>
  <c r="P26" i="7"/>
  <c r="Q26" i="7" s="1"/>
  <c r="R26" i="7" s="1"/>
  <c r="S26" i="7" s="1"/>
  <c r="T26" i="7" s="1"/>
  <c r="U26" i="7" s="1"/>
  <c r="O27" i="7" s="1"/>
  <c r="P27" i="7" s="1"/>
  <c r="Q27" i="7" s="1"/>
  <c r="R27" i="7" s="1"/>
  <c r="S27" i="7" s="1"/>
  <c r="T27" i="7" s="1"/>
  <c r="U27" i="7" s="1"/>
  <c r="O28" i="7" s="1"/>
  <c r="P28" i="7" s="1"/>
  <c r="Q28" i="7" s="1"/>
  <c r="R28" i="7" s="1"/>
  <c r="S28" i="7" s="1"/>
  <c r="T28" i="7" s="1"/>
  <c r="U28" i="7" s="1"/>
  <c r="O29" i="7" s="1"/>
  <c r="P29" i="7" s="1"/>
  <c r="Q29" i="7" s="1"/>
  <c r="R29" i="7" s="1"/>
  <c r="S29" i="7" s="1"/>
  <c r="T29" i="7" s="1"/>
  <c r="U29" i="7" s="1"/>
  <c r="O30" i="7" s="1"/>
  <c r="P30" i="7" s="1"/>
  <c r="Q30" i="7" s="1"/>
  <c r="R30" i="7" s="1"/>
  <c r="S30" i="7" s="1"/>
  <c r="T30" i="7" s="1"/>
  <c r="U30" i="7" s="1"/>
  <c r="O31" i="7" s="1"/>
  <c r="P31" i="7" s="1"/>
  <c r="Q31" i="7" s="1"/>
  <c r="R31" i="7" s="1"/>
  <c r="S31" i="7" s="1"/>
  <c r="T31" i="7" s="1"/>
  <c r="U31" i="7" s="1"/>
  <c r="F26" i="7"/>
  <c r="G26" i="7" s="1"/>
  <c r="H26" i="7" s="1"/>
  <c r="I26" i="7" s="1"/>
  <c r="J26" i="7" s="1"/>
  <c r="K26" i="7" s="1"/>
  <c r="E27" i="7" s="1"/>
  <c r="F27" i="7" s="1"/>
  <c r="G27" i="7" s="1"/>
  <c r="H27" i="7" s="1"/>
  <c r="I27" i="7" s="1"/>
  <c r="J27" i="7" s="1"/>
  <c r="K27" i="7" s="1"/>
  <c r="E28" i="7" s="1"/>
  <c r="F28" i="7" s="1"/>
  <c r="G28" i="7" s="1"/>
  <c r="H28" i="7" s="1"/>
  <c r="I28" i="7" s="1"/>
  <c r="J28" i="7" s="1"/>
  <c r="K28" i="7" s="1"/>
  <c r="E29" i="7" s="1"/>
  <c r="F29" i="7" s="1"/>
  <c r="G29" i="7" s="1"/>
  <c r="H29" i="7" s="1"/>
  <c r="I29" i="7" s="1"/>
  <c r="J29" i="7" s="1"/>
  <c r="K29" i="7" s="1"/>
  <c r="E30" i="7" s="1"/>
  <c r="F30" i="7" s="1"/>
  <c r="G30" i="7" s="1"/>
  <c r="H30" i="7" s="1"/>
  <c r="I30" i="7" s="1"/>
  <c r="J30" i="7" s="1"/>
  <c r="K30" i="7" s="1"/>
  <c r="E31" i="7" s="1"/>
  <c r="F31" i="7" s="1"/>
  <c r="G31" i="7" s="1"/>
  <c r="H31" i="7" s="1"/>
  <c r="I31" i="7" s="1"/>
  <c r="J31" i="7" s="1"/>
  <c r="K31" i="7" s="1"/>
  <c r="D34" i="3"/>
  <c r="D33" i="3"/>
  <c r="D32" i="3"/>
  <c r="D31" i="3"/>
  <c r="D30" i="3"/>
  <c r="D29" i="3"/>
  <c r="E29" i="3" s="1"/>
  <c r="F29" i="3" s="1"/>
  <c r="D28" i="3"/>
  <c r="E28" i="3" s="1"/>
  <c r="F28" i="3" s="1"/>
  <c r="D27" i="3"/>
  <c r="D26" i="3"/>
  <c r="D25" i="3"/>
  <c r="D24" i="3"/>
  <c r="E24" i="3" s="1"/>
  <c r="F24" i="3" s="1"/>
  <c r="D23" i="3"/>
  <c r="E23" i="3" s="1"/>
  <c r="F23" i="3" s="1"/>
  <c r="D22" i="3"/>
  <c r="D21" i="3"/>
  <c r="D20" i="3"/>
  <c r="E20" i="3" s="1"/>
  <c r="D19" i="3"/>
  <c r="E19" i="3" s="1"/>
  <c r="D18" i="3"/>
  <c r="D17" i="3"/>
  <c r="D16" i="3"/>
  <c r="D15" i="3"/>
  <c r="D14" i="3"/>
  <c r="D13" i="3"/>
  <c r="E13" i="3" s="1"/>
  <c r="F13" i="3" s="1"/>
  <c r="D12" i="3"/>
  <c r="E12" i="3" s="1"/>
  <c r="F12" i="3" s="1"/>
  <c r="D11" i="3"/>
  <c r="D10" i="3"/>
  <c r="D9" i="3"/>
  <c r="D8" i="3"/>
  <c r="E8" i="3" s="1"/>
  <c r="F8" i="3" s="1"/>
  <c r="D7" i="3"/>
  <c r="D6" i="3"/>
  <c r="E5" i="3"/>
  <c r="F5" i="3" s="1"/>
  <c r="D4" i="3"/>
  <c r="E4" i="3" s="1"/>
  <c r="E16" i="3" l="1"/>
  <c r="F16" i="3" s="1"/>
  <c r="E7" i="3"/>
  <c r="F7" i="3" s="1"/>
  <c r="F32" i="3"/>
  <c r="F10" i="3"/>
  <c r="E9" i="3"/>
  <c r="F9" i="3" s="1"/>
  <c r="E15" i="3"/>
  <c r="F15" i="3" s="1"/>
  <c r="F20" i="3"/>
  <c r="E31" i="3"/>
  <c r="F31" i="3" s="1"/>
  <c r="F4" i="3"/>
  <c r="E10" i="3"/>
  <c r="E26" i="3"/>
  <c r="F26" i="3" s="1"/>
  <c r="E21" i="3"/>
  <c r="F21" i="3" s="1"/>
  <c r="F19" i="3"/>
  <c r="E32" i="3"/>
  <c r="E11" i="3"/>
  <c r="F11" i="3" s="1"/>
  <c r="E27" i="3"/>
  <c r="F27" i="3" s="1"/>
  <c r="E6" i="3"/>
  <c r="F6" i="3" s="1"/>
  <c r="E22" i="3"/>
  <c r="F22" i="3" s="1"/>
  <c r="E25" i="3"/>
  <c r="F25" i="3" s="1"/>
  <c r="E17" i="3"/>
  <c r="F17" i="3" s="1"/>
  <c r="E33" i="3"/>
  <c r="F33" i="3" s="1"/>
  <c r="E14" i="3"/>
  <c r="F14" i="3" s="1"/>
  <c r="E30" i="3"/>
  <c r="F30" i="3" s="1"/>
  <c r="E18" i="3"/>
  <c r="F18" i="3" s="1"/>
  <c r="E34" i="3"/>
  <c r="F34" i="3" s="1"/>
  <c r="M59" i="2" l="1"/>
  <c r="H59" i="2"/>
  <c r="M58" i="2"/>
  <c r="H58" i="2"/>
  <c r="M57" i="2"/>
  <c r="M61" i="2" s="1"/>
  <c r="H57" i="2"/>
  <c r="B30" i="2"/>
  <c r="E11" i="2"/>
  <c r="F5" i="2"/>
  <c r="F3" i="2"/>
  <c r="H61" i="2" l="1"/>
  <c r="J61" i="2" l="1"/>
  <c r="I61" i="2"/>
  <c r="F6" i="2"/>
</calcChain>
</file>

<file path=xl/sharedStrings.xml><?xml version="1.0" encoding="utf-8"?>
<sst xmlns="http://schemas.openxmlformats.org/spreadsheetml/2006/main" count="1496" uniqueCount="393">
  <si>
    <t>【専用テンプレート】</t>
    <rPh sb="1" eb="3">
      <t>センヨウ</t>
    </rPh>
    <phoneticPr fontId="5"/>
  </si>
  <si>
    <t>このExcelブックは 「すてきなカレンダー」専用テンプレート(～st.xlsx)です。
「すてきなカレンダー」のアプリから開くことで利用できるようになります。</t>
    <rPh sb="23" eb="25">
      <t>センヨウ</t>
    </rPh>
    <rPh sb="62" eb="63">
      <t>ヒラ</t>
    </rPh>
    <rPh sb="67" eb="69">
      <t>リヨウ</t>
    </rPh>
    <phoneticPr fontId="5"/>
  </si>
  <si>
    <t xml:space="preserve">   Copyright © 2023 hokuda</t>
    <phoneticPr fontId="5"/>
  </si>
  <si>
    <t xml:space="preserve">シート別書式パターン　サンプルイメージ </t>
    <rPh sb="3" eb="4">
      <t>ベツ</t>
    </rPh>
    <rPh sb="4" eb="6">
      <t>ショシキ</t>
    </rPh>
    <phoneticPr fontId="5"/>
  </si>
  <si>
    <t>大分類</t>
    <rPh sb="0" eb="3">
      <t>ダイブンルイ</t>
    </rPh>
    <phoneticPr fontId="5"/>
  </si>
  <si>
    <t>中分類</t>
    <rPh sb="0" eb="1">
      <t>チュウ</t>
    </rPh>
    <rPh sb="1" eb="3">
      <t>ブンルイ</t>
    </rPh>
    <phoneticPr fontId="5"/>
  </si>
  <si>
    <t>項目</t>
    <rPh sb="0" eb="2">
      <t>コウモク</t>
    </rPh>
    <phoneticPr fontId="5"/>
  </si>
  <si>
    <t>値</t>
    <rPh sb="0" eb="1">
      <t>アタイ</t>
    </rPh>
    <phoneticPr fontId="5"/>
  </si>
  <si>
    <t>ベース・テンプレート</t>
    <phoneticPr fontId="5"/>
  </si>
  <si>
    <t>概要</t>
    <rPh sb="0" eb="2">
      <t>ガイヨウ</t>
    </rPh>
    <phoneticPr fontId="5"/>
  </si>
  <si>
    <t>テンプレート型番</t>
    <rPh sb="6" eb="8">
      <t>カタバン</t>
    </rPh>
    <phoneticPr fontId="5"/>
  </si>
  <si>
    <t>基本名</t>
    <phoneticPr fontId="5"/>
  </si>
  <si>
    <t xml:space="preserve">カテゴリ </t>
    <phoneticPr fontId="5"/>
  </si>
  <si>
    <t>カテゴリ名</t>
    <phoneticPr fontId="5"/>
  </si>
  <si>
    <t>－</t>
    <phoneticPr fontId="5"/>
  </si>
  <si>
    <t>概要short</t>
    <phoneticPr fontId="5"/>
  </si>
  <si>
    <t>説明</t>
    <rPh sb="0" eb="2">
      <t>セツメイ</t>
    </rPh>
    <phoneticPr fontId="5"/>
  </si>
  <si>
    <t>概要long</t>
    <rPh sb="0" eb="2">
      <t>ガイヨウ</t>
    </rPh>
    <phoneticPr fontId="5"/>
  </si>
  <si>
    <t>カレンダーの月数</t>
    <rPh sb="6" eb="8">
      <t>ツキスウ</t>
    </rPh>
    <phoneticPr fontId="5"/>
  </si>
  <si>
    <t>メイン月数</t>
    <phoneticPr fontId="5"/>
  </si>
  <si>
    <t>サブ月数</t>
    <phoneticPr fontId="5"/>
  </si>
  <si>
    <t>用紙</t>
    <rPh sb="0" eb="2">
      <t>ヨウシ</t>
    </rPh>
    <phoneticPr fontId="5"/>
  </si>
  <si>
    <t>用紙</t>
    <phoneticPr fontId="5"/>
  </si>
  <si>
    <t>縦横</t>
    <phoneticPr fontId="5"/>
  </si>
  <si>
    <t>曜日始まり対応</t>
    <rPh sb="0" eb="2">
      <t>ヨウビ</t>
    </rPh>
    <rPh sb="2" eb="3">
      <t>ハジ</t>
    </rPh>
    <rPh sb="5" eb="7">
      <t>タイオウ</t>
    </rPh>
    <phoneticPr fontId="5"/>
  </si>
  <si>
    <t>日曜始まり対応</t>
    <rPh sb="5" eb="7">
      <t>タイオウ</t>
    </rPh>
    <phoneticPr fontId="5"/>
  </si>
  <si>
    <t>月曜始まり対応</t>
    <rPh sb="5" eb="7">
      <t>タイオウ</t>
    </rPh>
    <phoneticPr fontId="5"/>
  </si>
  <si>
    <t>曜日始まりカレンダーなし</t>
    <rPh sb="0" eb="2">
      <t>ヨウビ</t>
    </rPh>
    <rPh sb="2" eb="3">
      <t>ハジ</t>
    </rPh>
    <phoneticPr fontId="5"/>
  </si>
  <si>
    <t>休日・六曜等</t>
    <rPh sb="0" eb="2">
      <t>キュウジツ</t>
    </rPh>
    <rPh sb="3" eb="5">
      <t>ロクヨウ</t>
    </rPh>
    <rPh sb="5" eb="6">
      <t>トウ</t>
    </rPh>
    <phoneticPr fontId="5"/>
  </si>
  <si>
    <t>休日名欄</t>
    <rPh sb="0" eb="2">
      <t>キュウジツ</t>
    </rPh>
    <rPh sb="2" eb="3">
      <t>メイ</t>
    </rPh>
    <rPh sb="3" eb="4">
      <t>ラン</t>
    </rPh>
    <phoneticPr fontId="5"/>
  </si>
  <si>
    <t>行事名欄(※1)</t>
    <rPh sb="3" eb="4">
      <t>ラン</t>
    </rPh>
    <phoneticPr fontId="5"/>
  </si>
  <si>
    <t>六曜名欄</t>
    <rPh sb="0" eb="2">
      <t>ロクヨウ</t>
    </rPh>
    <rPh sb="2" eb="3">
      <t>メイ</t>
    </rPh>
    <rPh sb="3" eb="4">
      <t>ラン</t>
    </rPh>
    <phoneticPr fontId="5"/>
  </si>
  <si>
    <t>画像取込(アプリ連動)</t>
    <rPh sb="0" eb="2">
      <t>ガゾウ</t>
    </rPh>
    <rPh sb="2" eb="4">
      <t>トリコミ</t>
    </rPh>
    <rPh sb="8" eb="10">
      <t>レンドウ</t>
    </rPh>
    <phoneticPr fontId="5"/>
  </si>
  <si>
    <t>標準写真枚数</t>
    <rPh sb="0" eb="2">
      <t>ヒョウジュン</t>
    </rPh>
    <rPh sb="2" eb="4">
      <t>シャシン</t>
    </rPh>
    <rPh sb="4" eb="6">
      <t>マイスウ</t>
    </rPh>
    <phoneticPr fontId="5"/>
  </si>
  <si>
    <t>写真枚数_親</t>
  </si>
  <si>
    <t>画像領域の分割</t>
    <rPh sb="0" eb="2">
      <t>ガゾウ</t>
    </rPh>
    <rPh sb="2" eb="4">
      <t>リョウイキ</t>
    </rPh>
    <rPh sb="5" eb="7">
      <t>ブンカツ</t>
    </rPh>
    <phoneticPr fontId="5"/>
  </si>
  <si>
    <t>最大写真枚数</t>
    <rPh sb="0" eb="2">
      <t>サイダイ</t>
    </rPh>
    <rPh sb="2" eb="4">
      <t>シャシン</t>
    </rPh>
    <rPh sb="4" eb="6">
      <t>マイスウ</t>
    </rPh>
    <phoneticPr fontId="5"/>
  </si>
  <si>
    <t>書式編集(アプリ連動)</t>
    <rPh sb="0" eb="2">
      <t>ショシキ</t>
    </rPh>
    <rPh sb="2" eb="4">
      <t>ヘンシュウ</t>
    </rPh>
    <rPh sb="8" eb="10">
      <t>レンドウ</t>
    </rPh>
    <phoneticPr fontId="5"/>
  </si>
  <si>
    <t>日付書式・タイトル編集</t>
    <rPh sb="0" eb="2">
      <t>ヒヅケ</t>
    </rPh>
    <rPh sb="2" eb="4">
      <t>ショシキ</t>
    </rPh>
    <rPh sb="9" eb="11">
      <t>ヘンシュウ</t>
    </rPh>
    <phoneticPr fontId="5"/>
  </si>
  <si>
    <t>可</t>
    <rPh sb="0" eb="1">
      <t>カ</t>
    </rPh>
    <phoneticPr fontId="5"/>
  </si>
  <si>
    <t>レイアウト調整(アプリ連動)</t>
    <rPh sb="5" eb="7">
      <t>チョウセイ</t>
    </rPh>
    <rPh sb="11" eb="13">
      <t>レンドウ</t>
    </rPh>
    <phoneticPr fontId="5"/>
  </si>
  <si>
    <t>レイアウト調整</t>
    <rPh sb="5" eb="7">
      <t>チョウセイ</t>
    </rPh>
    <phoneticPr fontId="5"/>
  </si>
  <si>
    <t>その他</t>
    <rPh sb="2" eb="3">
      <t>タ</t>
    </rPh>
    <phoneticPr fontId="5"/>
  </si>
  <si>
    <t>ロゴ関連機能(アプリ連動)</t>
    <rPh sb="2" eb="4">
      <t>カンレン</t>
    </rPh>
    <rPh sb="4" eb="6">
      <t>キノウ</t>
    </rPh>
    <rPh sb="10" eb="12">
      <t>レンドウ</t>
    </rPh>
    <phoneticPr fontId="5"/>
  </si>
  <si>
    <t>ロゴ差替・ロゴ位置調整</t>
    <rPh sb="2" eb="3">
      <t>サ</t>
    </rPh>
    <rPh sb="3" eb="4">
      <t>カ</t>
    </rPh>
    <rPh sb="7" eb="9">
      <t>イチ</t>
    </rPh>
    <rPh sb="9" eb="11">
      <t>チョウセイ</t>
    </rPh>
    <phoneticPr fontId="5"/>
  </si>
  <si>
    <t>面積比率</t>
    <rPh sb="0" eb="2">
      <t>メンセキ</t>
    </rPh>
    <rPh sb="2" eb="4">
      <t>ヒリツ</t>
    </rPh>
    <phoneticPr fontId="5"/>
  </si>
  <si>
    <t>画像面積比率(※1)</t>
    <rPh sb="0" eb="2">
      <t>ガゾウ</t>
    </rPh>
    <rPh sb="2" eb="4">
      <t>メンセキ</t>
    </rPh>
    <rPh sb="4" eb="6">
      <t>ヒリツ</t>
    </rPh>
    <phoneticPr fontId="5"/>
  </si>
  <si>
    <t>イメージ面積比率</t>
    <rPh sb="4" eb="6">
      <t>メンセキ</t>
    </rPh>
    <rPh sb="6" eb="8">
      <t>ヒリツ</t>
    </rPh>
    <phoneticPr fontId="5"/>
  </si>
  <si>
    <t>カレンダー面積比率(※2)</t>
    <rPh sb="5" eb="7">
      <t>メンセキ</t>
    </rPh>
    <rPh sb="7" eb="9">
      <t>ヒリツ</t>
    </rPh>
    <phoneticPr fontId="5"/>
  </si>
  <si>
    <t>カレンダー面積比率</t>
    <rPh sb="5" eb="7">
      <t>メンセキ</t>
    </rPh>
    <rPh sb="7" eb="9">
      <t>ヒリツ</t>
    </rPh>
    <phoneticPr fontId="5"/>
  </si>
  <si>
    <t>条件付き書式の使用有無</t>
    <rPh sb="0" eb="2">
      <t>ジョウケン</t>
    </rPh>
    <rPh sb="2" eb="3">
      <t>ツ</t>
    </rPh>
    <rPh sb="4" eb="6">
      <t>ショシキ</t>
    </rPh>
    <rPh sb="7" eb="9">
      <t>シヨウ</t>
    </rPh>
    <rPh sb="9" eb="11">
      <t>ウム</t>
    </rPh>
    <phoneticPr fontId="5"/>
  </si>
  <si>
    <t>シート別書式パターン</t>
    <rPh sb="3" eb="4">
      <t>ベツ</t>
    </rPh>
    <rPh sb="4" eb="6">
      <t>ショシキ</t>
    </rPh>
    <phoneticPr fontId="5"/>
  </si>
  <si>
    <t>提供テンプレート</t>
    <rPh sb="0" eb="2">
      <t>テイキョウ</t>
    </rPh>
    <phoneticPr fontId="5"/>
  </si>
  <si>
    <t>ファイル名</t>
    <rPh sb="4" eb="5">
      <t>メイ</t>
    </rPh>
    <phoneticPr fontId="5"/>
  </si>
  <si>
    <t>このブックのファイル名</t>
    <rPh sb="10" eb="11">
      <t>メイ</t>
    </rPh>
    <phoneticPr fontId="5"/>
  </si>
  <si>
    <t>曜日始まり</t>
    <rPh sb="0" eb="2">
      <t>ヨウビ</t>
    </rPh>
    <rPh sb="2" eb="3">
      <t>ハジ</t>
    </rPh>
    <phoneticPr fontId="5"/>
  </si>
  <si>
    <t>このブックの曜日始まりタイプ</t>
    <rPh sb="6" eb="8">
      <t>ヨウビ</t>
    </rPh>
    <rPh sb="8" eb="9">
      <t>ハジ</t>
    </rPh>
    <phoneticPr fontId="5"/>
  </si>
  <si>
    <t>提供シート</t>
    <rPh sb="0" eb="2">
      <t>テイキョウ</t>
    </rPh>
    <phoneticPr fontId="5"/>
  </si>
  <si>
    <t>提供シート数</t>
    <rPh sb="0" eb="2">
      <t>テイキョウ</t>
    </rPh>
    <rPh sb="5" eb="6">
      <t>スウ</t>
    </rPh>
    <phoneticPr fontId="5"/>
  </si>
  <si>
    <t>シート数</t>
    <phoneticPr fontId="5"/>
  </si>
  <si>
    <t>先頭シートの開始年月</t>
    <rPh sb="0" eb="2">
      <t>セントウ</t>
    </rPh>
    <rPh sb="6" eb="8">
      <t>カイシ</t>
    </rPh>
    <rPh sb="8" eb="10">
      <t>ネンゲツ</t>
    </rPh>
    <phoneticPr fontId="5"/>
  </si>
  <si>
    <t>先頭開始年月</t>
    <rPh sb="0" eb="1">
      <t>セントウ</t>
    </rPh>
    <rPh sb="1" eb="3">
      <t>カイシ</t>
    </rPh>
    <rPh sb="3" eb="5">
      <t>ネンゲツ</t>
    </rPh>
    <phoneticPr fontId="5"/>
  </si>
  <si>
    <t>開始年</t>
  </si>
  <si>
    <t>開始月</t>
    <rPh sb="2" eb="3">
      <t>ツキ</t>
    </rPh>
    <phoneticPr fontId="5"/>
  </si>
  <si>
    <t>最終シートの開始年月</t>
    <rPh sb="0" eb="2">
      <t>サイシュウ</t>
    </rPh>
    <rPh sb="6" eb="8">
      <t>カイシ</t>
    </rPh>
    <rPh sb="8" eb="10">
      <t>ネンゲツ</t>
    </rPh>
    <phoneticPr fontId="5"/>
  </si>
  <si>
    <t>最終開始年月</t>
    <rPh sb="0" eb="1">
      <t>サイシュウ</t>
    </rPh>
    <rPh sb="1" eb="3">
      <t>カイシ</t>
    </rPh>
    <rPh sb="3" eb="5">
      <t>ネンゲツ</t>
    </rPh>
    <phoneticPr fontId="5"/>
  </si>
  <si>
    <t>終了年</t>
  </si>
  <si>
    <t>終了月</t>
    <rPh sb="0" eb="2">
      <t>シュウリョウ</t>
    </rPh>
    <rPh sb="2" eb="3">
      <t>ツキ</t>
    </rPh>
    <phoneticPr fontId="5"/>
  </si>
  <si>
    <t>最終シートの終了年月</t>
    <rPh sb="0" eb="2">
      <t>サイシュウ</t>
    </rPh>
    <rPh sb="6" eb="8">
      <t>シュウリョウ</t>
    </rPh>
    <rPh sb="8" eb="10">
      <t>ネンゲツ</t>
    </rPh>
    <phoneticPr fontId="5"/>
  </si>
  <si>
    <t>終了最終年</t>
    <rPh sb="2" eb="4">
      <t>サイシュウ</t>
    </rPh>
    <phoneticPr fontId="5"/>
  </si>
  <si>
    <t>終了最終月</t>
    <rPh sb="0" eb="2">
      <t>シュウリョウ</t>
    </rPh>
    <rPh sb="2" eb="4">
      <t>サイシュウ</t>
    </rPh>
    <rPh sb="4" eb="5">
      <t>ツキ</t>
    </rPh>
    <phoneticPr fontId="5"/>
  </si>
  <si>
    <r>
      <t>開始月間隔</t>
    </r>
    <r>
      <rPr>
        <sz val="10"/>
        <color theme="1"/>
        <rFont val="メイリオ"/>
        <family val="3"/>
        <charset val="128"/>
      </rPr>
      <t>（次シートの開始月差）</t>
    </r>
    <rPh sb="0" eb="2">
      <t>カイシ</t>
    </rPh>
    <rPh sb="2" eb="3">
      <t>ツキ</t>
    </rPh>
    <rPh sb="3" eb="5">
      <t>カンカク</t>
    </rPh>
    <rPh sb="6" eb="7">
      <t>ツギ</t>
    </rPh>
    <rPh sb="11" eb="13">
      <t>カイシ</t>
    </rPh>
    <rPh sb="13" eb="14">
      <t>ツキ</t>
    </rPh>
    <rPh sb="14" eb="15">
      <t>サ</t>
    </rPh>
    <phoneticPr fontId="5"/>
  </si>
  <si>
    <t>開始月間隔</t>
    <phoneticPr fontId="5"/>
  </si>
  <si>
    <t>提供テンプレート全体の対象月数</t>
    <rPh sb="0" eb="2">
      <t>テイキョウ</t>
    </rPh>
    <rPh sb="8" eb="10">
      <t>ゼンタイ</t>
    </rPh>
    <rPh sb="11" eb="13">
      <t>タイショウ</t>
    </rPh>
    <rPh sb="13" eb="15">
      <t>ツキスウ</t>
    </rPh>
    <phoneticPr fontId="5"/>
  </si>
  <si>
    <t>収容月数合計</t>
    <rPh sb="0" eb="1">
      <t>シュウヨウ</t>
    </rPh>
    <rPh sb="1" eb="3">
      <t>ツキスウ</t>
    </rPh>
    <rPh sb="3" eb="5">
      <t>ゴウケイ</t>
    </rPh>
    <phoneticPr fontId="5"/>
  </si>
  <si>
    <t>サーバ側ディレクトリ名</t>
  </si>
  <si>
    <t>提供テンプレートバージョン</t>
    <rPh sb="0" eb="2">
      <t>テイキョウ</t>
    </rPh>
    <phoneticPr fontId="5"/>
  </si>
  <si>
    <t>ブック生成日</t>
  </si>
  <si>
    <t>作成方法</t>
    <rPh sb="0" eb="2">
      <t>サクセイ</t>
    </rPh>
    <rPh sb="2" eb="4">
      <t>ホウホウ</t>
    </rPh>
    <phoneticPr fontId="5"/>
  </si>
  <si>
    <t>生成方法</t>
    <rPh sb="0" eb="2">
      <t>セイセイ</t>
    </rPh>
    <rPh sb="2" eb="4">
      <t>ホウホウ</t>
    </rPh>
    <phoneticPr fontId="5"/>
  </si>
  <si>
    <t>一括生成</t>
    <rPh sb="0" eb="2">
      <t>イッカツ</t>
    </rPh>
    <rPh sb="2" eb="4">
      <t>セイセイ</t>
    </rPh>
    <phoneticPr fontId="5"/>
  </si>
  <si>
    <t>作成に使用されたプログラム／バージョン</t>
    <rPh sb="0" eb="2">
      <t>サクセイ</t>
    </rPh>
    <rPh sb="3" eb="5">
      <t>シヨウ</t>
    </rPh>
    <phoneticPr fontId="5"/>
  </si>
  <si>
    <t>ユーザー取込操作</t>
    <rPh sb="4" eb="6">
      <t>トリコミ</t>
    </rPh>
    <rPh sb="6" eb="8">
      <t>ソウサ</t>
    </rPh>
    <phoneticPr fontId="5"/>
  </si>
  <si>
    <t>取込内容(アプリ連動)</t>
    <rPh sb="0" eb="2">
      <t>トリコミ</t>
    </rPh>
    <rPh sb="2" eb="4">
      <t>ナイヨウ</t>
    </rPh>
    <rPh sb="8" eb="10">
      <t>レンドウ</t>
    </rPh>
    <phoneticPr fontId="5"/>
  </si>
  <si>
    <t>選択シート数</t>
    <rPh sb="0" eb="2">
      <t>センタク</t>
    </rPh>
    <rPh sb="5" eb="6">
      <t>スウ</t>
    </rPh>
    <phoneticPr fontId="5"/>
  </si>
  <si>
    <t>選択シート名リスト</t>
    <rPh sb="0" eb="2">
      <t>センタク</t>
    </rPh>
    <rPh sb="5" eb="6">
      <t>メイ</t>
    </rPh>
    <phoneticPr fontId="5"/>
  </si>
  <si>
    <t>－</t>
  </si>
  <si>
    <t>ユーザー取込日時</t>
    <rPh sb="4" eb="6">
      <t>トリコミ</t>
    </rPh>
    <rPh sb="6" eb="8">
      <t>ニチジ</t>
    </rPh>
    <phoneticPr fontId="5"/>
  </si>
  <si>
    <t>日曜始まりタイプのファイル名</t>
    <rPh sb="13" eb="14">
      <t>メイ</t>
    </rPh>
    <phoneticPr fontId="5"/>
  </si>
  <si>
    <t>日曜始_ファイル名</t>
  </si>
  <si>
    <t>月曜始まりタイプのファイル名</t>
    <rPh sb="13" eb="14">
      <t>メイ</t>
    </rPh>
    <phoneticPr fontId="5"/>
  </si>
  <si>
    <t>月曜始_ファイル名</t>
  </si>
  <si>
    <t xml:space="preserve">その他タイプのファイル名 </t>
    <rPh sb="2" eb="3">
      <t>タ</t>
    </rPh>
    <rPh sb="11" eb="12">
      <t>メイ</t>
    </rPh>
    <phoneticPr fontId="5"/>
  </si>
  <si>
    <t>非曜始_ファイル名</t>
  </si>
  <si>
    <t>備考</t>
    <rPh sb="0" eb="2">
      <t>ビコウ</t>
    </rPh>
    <phoneticPr fontId="5"/>
  </si>
  <si>
    <t>※1 「行事名」：○の場合、日付の下または右などに任意の行事名を記載する欄が用意されますが、すベて空欄でセットされます。ご自由に入力してお使い下さい。</t>
    <rPh sb="4" eb="6">
      <t>ギョウジ</t>
    </rPh>
    <rPh sb="6" eb="7">
      <t>メイ</t>
    </rPh>
    <rPh sb="11" eb="13">
      <t>バアイ</t>
    </rPh>
    <rPh sb="14" eb="16">
      <t>ヒヅケ</t>
    </rPh>
    <rPh sb="17" eb="18">
      <t>シタ</t>
    </rPh>
    <rPh sb="21" eb="22">
      <t>ミギ</t>
    </rPh>
    <rPh sb="25" eb="27">
      <t>ニンイ</t>
    </rPh>
    <rPh sb="28" eb="30">
      <t>ギョウジ</t>
    </rPh>
    <rPh sb="30" eb="31">
      <t>メイ</t>
    </rPh>
    <rPh sb="32" eb="34">
      <t>キサイ</t>
    </rPh>
    <rPh sb="36" eb="37">
      <t>ラン</t>
    </rPh>
    <rPh sb="38" eb="40">
      <t>ヨウイ</t>
    </rPh>
    <rPh sb="49" eb="51">
      <t>クウラン</t>
    </rPh>
    <rPh sb="61" eb="63">
      <t>ジユウ</t>
    </rPh>
    <rPh sb="64" eb="66">
      <t>ニュウリョク</t>
    </rPh>
    <rPh sb="69" eb="70">
      <t>ツカ</t>
    </rPh>
    <rPh sb="71" eb="72">
      <t>クダ</t>
    </rPh>
    <phoneticPr fontId="5"/>
  </si>
  <si>
    <t>※1 「画像面積比率」：用紙全体に占める画像領域のおおよその割合。</t>
    <rPh sb="4" eb="6">
      <t>ガゾウ</t>
    </rPh>
    <rPh sb="6" eb="8">
      <t>メンセキ</t>
    </rPh>
    <rPh sb="8" eb="10">
      <t>ヒリツ</t>
    </rPh>
    <rPh sb="12" eb="14">
      <t>ヨウシ</t>
    </rPh>
    <rPh sb="14" eb="16">
      <t>ゼンタイ</t>
    </rPh>
    <rPh sb="17" eb="18">
      <t>シ</t>
    </rPh>
    <rPh sb="20" eb="22">
      <t>ガゾウ</t>
    </rPh>
    <rPh sb="22" eb="24">
      <t>リョウイキ</t>
    </rPh>
    <rPh sb="30" eb="32">
      <t>ワリアイ</t>
    </rPh>
    <phoneticPr fontId="5"/>
  </si>
  <si>
    <t>※2 「カレンダー面積比率」：用紙全体に占めるカレンダー日付部分のおおよその割合。（カレンダー日付部分には、日付欄の他、曜日名欄、休日欄等が含まれます。）</t>
    <rPh sb="9" eb="11">
      <t>メンセキ</t>
    </rPh>
    <rPh sb="11" eb="13">
      <t>ヒリツ</t>
    </rPh>
    <rPh sb="15" eb="17">
      <t>ヨウシ</t>
    </rPh>
    <rPh sb="17" eb="19">
      <t>ゼンタイ</t>
    </rPh>
    <rPh sb="20" eb="21">
      <t>シ</t>
    </rPh>
    <rPh sb="28" eb="30">
      <t>ヒヅケ</t>
    </rPh>
    <rPh sb="30" eb="32">
      <t>ブブン</t>
    </rPh>
    <rPh sb="38" eb="40">
      <t>ワリアイ</t>
    </rPh>
    <rPh sb="47" eb="49">
      <t>ヒヅケ</t>
    </rPh>
    <rPh sb="49" eb="51">
      <t>ブブン</t>
    </rPh>
    <rPh sb="54" eb="56">
      <t>ヒヅケ</t>
    </rPh>
    <rPh sb="56" eb="57">
      <t>ラン</t>
    </rPh>
    <rPh sb="58" eb="59">
      <t>ホカ</t>
    </rPh>
    <rPh sb="60" eb="62">
      <t>ヨウビ</t>
    </rPh>
    <rPh sb="62" eb="63">
      <t>メイ</t>
    </rPh>
    <rPh sb="63" eb="64">
      <t>ラン</t>
    </rPh>
    <rPh sb="65" eb="67">
      <t>キュウジツ</t>
    </rPh>
    <rPh sb="67" eb="68">
      <t>ラン</t>
    </rPh>
    <rPh sb="68" eb="69">
      <t>トウ</t>
    </rPh>
    <rPh sb="70" eb="71">
      <t>フク</t>
    </rPh>
    <phoneticPr fontId="5"/>
  </si>
  <si>
    <t>開始曜日</t>
    <phoneticPr fontId="26"/>
  </si>
  <si>
    <t>月の初日</t>
    <rPh sb="0" eb="1">
      <t>ツキ</t>
    </rPh>
    <rPh sb="2" eb="4">
      <t>ショニチ</t>
    </rPh>
    <phoneticPr fontId="26"/>
  </si>
  <si>
    <t>曜日</t>
    <rPh sb="0" eb="2">
      <t>ヨウビ</t>
    </rPh>
    <phoneticPr fontId="26"/>
  </si>
  <si>
    <t>カレンダー初日</t>
    <phoneticPr fontId="26"/>
  </si>
  <si>
    <t>前月初日</t>
    <rPh sb="0" eb="2">
      <t>ゼンゲツ</t>
    </rPh>
    <rPh sb="2" eb="4">
      <t>ショニチ</t>
    </rPh>
    <phoneticPr fontId="26"/>
  </si>
  <si>
    <t>開始年月日</t>
    <rPh sb="0" eb="2">
      <t>カイシ</t>
    </rPh>
    <rPh sb="2" eb="5">
      <t>ネンガッピ</t>
    </rPh>
    <phoneticPr fontId="26"/>
  </si>
  <si>
    <t>翌月初日</t>
    <rPh sb="0" eb="1">
      <t>ヨク</t>
    </rPh>
    <rPh sb="1" eb="2">
      <t>ゼンゲツ</t>
    </rPh>
    <rPh sb="2" eb="4">
      <t>ショニチ</t>
    </rPh>
    <phoneticPr fontId="26"/>
  </si>
  <si>
    <t>ロゴ属性</t>
    <rPh sb="2" eb="4">
      <t>ゾクセイ</t>
    </rPh>
    <phoneticPr fontId="5"/>
  </si>
  <si>
    <t>レイアウト変更可</t>
    <rPh sb="5" eb="7">
      <t>ヘンコウ</t>
    </rPh>
    <rPh sb="7" eb="8">
      <t>カ</t>
    </rPh>
    <phoneticPr fontId="5"/>
  </si>
  <si>
    <t>50\100\100</t>
  </si>
  <si>
    <t>カレンダー日付の書式設定</t>
    <rPh sb="5" eb="7">
      <t>ヒヅケ</t>
    </rPh>
    <rPh sb="8" eb="10">
      <t>ショシキ</t>
    </rPh>
    <rPh sb="10" eb="12">
      <t>セッテイ</t>
    </rPh>
    <phoneticPr fontId="26"/>
  </si>
  <si>
    <r>
      <t xml:space="preserve">日付欄設定  </t>
    </r>
    <r>
      <rPr>
        <sz val="8"/>
        <rFont val="Meiryo UI"/>
        <family val="3"/>
        <charset val="128"/>
      </rPr>
      <t xml:space="preserve"> </t>
    </r>
    <rPh sb="0" eb="2">
      <t>ヒヅケ</t>
    </rPh>
    <rPh sb="2" eb="3">
      <t>ラン</t>
    </rPh>
    <rPh sb="3" eb="5">
      <t>セッテイ</t>
    </rPh>
    <phoneticPr fontId="26"/>
  </si>
  <si>
    <t>休日名・行事名欄設定</t>
    <rPh sb="0" eb="2">
      <t>キュウジツ</t>
    </rPh>
    <rPh sb="2" eb="3">
      <t>メイ</t>
    </rPh>
    <rPh sb="4" eb="6">
      <t>ギョウジ</t>
    </rPh>
    <rPh sb="6" eb="7">
      <t>メイ</t>
    </rPh>
    <rPh sb="7" eb="8">
      <t>ラン</t>
    </rPh>
    <rPh sb="8" eb="10">
      <t>セッテイ</t>
    </rPh>
    <phoneticPr fontId="26"/>
  </si>
  <si>
    <t>曜日名欄設定</t>
    <rPh sb="0" eb="2">
      <t>ヨウビ</t>
    </rPh>
    <rPh sb="2" eb="3">
      <t>メイ</t>
    </rPh>
    <rPh sb="3" eb="4">
      <t>ラン</t>
    </rPh>
    <rPh sb="4" eb="6">
      <t>セッテイ</t>
    </rPh>
    <phoneticPr fontId="26"/>
  </si>
  <si>
    <t>休日名</t>
    <rPh sb="0" eb="2">
      <t>キュウジツ</t>
    </rPh>
    <rPh sb="2" eb="3">
      <t>メイ</t>
    </rPh>
    <phoneticPr fontId="26"/>
  </si>
  <si>
    <t>行事名</t>
    <rPh sb="0" eb="2">
      <t>ギョウジ</t>
    </rPh>
    <rPh sb="2" eb="3">
      <t>メイ</t>
    </rPh>
    <phoneticPr fontId="26"/>
  </si>
  <si>
    <t>位置</t>
    <rPh sb="0" eb="2">
      <t>イチ</t>
    </rPh>
    <phoneticPr fontId="26"/>
  </si>
  <si>
    <t>エリア情報</t>
    <rPh sb="3" eb="5">
      <t>ジョウホウ</t>
    </rPh>
    <phoneticPr fontId="26"/>
  </si>
  <si>
    <t>書式設定( --&gt; 設定優先順位順 )</t>
    <rPh sb="0" eb="2">
      <t>ショシキ</t>
    </rPh>
    <rPh sb="2" eb="4">
      <t>セッテイ</t>
    </rPh>
    <rPh sb="10" eb="12">
      <t>セッテイ</t>
    </rPh>
    <rPh sb="12" eb="14">
      <t>ユウセン</t>
    </rPh>
    <rPh sb="14" eb="16">
      <t>ジュンイ</t>
    </rPh>
    <rPh sb="16" eb="17">
      <t>ジュン</t>
    </rPh>
    <phoneticPr fontId="26"/>
  </si>
  <si>
    <t>色自動</t>
    <rPh sb="0" eb="1">
      <t>イロ</t>
    </rPh>
    <rPh sb="1" eb="3">
      <t>ジドウ</t>
    </rPh>
    <phoneticPr fontId="26"/>
  </si>
  <si>
    <t>書式設定</t>
    <rPh sb="0" eb="2">
      <t>ショシキ</t>
    </rPh>
    <rPh sb="2" eb="4">
      <t>セッテイ</t>
    </rPh>
    <phoneticPr fontId="26"/>
  </si>
  <si>
    <t>(連動型)</t>
    <rPh sb="1" eb="3">
      <t>レンドウ</t>
    </rPh>
    <rPh sb="3" eb="4">
      <t>ミッチャクガタ</t>
    </rPh>
    <phoneticPr fontId="26"/>
  </si>
  <si>
    <t>月番号</t>
    <rPh sb="0" eb="1">
      <t>ツキ</t>
    </rPh>
    <rPh sb="1" eb="3">
      <t>バンゴウ</t>
    </rPh>
    <phoneticPr fontId="26"/>
  </si>
  <si>
    <t>外日区別有無</t>
    <rPh sb="0" eb="1">
      <t>ソト</t>
    </rPh>
    <rPh sb="1" eb="2">
      <t>ビ</t>
    </rPh>
    <rPh sb="2" eb="4">
      <t>クベツ</t>
    </rPh>
    <rPh sb="4" eb="6">
      <t>ウム</t>
    </rPh>
    <phoneticPr fontId="26"/>
  </si>
  <si>
    <t>ベース</t>
    <phoneticPr fontId="26"/>
  </si>
  <si>
    <t>土曜</t>
    <rPh sb="0" eb="1">
      <t>ドヨウビ</t>
    </rPh>
    <rPh sb="1" eb="2">
      <t>ヨウ</t>
    </rPh>
    <phoneticPr fontId="26"/>
  </si>
  <si>
    <t>日曜</t>
    <rPh sb="0" eb="2">
      <t>ニチヨウ</t>
    </rPh>
    <phoneticPr fontId="26"/>
  </si>
  <si>
    <t>休日</t>
    <rPh sb="0" eb="2">
      <t>キュウジツ</t>
    </rPh>
    <phoneticPr fontId="26"/>
  </si>
  <si>
    <t>外日</t>
    <rPh sb="0" eb="1">
      <t>ソト</t>
    </rPh>
    <rPh sb="1" eb="2">
      <t>ビ</t>
    </rPh>
    <phoneticPr fontId="26"/>
  </si>
  <si>
    <t>休日名Y</t>
    <rPh sb="0" eb="2">
      <t>キュウジツ</t>
    </rPh>
    <rPh sb="2" eb="3">
      <t>メイ</t>
    </rPh>
    <phoneticPr fontId="26"/>
  </si>
  <si>
    <t>休日名X</t>
    <rPh sb="0" eb="2">
      <t>キュウジツ</t>
    </rPh>
    <rPh sb="2" eb="3">
      <t>メイ</t>
    </rPh>
    <phoneticPr fontId="26"/>
  </si>
  <si>
    <t>休日自動フ</t>
    <rPh sb="0" eb="2">
      <t>キュウジツ</t>
    </rPh>
    <rPh sb="2" eb="4">
      <t>ジドウ</t>
    </rPh>
    <phoneticPr fontId="26"/>
  </si>
  <si>
    <t>休日自動塗</t>
    <rPh sb="0" eb="2">
      <t>キュウジツ</t>
    </rPh>
    <rPh sb="2" eb="4">
      <t>ジドウ</t>
    </rPh>
    <rPh sb="4" eb="5">
      <t>ヌ</t>
    </rPh>
    <phoneticPr fontId="26"/>
  </si>
  <si>
    <t>休日ベース</t>
    <rPh sb="0" eb="2">
      <t>キュウジツ</t>
    </rPh>
    <phoneticPr fontId="26"/>
  </si>
  <si>
    <t>予備</t>
    <rPh sb="0" eb="2">
      <t>ヨビ</t>
    </rPh>
    <phoneticPr fontId="26"/>
  </si>
  <si>
    <t>休日名外日</t>
    <rPh sb="0" eb="2">
      <t>キュウジツ</t>
    </rPh>
    <rPh sb="2" eb="3">
      <t>メイ</t>
    </rPh>
    <rPh sb="3" eb="4">
      <t>ソト</t>
    </rPh>
    <rPh sb="4" eb="5">
      <t>ビ</t>
    </rPh>
    <phoneticPr fontId="26"/>
  </si>
  <si>
    <t>行事名Y</t>
    <rPh sb="0" eb="2">
      <t>ギョウジ</t>
    </rPh>
    <rPh sb="2" eb="3">
      <t>メイ</t>
    </rPh>
    <phoneticPr fontId="26"/>
  </si>
  <si>
    <t>行事名X</t>
    <rPh sb="0" eb="2">
      <t>ギョウジ</t>
    </rPh>
    <rPh sb="2" eb="3">
      <t>メイ</t>
    </rPh>
    <phoneticPr fontId="26"/>
  </si>
  <si>
    <t>行事自動フ</t>
    <rPh sb="0" eb="2">
      <t>ギョウジ</t>
    </rPh>
    <rPh sb="2" eb="4">
      <t>ジドウ</t>
    </rPh>
    <phoneticPr fontId="26"/>
  </si>
  <si>
    <t>行事自動塗</t>
    <rPh sb="0" eb="2">
      <t>ギョウジ</t>
    </rPh>
    <rPh sb="2" eb="4">
      <t>ジドウ</t>
    </rPh>
    <rPh sb="4" eb="5">
      <t>ヌ</t>
    </rPh>
    <phoneticPr fontId="26"/>
  </si>
  <si>
    <t>行事データ</t>
    <rPh sb="0" eb="2">
      <t>ギョウジ</t>
    </rPh>
    <phoneticPr fontId="26"/>
  </si>
  <si>
    <t>行事名外日</t>
    <rPh sb="0" eb="2">
      <t>ギョウジ</t>
    </rPh>
    <rPh sb="2" eb="3">
      <t>メイ</t>
    </rPh>
    <rPh sb="3" eb="4">
      <t>ソト</t>
    </rPh>
    <rPh sb="4" eb="5">
      <t>ビ</t>
    </rPh>
    <phoneticPr fontId="26"/>
  </si>
  <si>
    <t>曜日名タイプ</t>
    <rPh sb="0" eb="2">
      <t>ヨウビ</t>
    </rPh>
    <rPh sb="2" eb="3">
      <t>メイ</t>
    </rPh>
    <phoneticPr fontId="26"/>
  </si>
  <si>
    <t>曜日名Y</t>
    <rPh sb="0" eb="2">
      <t>ヨウビ</t>
    </rPh>
    <rPh sb="2" eb="3">
      <t>メイ</t>
    </rPh>
    <phoneticPr fontId="26"/>
  </si>
  <si>
    <t>曜日名X</t>
    <rPh sb="0" eb="2">
      <t>ヨウビ</t>
    </rPh>
    <rPh sb="2" eb="3">
      <t>メイ</t>
    </rPh>
    <phoneticPr fontId="26"/>
  </si>
  <si>
    <t>曜日自動フ</t>
    <rPh sb="0" eb="2">
      <t>ヨウビ</t>
    </rPh>
    <rPh sb="2" eb="4">
      <t>ジドウ</t>
    </rPh>
    <phoneticPr fontId="26"/>
  </si>
  <si>
    <t>曜日自動塗</t>
    <rPh sb="0" eb="2">
      <t>ヨウビ</t>
    </rPh>
    <rPh sb="2" eb="4">
      <t>ジドウ</t>
    </rPh>
    <rPh sb="4" eb="5">
      <t>ヌ</t>
    </rPh>
    <phoneticPr fontId="26"/>
  </si>
  <si>
    <t>曜日ベース</t>
    <rPh sb="0" eb="2">
      <t>ヨウビ</t>
    </rPh>
    <phoneticPr fontId="26"/>
  </si>
  <si>
    <t>曜日平日</t>
    <rPh sb="0" eb="2">
      <t>ヨウビ</t>
    </rPh>
    <rPh sb="2" eb="4">
      <t>ヘイジツ</t>
    </rPh>
    <phoneticPr fontId="26"/>
  </si>
  <si>
    <t>曜日土曜</t>
    <rPh sb="0" eb="2">
      <t>ヨウビ</t>
    </rPh>
    <rPh sb="2" eb="4">
      <t>ドヨウ</t>
    </rPh>
    <phoneticPr fontId="26"/>
  </si>
  <si>
    <t>曜日日曜</t>
    <rPh sb="0" eb="2">
      <t>ヨウビ</t>
    </rPh>
    <rPh sb="2" eb="4">
      <t>ニチヨウ</t>
    </rPh>
    <phoneticPr fontId="26"/>
  </si>
  <si>
    <t>曜日休日</t>
    <rPh sb="0" eb="2">
      <t>ヨウビ</t>
    </rPh>
    <rPh sb="2" eb="4">
      <t>キュウジツ</t>
    </rPh>
    <phoneticPr fontId="26"/>
  </si>
  <si>
    <t>曜日外日</t>
    <rPh sb="0" eb="2">
      <t>ヨウビ</t>
    </rPh>
    <rPh sb="2" eb="3">
      <t>ソト</t>
    </rPh>
    <rPh sb="3" eb="4">
      <t>ビ</t>
    </rPh>
    <phoneticPr fontId="26"/>
  </si>
  <si>
    <t>領域</t>
    <rPh sb="0" eb="2">
      <t>リョウイキ</t>
    </rPh>
    <phoneticPr fontId="26"/>
  </si>
  <si>
    <t>日付エリアＡ</t>
    <rPh sb="0" eb="2">
      <t>ヒヅケ</t>
    </rPh>
    <phoneticPr fontId="26"/>
  </si>
  <si>
    <t>日付エリアＢ
（未使用）</t>
    <rPh sb="0" eb="2">
      <t>ヒヅケ</t>
    </rPh>
    <rPh sb="8" eb="9">
      <t>ミ</t>
    </rPh>
    <rPh sb="9" eb="11">
      <t>シヨウ</t>
    </rPh>
    <phoneticPr fontId="26"/>
  </si>
  <si>
    <t>日付物理エリア名</t>
    <rPh sb="0" eb="2">
      <t>ヒヅケ</t>
    </rPh>
    <rPh sb="2" eb="4">
      <t>ブツリ</t>
    </rPh>
    <rPh sb="7" eb="8">
      <t>メイ</t>
    </rPh>
    <phoneticPr fontId="26"/>
  </si>
  <si>
    <t xml:space="preserve">
0:前月
1:当月
2:翌月
3:翌々月
  ：
  ：
最大12まで指定可</t>
    <rPh sb="3" eb="5">
      <t>ゼンゲツ</t>
    </rPh>
    <rPh sb="8" eb="10">
      <t>トウゲツ</t>
    </rPh>
    <rPh sb="13" eb="15">
      <t>ヨクゲツ</t>
    </rPh>
    <rPh sb="18" eb="20">
      <t>ヨクヨク</t>
    </rPh>
    <rPh sb="20" eb="21">
      <t>ツキ</t>
    </rPh>
    <rPh sb="30" eb="32">
      <t>サイダイ</t>
    </rPh>
    <rPh sb="36" eb="38">
      <t>シテイ</t>
    </rPh>
    <rPh sb="38" eb="39">
      <t>カノウ</t>
    </rPh>
    <phoneticPr fontId="26"/>
  </si>
  <si>
    <t>有：
対象月以外の日は”外日”として扱い、外日に指定された書式に従う
無：
外日であっても対象月と同じ書式設定を行う</t>
    <rPh sb="0" eb="1">
      <t>ア</t>
    </rPh>
    <rPh sb="3" eb="5">
      <t>タイショウ</t>
    </rPh>
    <rPh sb="5" eb="6">
      <t>ツキ</t>
    </rPh>
    <rPh sb="6" eb="8">
      <t>イガイ</t>
    </rPh>
    <rPh sb="9" eb="10">
      <t>ヒ</t>
    </rPh>
    <rPh sb="12" eb="13">
      <t>ソト</t>
    </rPh>
    <rPh sb="13" eb="14">
      <t>ビ</t>
    </rPh>
    <rPh sb="18" eb="19">
      <t>アツカ</t>
    </rPh>
    <rPh sb="21" eb="22">
      <t>ソト</t>
    </rPh>
    <rPh sb="22" eb="23">
      <t>ビ</t>
    </rPh>
    <rPh sb="24" eb="26">
      <t>シテイ</t>
    </rPh>
    <rPh sb="29" eb="31">
      <t>ショシキ</t>
    </rPh>
    <rPh sb="32" eb="33">
      <t>シタガ</t>
    </rPh>
    <rPh sb="36" eb="37">
      <t>ナ</t>
    </rPh>
    <rPh sb="39" eb="40">
      <t>ソト</t>
    </rPh>
    <rPh sb="40" eb="41">
      <t>ビ</t>
    </rPh>
    <rPh sb="46" eb="48">
      <t>タイショウ</t>
    </rPh>
    <rPh sb="48" eb="49">
      <t>ツキ</t>
    </rPh>
    <rPh sb="50" eb="51">
      <t>オナ</t>
    </rPh>
    <rPh sb="52" eb="54">
      <t>ショシキ</t>
    </rPh>
    <rPh sb="54" eb="56">
      <t>セッテイ</t>
    </rPh>
    <rPh sb="57" eb="58">
      <t>オコナ</t>
    </rPh>
    <phoneticPr fontId="26"/>
  </si>
  <si>
    <t xml:space="preserve">ベースとなる文字の
1)書体
2)文字サイズ/色
3)塗りつぶし色
を[セルの書式設定]にて設定します。
カレンダー日付表示のサンプルとして必ず数字の”31”を入力してください。
</t>
    <rPh sb="39" eb="41">
      <t>ショシキ</t>
    </rPh>
    <rPh sb="41" eb="43">
      <t>セッテイ</t>
    </rPh>
    <rPh sb="46" eb="48">
      <t>セッテイ</t>
    </rPh>
    <rPh sb="59" eb="61">
      <t>ヒヅケ</t>
    </rPh>
    <rPh sb="61" eb="63">
      <t>ヒョウジ</t>
    </rPh>
    <rPh sb="73" eb="75">
      <t>スウジ</t>
    </rPh>
    <rPh sb="81" eb="83">
      <t>ニュウリョク</t>
    </rPh>
    <phoneticPr fontId="26"/>
  </si>
  <si>
    <t xml:space="preserve"> 1)数字の”31”を入力して下さい。
 2)書体,文字サイズ/色,塗りつぶしの色を[セルの書式設定]にて設定します。
 </t>
    <rPh sb="11" eb="13">
      <t>ニュウリョク</t>
    </rPh>
    <rPh sb="15" eb="16">
      <t>クダ</t>
    </rPh>
    <rPh sb="23" eb="25">
      <t>ショタイ</t>
    </rPh>
    <rPh sb="26" eb="28">
      <t>モジ</t>
    </rPh>
    <rPh sb="32" eb="33">
      <t>イロ</t>
    </rPh>
    <rPh sb="34" eb="35">
      <t>ヌ</t>
    </rPh>
    <rPh sb="40" eb="41">
      <t>イロ</t>
    </rPh>
    <rPh sb="46" eb="48">
      <t>ショシキ</t>
    </rPh>
    <rPh sb="48" eb="50">
      <t>セッテイ</t>
    </rPh>
    <rPh sb="53" eb="55">
      <t>セッテイ</t>
    </rPh>
    <phoneticPr fontId="26"/>
  </si>
  <si>
    <t>休日名を埋めこむ場所
(日付からの相対位置)</t>
    <phoneticPr fontId="26"/>
  </si>
  <si>
    <t xml:space="preserve">
TRUE
フォントの色が日付欄と同じに設定されます
FALSE
書式設定欄で設定された内容に従います
</t>
    <rPh sb="11" eb="12">
      <t>イロ</t>
    </rPh>
    <rPh sb="13" eb="15">
      <t>ヒヅケ</t>
    </rPh>
    <rPh sb="15" eb="16">
      <t>ラン</t>
    </rPh>
    <rPh sb="17" eb="18">
      <t>オナ</t>
    </rPh>
    <rPh sb="20" eb="22">
      <t>セッテイ</t>
    </rPh>
    <rPh sb="34" eb="36">
      <t>ショシキ</t>
    </rPh>
    <rPh sb="36" eb="38">
      <t>セッテイ</t>
    </rPh>
    <rPh sb="38" eb="39">
      <t>ラン</t>
    </rPh>
    <rPh sb="40" eb="42">
      <t>セッテイ</t>
    </rPh>
    <rPh sb="45" eb="47">
      <t>ナイヨウ</t>
    </rPh>
    <rPh sb="48" eb="49">
      <t>シタガ</t>
    </rPh>
    <phoneticPr fontId="26"/>
  </si>
  <si>
    <t xml:space="preserve">
TRUE
塗りつぶしの色が日付欄と同じに設定されます
FALSE
書式設定欄で設定された内容に従います
</t>
    <rPh sb="6" eb="7">
      <t>ヌ</t>
    </rPh>
    <rPh sb="12" eb="13">
      <t>イロ</t>
    </rPh>
    <rPh sb="14" eb="16">
      <t>ヒヅケ</t>
    </rPh>
    <rPh sb="16" eb="17">
      <t>ラン</t>
    </rPh>
    <rPh sb="18" eb="19">
      <t>オナ</t>
    </rPh>
    <rPh sb="21" eb="23">
      <t>セッテイ</t>
    </rPh>
    <rPh sb="35" eb="37">
      <t>ショシキ</t>
    </rPh>
    <rPh sb="37" eb="39">
      <t>セッテイ</t>
    </rPh>
    <rPh sb="39" eb="40">
      <t>ラン</t>
    </rPh>
    <rPh sb="41" eb="43">
      <t>セッテイ</t>
    </rPh>
    <rPh sb="46" eb="48">
      <t>ナイヨウ</t>
    </rPh>
    <rPh sb="49" eb="50">
      <t>シタガ</t>
    </rPh>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</si>
  <si>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</si>
  <si>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</si>
  <si>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行事名を埋めこむ場所
(日付からの相対位置)</t>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</si>
  <si>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</si>
  <si>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</si>
  <si>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空欄:
曜日名なし
１：
見出し型
２：
日付連動型
見出し型の場合は#月,#火 ･･･のある欄、連動型の場合は曜日名Y,Xに指定された位置が設定対象となる</t>
    <rPh sb="0" eb="2">
      <t>クウラン</t>
    </rPh>
    <rPh sb="4" eb="6">
      <t>ヨウビ</t>
    </rPh>
    <rPh sb="6" eb="7">
      <t>メイ</t>
    </rPh>
    <rPh sb="14" eb="16">
      <t>ミダ</t>
    </rPh>
    <rPh sb="17" eb="18">
      <t>ガタ</t>
    </rPh>
    <rPh sb="22" eb="24">
      <t>ヒヅケ</t>
    </rPh>
    <rPh sb="24" eb="26">
      <t>レンドウ</t>
    </rPh>
    <rPh sb="26" eb="27">
      <t>ミッチャクガタ</t>
    </rPh>
    <rPh sb="29" eb="31">
      <t>ミダ</t>
    </rPh>
    <rPh sb="32" eb="33">
      <t>ガタ</t>
    </rPh>
    <rPh sb="34" eb="36">
      <t>バアイ</t>
    </rPh>
    <rPh sb="38" eb="39">
      <t>ツキ</t>
    </rPh>
    <rPh sb="41" eb="42">
      <t>カヨウ</t>
    </rPh>
    <rPh sb="49" eb="50">
      <t>ラン</t>
    </rPh>
    <rPh sb="51" eb="53">
      <t>レンドウ</t>
    </rPh>
    <rPh sb="53" eb="54">
      <t>ミッチャクガタ</t>
    </rPh>
    <rPh sb="55" eb="57">
      <t>バアイ</t>
    </rPh>
    <rPh sb="58" eb="60">
      <t>ヨウビ</t>
    </rPh>
    <rPh sb="60" eb="61">
      <t>メイ</t>
    </rPh>
    <rPh sb="65" eb="67">
      <t>シテイ</t>
    </rPh>
    <rPh sb="70" eb="72">
      <t>イチ</t>
    </rPh>
    <rPh sb="73" eb="75">
      <t>セッテイ</t>
    </rPh>
    <rPh sb="75" eb="77">
      <t>タイショウ</t>
    </rPh>
    <phoneticPr fontId="26"/>
  </si>
  <si>
    <t>曜日名を埋めこむ場所
(日付からの相対位置)</t>
    <rPh sb="0" eb="2">
      <t>ヨウビ</t>
    </rPh>
    <phoneticPr fontId="26"/>
  </si>
  <si>
    <t xml:space="preserve">曜日に設定する書式
曜日スタイルもここで設定します
月
月曜日
S
MON
Mon
mon
MONDAY
Monday
monday
</t>
    <rPh sb="0" eb="2">
      <t>ヨウビ</t>
    </rPh>
    <rPh sb="3" eb="5">
      <t>セッテイ</t>
    </rPh>
    <rPh sb="7" eb="9">
      <t>ショシキ</t>
    </rPh>
    <rPh sb="11" eb="13">
      <t>ヨウビ</t>
    </rPh>
    <rPh sb="21" eb="23">
      <t>セッテイ</t>
    </rPh>
    <rPh sb="27" eb="28">
      <t>ゲツ</t>
    </rPh>
    <rPh sb="29" eb="32">
      <t>ゲツヨウビ</t>
    </rPh>
    <phoneticPr fontId="26"/>
  </si>
  <si>
    <t>グループ１</t>
    <phoneticPr fontId="26"/>
  </si>
  <si>
    <t>月１</t>
    <rPh sb="0" eb="1">
      <t>ツキ</t>
    </rPh>
    <phoneticPr fontId="26"/>
  </si>
  <si>
    <t>月01</t>
    <rPh sb="0" eb="1">
      <t>ゲツ</t>
    </rPh>
    <phoneticPr fontId="26"/>
  </si>
  <si>
    <t>M</t>
    <phoneticPr fontId="26"/>
  </si>
  <si>
    <t>A</t>
    <phoneticPr fontId="26"/>
  </si>
  <si>
    <t>月２</t>
    <rPh sb="0" eb="1">
      <t>ツキ</t>
    </rPh>
    <phoneticPr fontId="26"/>
  </si>
  <si>
    <t>月02</t>
    <rPh sb="0" eb="1">
      <t>ゲツ</t>
    </rPh>
    <phoneticPr fontId="26"/>
  </si>
  <si>
    <t>月３</t>
    <rPh sb="0" eb="1">
      <t>ツキ</t>
    </rPh>
    <phoneticPr fontId="26"/>
  </si>
  <si>
    <t>月03</t>
    <rPh sb="0" eb="1">
      <t>ゲツ</t>
    </rPh>
    <phoneticPr fontId="26"/>
  </si>
  <si>
    <t>月４</t>
    <rPh sb="0" eb="1">
      <t>ツキ</t>
    </rPh>
    <phoneticPr fontId="26"/>
  </si>
  <si>
    <t>月04</t>
    <rPh sb="0" eb="1">
      <t>ゲツ</t>
    </rPh>
    <phoneticPr fontId="26"/>
  </si>
  <si>
    <t>月５</t>
    <rPh sb="0" eb="1">
      <t>ツキ</t>
    </rPh>
    <phoneticPr fontId="26"/>
  </si>
  <si>
    <t>月05</t>
    <rPh sb="0" eb="1">
      <t>ゲツ</t>
    </rPh>
    <phoneticPr fontId="26"/>
  </si>
  <si>
    <t>月６</t>
    <rPh sb="0" eb="1">
      <t>ツキ</t>
    </rPh>
    <phoneticPr fontId="26"/>
  </si>
  <si>
    <t>月06</t>
    <rPh sb="0" eb="1">
      <t>ゲツ</t>
    </rPh>
    <phoneticPr fontId="26"/>
  </si>
  <si>
    <t>年月タイトルの書式設定</t>
    <rPh sb="0" eb="2">
      <t>ネンゲツ</t>
    </rPh>
    <rPh sb="7" eb="9">
      <t>ショシキ</t>
    </rPh>
    <rPh sb="9" eb="11">
      <t>セッテイ</t>
    </rPh>
    <phoneticPr fontId="26"/>
  </si>
  <si>
    <t>スタイル設定</t>
    <rPh sb="4" eb="6">
      <t>セッテイ</t>
    </rPh>
    <phoneticPr fontId="26"/>
  </si>
  <si>
    <t>項目</t>
    <rPh sb="0" eb="2">
      <t>コウモク</t>
    </rPh>
    <phoneticPr fontId="26"/>
  </si>
  <si>
    <t>年月アドレス
(対象アドレス)</t>
    <rPh sb="0" eb="1">
      <t>ネン</t>
    </rPh>
    <rPh sb="1" eb="2">
      <t>ガツ</t>
    </rPh>
    <rPh sb="8" eb="10">
      <t>タイショウ</t>
    </rPh>
    <phoneticPr fontId="26"/>
  </si>
  <si>
    <t>年月スタイル</t>
    <rPh sb="0" eb="2">
      <t>ネンゲツ</t>
    </rPh>
    <phoneticPr fontId="26"/>
  </si>
  <si>
    <t>サンプル(備考）</t>
    <rPh sb="5" eb="7">
      <t>ビコウ</t>
    </rPh>
    <phoneticPr fontId="26"/>
  </si>
  <si>
    <t>カレンダーのタイトル</t>
    <phoneticPr fontId="26"/>
  </si>
  <si>
    <t>－</t>
    <phoneticPr fontId="26"/>
  </si>
  <si>
    <t>c3</t>
    <phoneticPr fontId="26"/>
  </si>
  <si>
    <t>ORIGINAL PHOTO CALENDAR #YYY1-YYY2#(#GG##WY1-WY2#年)</t>
    <phoneticPr fontId="26"/>
  </si>
  <si>
    <t>ORIGINAL PHOTO CALENDAR 2023(令和5年)</t>
    <phoneticPr fontId="26"/>
  </si>
  <si>
    <t>写真のタイトル</t>
    <rPh sb="0" eb="2">
      <t>シャシン</t>
    </rPh>
    <phoneticPr fontId="26"/>
  </si>
  <si>
    <t>c20</t>
    <phoneticPr fontId="26"/>
  </si>
  <si>
    <t xml:space="preserve"> </t>
    <phoneticPr fontId="26"/>
  </si>
  <si>
    <t>月名１</t>
    <rPh sb="0" eb="1">
      <t>ツキ</t>
    </rPh>
    <rPh sb="1" eb="2">
      <t>メイ</t>
    </rPh>
    <phoneticPr fontId="26"/>
  </si>
  <si>
    <t>c25</t>
    <phoneticPr fontId="26"/>
  </si>
  <si>
    <t>#M#</t>
    <phoneticPr fontId="26"/>
  </si>
  <si>
    <t>8</t>
    <phoneticPr fontId="26"/>
  </si>
  <si>
    <t>m25</t>
    <phoneticPr fontId="26"/>
  </si>
  <si>
    <t>w25</t>
    <phoneticPr fontId="26"/>
  </si>
  <si>
    <t>c34</t>
    <phoneticPr fontId="26"/>
  </si>
  <si>
    <t>m34</t>
    <phoneticPr fontId="26"/>
  </si>
  <si>
    <t>w34</t>
    <phoneticPr fontId="26"/>
  </si>
  <si>
    <t>月名２</t>
    <rPh sb="0" eb="1">
      <t>ツキ</t>
    </rPh>
    <rPh sb="1" eb="2">
      <t>メイ</t>
    </rPh>
    <phoneticPr fontId="26"/>
  </si>
  <si>
    <t>c28</t>
    <phoneticPr fontId="26"/>
  </si>
  <si>
    <t>#MMM#</t>
    <phoneticPr fontId="26"/>
  </si>
  <si>
    <t>AUG</t>
    <phoneticPr fontId="26"/>
  </si>
  <si>
    <t>m28</t>
    <phoneticPr fontId="26"/>
  </si>
  <si>
    <t>w28</t>
    <phoneticPr fontId="26"/>
  </si>
  <si>
    <t>c37</t>
    <phoneticPr fontId="26"/>
  </si>
  <si>
    <t>m37</t>
    <phoneticPr fontId="26"/>
  </si>
  <si>
    <t>w37</t>
    <phoneticPr fontId="26"/>
  </si>
  <si>
    <t>E26,F26,G26,H26,I26,J26,K26,E27,F27,G27,H27,I27,J27,K27,E28,F28,G28,H28,I28,J28,K28,E29,F29,G29,H29,I29,J29,K29,E30,F30,G30,H30,I30,J30,K30,E31,F31,G31,H31,I31,J31,K31,</t>
    <phoneticPr fontId="26"/>
  </si>
  <si>
    <t>J26,F27,G27,H27,I27,J27,G28,H28,I28,J28,F29,G29,H29,I29,J29,F30,G30,H30,I30,J30,</t>
    <phoneticPr fontId="26"/>
  </si>
  <si>
    <t>K26,K27,K28,K29,K30,</t>
    <phoneticPr fontId="26"/>
  </si>
  <si>
    <t>E27,E28,E29,E30,</t>
    <phoneticPr fontId="26"/>
  </si>
  <si>
    <t>I26,F28,</t>
    <phoneticPr fontId="26"/>
  </si>
  <si>
    <t>E26,F26,G26,H26,E31,F31,G31,H31,I31,J31,K31,</t>
    <phoneticPr fontId="26"/>
  </si>
  <si>
    <t>E25,F25,G25,H25,I25,J25,K25,</t>
    <phoneticPr fontId="26"/>
  </si>
  <si>
    <t>F25,G25,H25,I25,J25,</t>
    <phoneticPr fontId="26"/>
  </si>
  <si>
    <t>K25,</t>
  </si>
  <si>
    <t>E25,</t>
  </si>
  <si>
    <t>O26,P26,Q26,R26,S26,T26,U26,O27,P27,Q27,R27,S27,T27,U27,O28,P28,Q28,R28,S28,T28,U28,O29,P29,Q29,R29,S29,T29,U29,O30,P30,Q30,R30,S30,T30,U30,O31,P31,Q31,R31,S31,T31,U31,</t>
    <phoneticPr fontId="26"/>
  </si>
  <si>
    <t>P26,Q26,R26,S26,T26,P27,Q27,S27,T27,P28,Q28,R28,S28,T28,Q29,R29,S29,T29,</t>
    <phoneticPr fontId="26"/>
  </si>
  <si>
    <t>U26,U27,U28,U29,</t>
    <phoneticPr fontId="26"/>
  </si>
  <si>
    <t>O26,O27,O28,O29,</t>
    <phoneticPr fontId="26"/>
  </si>
  <si>
    <t>R27,P29,</t>
    <phoneticPr fontId="26"/>
  </si>
  <si>
    <t>O30,P30,Q30,R30,S30,T30,U30,O31,P31,Q31,R31,S31,T31,U31,</t>
    <phoneticPr fontId="26"/>
  </si>
  <si>
    <t>O25,P25,Q25,R25,S25,T25,U25,</t>
    <phoneticPr fontId="26"/>
  </si>
  <si>
    <t>P25,Q25,R25,S25,T25,</t>
    <phoneticPr fontId="26"/>
  </si>
  <si>
    <t>U25,</t>
  </si>
  <si>
    <t>O25,</t>
  </si>
  <si>
    <t>Y26,Z26,AA26,AB26,AC26,AD26,AE26,Y27,Z27,AA27,AB27,AC27,AD27,AE27,Y28,Z28,AA28,AB28,AC28,AD28,AE28,Y29,Z29,AA29,AB29,AC29,AD29,AE29,Y30,Z30,AA30,AB30,AC30,AD30,AE30,Y31,Z31,AA31,AB31,AC31,AD31,AE31,</t>
    <phoneticPr fontId="26"/>
  </si>
  <si>
    <t>Z26,AA26,AB26,AC26,AD26,Z27,AA27,AB27,AC27,AD27,Z28,AA28,AB28,AC28,Z29,AA29,AB29,AC29,AD29,Z30,AA30,</t>
    <phoneticPr fontId="26"/>
  </si>
  <si>
    <t>AE26,AE27,AE28,AE29,</t>
    <phoneticPr fontId="26"/>
  </si>
  <si>
    <t>Y26,Y27,Y28,Y29,Y30,</t>
    <phoneticPr fontId="26"/>
  </si>
  <si>
    <t>AD28,</t>
  </si>
  <si>
    <t>AB30,AC30,AD30,AE30,Y31,Z31,AA31,AB31,AC31,AD31,AE31,</t>
    <phoneticPr fontId="26"/>
  </si>
  <si>
    <t>Y25,Z25,AA25,AB25,AC25,AD25,AE25,</t>
    <phoneticPr fontId="26"/>
  </si>
  <si>
    <t>Z25,AA25,AB25,AC25,AD25,</t>
    <phoneticPr fontId="26"/>
  </si>
  <si>
    <t>AE25,</t>
  </si>
  <si>
    <t>Y25,</t>
  </si>
  <si>
    <t>E35,F35,G35,H35,I35,J35,K35,E36,F36,G36,H36,I36,J36,K36,E37,F37,G37,H37,I37,J37,K37,E38,F38,G38,H38,I38,J38,K38,E39,F39,G39,H39,I39,J39,K39,E40,F40,G40,H40,I40,J40,K40,</t>
    <phoneticPr fontId="26"/>
  </si>
  <si>
    <t>H35,I35,J35,F36,G36,H36,I36,J36,F37,G37,H37,I37,J37,F38,G38,H38,I38,J38,F39,G39,I39,</t>
    <phoneticPr fontId="26"/>
  </si>
  <si>
    <t>K35,K36,K37,K38,</t>
    <phoneticPr fontId="26"/>
  </si>
  <si>
    <t>E36,E37,E38,E39,</t>
    <phoneticPr fontId="26"/>
  </si>
  <si>
    <t>H39,</t>
  </si>
  <si>
    <t>E35,F35,G35,J39,K39,E40,F40,G40,H40,I40,J40,K40,</t>
    <phoneticPr fontId="26"/>
  </si>
  <si>
    <t>E34,F34,G34,H34,I34,J34,K34,</t>
    <phoneticPr fontId="26"/>
  </si>
  <si>
    <t>F34,G34,H34,I34,J34,</t>
    <phoneticPr fontId="26"/>
  </si>
  <si>
    <t>K34,</t>
  </si>
  <si>
    <t>E34,</t>
  </si>
  <si>
    <t>O35,P35,Q35,R35,S35,T35,U35,O36,P36,Q36,R36,S36,T36,U36,O37,P37,Q37,R37,S37,T37,U37,O38,P38,Q38,R38,S38,T38,U38,O39,P39,Q39,R39,S39,T39,U39,O40,P40,Q40,R40,S40,T40,U40,</t>
    <phoneticPr fontId="26"/>
  </si>
  <si>
    <t>T35,S36,T36,P37,Q37,R37,S37,T37,P38,Q38,R38,S38,T38,P39,Q39,R39,S39,T39,</t>
    <phoneticPr fontId="26"/>
  </si>
  <si>
    <t>U35,U36,U37,U38,U39,</t>
    <phoneticPr fontId="26"/>
  </si>
  <si>
    <t>O37,O38,O39,O40,</t>
    <phoneticPr fontId="26"/>
  </si>
  <si>
    <t>O36,P36,Q36,R36,</t>
    <phoneticPr fontId="26"/>
  </si>
  <si>
    <t>O35,P35,Q35,R35,S35,P40,Q40,R40,S40,T40,U40,</t>
    <phoneticPr fontId="26"/>
  </si>
  <si>
    <t>O34,P34,Q34,R34,S34,T34,U34,</t>
    <phoneticPr fontId="26"/>
  </si>
  <si>
    <t>P34,Q34,R34,S34,T34,</t>
    <phoneticPr fontId="26"/>
  </si>
  <si>
    <t>U34,</t>
  </si>
  <si>
    <t>O34,</t>
  </si>
  <si>
    <t>Y35,Z35,AA35,AB35,AC35,AD35,AE35,Y36,Z36,AA36,AB36,AC36,AD36,AE36,Y37,Z37,AA37,AB37,AC37,AD37,AE37,Y38,Z38,AA38,AB38,AC38,AD38,AE38,Y39,Z39,AA39,AB39,AC39,AD39,AE39,Y40,Z40,AA40,AB40,AC40,AD40,AE40,</t>
    <phoneticPr fontId="26"/>
  </si>
  <si>
    <t>Z35,AA35,AB35,AC35,AD35,Z36,AA36,AB36,AC36,AD36,Z37,AA37,AB37,AC37,AD37,Z38,AA38,AB38,AC38,AD38,Z39,AA39,</t>
    <phoneticPr fontId="26"/>
  </si>
  <si>
    <t>AE35,AE36,AE37,AE38,</t>
    <phoneticPr fontId="26"/>
  </si>
  <si>
    <t>Y36,Y37,Y38,Y39,</t>
    <phoneticPr fontId="26"/>
  </si>
  <si>
    <t>Y35,AB39,AC39,AD39,AE39,Y40,Z40,AA40,AB40,AC40,AD40,AE40,</t>
    <phoneticPr fontId="26"/>
  </si>
  <si>
    <t>Y34,Z34,AA34,AB34,AC34,AD34,AE34,</t>
    <phoneticPr fontId="26"/>
  </si>
  <si>
    <t>Z34,AA34,AB34,AC34,AD34,</t>
    <phoneticPr fontId="26"/>
  </si>
  <si>
    <t>AE34,</t>
  </si>
  <si>
    <t>Y34,</t>
  </si>
  <si>
    <t>ORIGINAL PHOTO CALENDAR 2026(令和8年)</t>
    <phoneticPr fontId="26"/>
  </si>
  <si>
    <t>1</t>
    <phoneticPr fontId="26"/>
  </si>
  <si>
    <t>S</t>
    <phoneticPr fontId="26"/>
  </si>
  <si>
    <t>T</t>
    <phoneticPr fontId="26"/>
  </si>
  <si>
    <t>W</t>
    <phoneticPr fontId="26"/>
  </si>
  <si>
    <t>F</t>
    <phoneticPr fontId="26"/>
  </si>
  <si>
    <t>2</t>
    <phoneticPr fontId="26"/>
  </si>
  <si>
    <t>3</t>
    <phoneticPr fontId="26"/>
  </si>
  <si>
    <t>prd0ntzfl1th4kd_3a5y4f23 00589</t>
    <phoneticPr fontId="26"/>
  </si>
  <si>
    <t>JAN</t>
    <phoneticPr fontId="26"/>
  </si>
  <si>
    <t>FEB</t>
    <phoneticPr fontId="26"/>
  </si>
  <si>
    <t>MAR</t>
    <phoneticPr fontId="26"/>
  </si>
  <si>
    <t>4</t>
    <phoneticPr fontId="26"/>
  </si>
  <si>
    <t>5</t>
    <phoneticPr fontId="26"/>
  </si>
  <si>
    <t>6</t>
    <phoneticPr fontId="26"/>
  </si>
  <si>
    <t>APR</t>
    <phoneticPr fontId="26"/>
  </si>
  <si>
    <t>MAY</t>
    <phoneticPr fontId="26"/>
  </si>
  <si>
    <t>JUN</t>
    <phoneticPr fontId="26"/>
  </si>
  <si>
    <t>式=_a0!F5</t>
  </si>
  <si>
    <t>式=_a0!F6</t>
  </si>
  <si>
    <t>式=_a0!F7</t>
  </si>
  <si>
    <t>式=_a0!F8</t>
  </si>
  <si>
    <t>式=_a0!F9</t>
  </si>
  <si>
    <t>式=_a0!F10</t>
  </si>
  <si>
    <t>H26,I26,J26,F27,G27,H27,I27,J27,F28,G28,H28,I28,J28,F29,G29,H29,I29,J29,F30,G30,I30,</t>
    <phoneticPr fontId="26"/>
  </si>
  <si>
    <t>K26,K27,K28,K29,</t>
    <phoneticPr fontId="26"/>
  </si>
  <si>
    <t>H30,</t>
  </si>
  <si>
    <t>E26,F26,G26,J30,K30,E31,F31,G31,H31,I31,J31,K31,</t>
    <phoneticPr fontId="26"/>
  </si>
  <si>
    <t>T26,S27,T27,P28,Q28,R28,S28,T28,P29,Q29,R29,S29,T29,P30,Q30,R30,S30,T30,</t>
    <phoneticPr fontId="26"/>
  </si>
  <si>
    <t>U26,U27,U28,U29,U30,</t>
    <phoneticPr fontId="26"/>
  </si>
  <si>
    <t>O28,O29,O30,O31,</t>
    <phoneticPr fontId="26"/>
  </si>
  <si>
    <t>O27,P27,Q27,R27,</t>
    <phoneticPr fontId="26"/>
  </si>
  <si>
    <t>O26,P26,Q26,R26,S26,P31,Q31,R31,S31,T31,U31,</t>
    <phoneticPr fontId="26"/>
  </si>
  <si>
    <t>Z26,AA26,AB26,AC26,AD26,Z27,AA27,AB27,AC27,AD27,Z28,AA28,AB28,AC28,AD28,Z29,AA29,AB29,AC29,AD29,Z30,AA30,</t>
    <phoneticPr fontId="26"/>
  </si>
  <si>
    <t>Y27,Y28,Y29,Y30,</t>
    <phoneticPr fontId="26"/>
  </si>
  <si>
    <t>Y26,AB30,AC30,AD30,AE30,Y31,Z31,AA31,AB31,AC31,AD31,AE31,</t>
    <phoneticPr fontId="26"/>
  </si>
  <si>
    <t>H35,I35,J35,F36,G36,H36,I36,J36,F37,G37,H37,I37,J37,G38,H38,I38,J38,F39,G39,H39,I39,J39,</t>
    <phoneticPr fontId="26"/>
  </si>
  <si>
    <t>F38,</t>
  </si>
  <si>
    <t>E35,F35,G35,K39,E40,F40,G40,H40,I40,J40,K40,</t>
    <phoneticPr fontId="26"/>
  </si>
  <si>
    <t>P36,Q36,R36,S36,T36,P37,R37,S37,T37,P38,Q38,R38,S38,T38,P39,Q39,R39,S39,T39,P40,</t>
    <phoneticPr fontId="26"/>
  </si>
  <si>
    <t>O36,O37,O38,O39,O40,</t>
    <phoneticPr fontId="26"/>
  </si>
  <si>
    <t>Q37,</t>
  </si>
  <si>
    <t>O35,P35,Q35,R35,S35,T35,Q40,R40,S40,T40,U40,</t>
    <phoneticPr fontId="26"/>
  </si>
  <si>
    <t>AA35,AB35,AC35,AD35,Z36,AA36,AB36,AC36,AD36,Z37,AA37,AB37,AC37,AD37,AC38,AD38,Z39,AA39,AB39,</t>
    <phoneticPr fontId="26"/>
  </si>
  <si>
    <t>Z38,AA38,AB38,</t>
    <phoneticPr fontId="26"/>
  </si>
  <si>
    <t>Y35,Z35,AC39,AD39,AE39,Y40,Z40,AA40,AB40,AC40,AD40,AE40,</t>
    <phoneticPr fontId="26"/>
  </si>
  <si>
    <t>7</t>
    <phoneticPr fontId="26"/>
  </si>
  <si>
    <t>9</t>
    <phoneticPr fontId="26"/>
  </si>
  <si>
    <t>JUL</t>
    <phoneticPr fontId="26"/>
  </si>
  <si>
    <t>SEP</t>
    <phoneticPr fontId="26"/>
  </si>
  <si>
    <t>式=_a0!F11</t>
  </si>
  <si>
    <t>式=_a0!F12</t>
  </si>
  <si>
    <t>式=_a0!F13</t>
  </si>
  <si>
    <t>H26,I26,J26,F27,G27,H27,I27,J27,F28,G28,H28,I28,J28,G29,H29,I29,J29,F30,G30,H30,I30,J30,</t>
    <phoneticPr fontId="26"/>
  </si>
  <si>
    <t>F29,</t>
  </si>
  <si>
    <t>E26,F26,G26,K30,E31,F31,G31,H31,I31,J31,K31,</t>
    <phoneticPr fontId="26"/>
  </si>
  <si>
    <t>P27,Q27,R27,S27,T27,P28,R28,S28,T28,P29,Q29,R29,S29,T29,P30,Q30,R30,S30,T30,P31,</t>
    <phoneticPr fontId="26"/>
  </si>
  <si>
    <t>O27,O28,O29,O30,O31,</t>
    <phoneticPr fontId="26"/>
  </si>
  <si>
    <t>Q28,</t>
  </si>
  <si>
    <t>O26,P26,Q26,R26,S26,T26,Q31,R31,S31,T31,U31,</t>
    <phoneticPr fontId="26"/>
  </si>
  <si>
    <t>AA26,AB26,AC26,AD26,Z27,AA27,AB27,AC27,AD27,Z28,AA28,AB28,AC28,AD28,AC29,AD29,Z30,AA30,AB30,</t>
    <phoneticPr fontId="26"/>
  </si>
  <si>
    <t>Z29,AA29,AB29,</t>
    <phoneticPr fontId="26"/>
  </si>
  <si>
    <t>Y26,Z26,AC30,AD30,AE30,Y31,Z31,AA31,AB31,AC31,AD31,AE31,</t>
    <phoneticPr fontId="26"/>
  </si>
  <si>
    <t>I35,J35,F36,G36,H36,I36,J36,G37,H37,I37,J37,F38,G38,H38,I38,J38,F39,G39,H39,I39,J39,</t>
    <phoneticPr fontId="26"/>
  </si>
  <si>
    <t>K35,K36,K37,K38,K39,</t>
    <phoneticPr fontId="26"/>
  </si>
  <si>
    <t>F37,</t>
  </si>
  <si>
    <t>E35,F35,G35,H35,E40,F40,G40,H40,I40,J40,K40,</t>
    <phoneticPr fontId="26"/>
  </si>
  <si>
    <t>P35,R35,S35,T35,P36,Q36,R36,S36,T36,P37,Q37,R37,S37,T37,Q38,R38,S38,T38,P39,</t>
    <phoneticPr fontId="26"/>
  </si>
  <si>
    <t>U35,U36,U37,U38,</t>
    <phoneticPr fontId="26"/>
  </si>
  <si>
    <t>O35,O36,O37,O38,O39,</t>
    <phoneticPr fontId="26"/>
  </si>
  <si>
    <t>Q35,P38,</t>
    <phoneticPr fontId="26"/>
  </si>
  <si>
    <t>Q39,R39,S39,T39,U39,O40,P40,Q40,R40,S40,T40,U40,</t>
    <phoneticPr fontId="26"/>
  </si>
  <si>
    <t>AA35,AB35,AC35,AD35,Z36,AA36,AB36,AC36,AD36,Z37,AA37,AB37,AC37,AD37,Z38,AA38,AB38,AC38,AD38,Z39,AA39,AB39,AC39,</t>
    <phoneticPr fontId="26"/>
  </si>
  <si>
    <t>Y35,Z35,AD39,AE39,Y40,Z40,AA40,AB40,AC40,AD40,AE40,</t>
    <phoneticPr fontId="26"/>
  </si>
  <si>
    <t>10</t>
    <phoneticPr fontId="26"/>
  </si>
  <si>
    <t>11</t>
    <phoneticPr fontId="26"/>
  </si>
  <si>
    <t>12</t>
    <phoneticPr fontId="26"/>
  </si>
  <si>
    <t>OCT</t>
    <phoneticPr fontId="26"/>
  </si>
  <si>
    <t>NOV</t>
    <phoneticPr fontId="26"/>
  </si>
  <si>
    <t>DEC</t>
    <phoneticPr fontId="26"/>
  </si>
  <si>
    <t>式=_a0!F14</t>
  </si>
  <si>
    <t>式=_a0!F15</t>
  </si>
  <si>
    <t>式=_a0!F16</t>
  </si>
  <si>
    <t>I26,J26,F27,G27,H27,I27,J27,G28,H28,I28,J28,F29,G29,H29,I29,J29,F30,G30,H30,I30,J30,</t>
    <phoneticPr fontId="26"/>
  </si>
  <si>
    <t>F28,</t>
  </si>
  <si>
    <t>P26,R26,S26,T26,P27,Q27,R27,S27,T27,P28,Q28,R28,S28,T28,Q29,R29,S29,T29,P30,</t>
    <phoneticPr fontId="26"/>
  </si>
  <si>
    <t>O26,O27,O28,O29,O30,</t>
    <phoneticPr fontId="26"/>
  </si>
  <si>
    <t>Q26,P29,</t>
    <phoneticPr fontId="26"/>
  </si>
  <si>
    <t>Q30,R30,S30,T30,U30,O31,P31,Q31,R31,S31,T31,U31,</t>
    <phoneticPr fontId="26"/>
  </si>
  <si>
    <t>AA26,AB26,AC26,AD26,Z27,AA27,AB27,AC27,AD27,Z28,AA28,AB28,AC28,AD28,Z29,AA29,AB29,AC29,AD29,Z30,AA30,AB30,AC30,</t>
    <phoneticPr fontId="26"/>
  </si>
  <si>
    <t>Y26,Z26,AD30,AE30,Y31,Z31,AA31,AB31,AC31,AD31,AE31,</t>
    <phoneticPr fontId="26"/>
  </si>
  <si>
    <t>F36,G36,H36,I36,J36,G37,H37,I37,J37,F38,G38,H38,I38,J38,F39,G39,H39,I39,J39,</t>
    <phoneticPr fontId="26"/>
  </si>
  <si>
    <t>E36,E37,E38,E39,E40,</t>
    <phoneticPr fontId="26"/>
  </si>
  <si>
    <t>J35,F37,</t>
    <phoneticPr fontId="26"/>
  </si>
  <si>
    <t>E35,F35,G35,H35,I35,F40,G40,H40,I40,J40,K40,</t>
    <phoneticPr fontId="26"/>
  </si>
  <si>
    <t>P35,Q35,R35,S35,T35,P36,Q36,R36,T36,P37,Q37,R37,S37,T37,P38,R38,S38,T38,</t>
    <phoneticPr fontId="26"/>
  </si>
  <si>
    <t>O36,O37,O38,O39,</t>
    <phoneticPr fontId="26"/>
  </si>
  <si>
    <t>S36,Q38,</t>
    <phoneticPr fontId="26"/>
  </si>
  <si>
    <t>O35,P39,Q39,R39,S39,T39,U39,O40,P40,Q40,R40,S40,T40,U40,</t>
    <phoneticPr fontId="26"/>
  </si>
  <si>
    <t>Z35,AA35,AB35,AC35,AD35,Z36,AA36,AB36,AC36,AD36,Z37,AA37,AB37,AC37,AD37,AA38,AB38,AC38,AD38,Z39,AA39,AB39,</t>
    <phoneticPr fontId="26"/>
  </si>
  <si>
    <t>Y36,Y37,Y39,</t>
    <phoneticPr fontId="26"/>
  </si>
  <si>
    <t>Y38,Z38,</t>
    <phoneticPr fontId="26"/>
  </si>
  <si>
    <t>Y35,AC39,AD39,AE39,Y40,Z40,AA40,AB40,AC40,AD40,AE40,</t>
    <phoneticPr fontId="26"/>
  </si>
  <si>
    <t>ORIGINAL PHOTO CALENDAR 2026-2027(令和8-9年)</t>
    <phoneticPr fontId="26"/>
  </si>
  <si>
    <t>式=_a0!F17</t>
  </si>
  <si>
    <t>式=_a0!F18</t>
  </si>
  <si>
    <t>式=_a0!F19</t>
  </si>
  <si>
    <t>ST_00589.Type6.Template2026.SunStart.st.xlsx</t>
  </si>
  <si>
    <t>日曜始まり</t>
  </si>
  <si>
    <t>汎用</t>
  </si>
  <si>
    <t>縦</t>
  </si>
  <si>
    <t>ST_00589</t>
  </si>
  <si>
    <t>○</t>
  </si>
  <si>
    <t>不可</t>
  </si>
  <si>
    <t>可</t>
  </si>
  <si>
    <t>ST_00589.Type6.Template2026.MonStart.st.xlsx</t>
  </si>
  <si>
    <t>STテンプレート生成 Ver5.01(2506-180023)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</si>
</sst>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76" formatCode="0&quot;ヶ&quot;&quot;月&quot;"/>
    <numFmt numFmtId="177" formatCode="0&quot;枚&quot;"/>
    <numFmt numFmtId="178" formatCode="0&quot;年&quot;"/>
    <numFmt numFmtId="179" formatCode="0&quot;月&quot;"/>
    <numFmt numFmtId="180" formatCode="yyyy/mm"/>
    <numFmt numFmtId="181" formatCode="&quot;+&quot;0&quot;ヶ&quot;&quot;月&quot;"/>
    <numFmt numFmtId="182" formatCode="0&quot;ヶ&quot;&quot;月&quot;&quot;間&quot;"/>
    <numFmt numFmtId="183" formatCode="yyyy/mm/dd\ hh:mm:ss"/>
    <numFmt numFmtId="184" formatCode="yyyy/mm/dd\ aaa"/>
    <numFmt numFmtId="188" formatCode="\1&quot;曜&quot;"/>
    <numFmt numFmtId="189" formatCode="\2&quot;曜&quot;"/>
    <numFmt numFmtId="190" formatCode="\3&quot;曜&quot;"/>
    <numFmt numFmtId="191" formatCode="\4&quot;曜&quot;"/>
    <numFmt numFmtId="192" formatCode="\5&quot;曜&quot;"/>
    <numFmt numFmtId="193" formatCode="\6&quot;曜&quot;"/>
    <numFmt numFmtId="194" formatCode="\7&quot;曜&quot;"/>
    <numFmt numFmtId="195" formatCode="d"/>
  </numFmts>
  <fonts count="50" x14ac:knownFonts="1">
    <font>
      <sz val="11"/>
      <color theme="1"/>
      <name val="游ゴシック"/>
      <family val="2"/>
      <charset val="128"/>
      <scheme val="minor"/>
    </font>
    <font>
      <sz val="6"/>
      <name val="游ゴシック"/>
      <family val="2"/>
      <charset val="128"/>
      <scheme val="minor"/>
    </font>
    <font>
      <sz val="11"/>
      <color theme="1"/>
      <name val="游ゴシック"/>
      <family val="2"/>
      <scheme val="minor"/>
    </font>
    <font>
      <sz val="11"/>
      <color theme="1"/>
      <name val="メイリオ"/>
      <family val="3"/>
      <charset val="128"/>
    </font>
    <font>
      <b/>
      <sz val="16"/>
      <color theme="1"/>
      <name val="メイリオ"/>
      <family val="3"/>
      <charset val="128"/>
    </font>
    <font>
      <sz val="6"/>
      <name val="游ゴシック"/>
      <family val="3"/>
      <charset val="128"/>
      <scheme val="minor"/>
    </font>
    <font>
      <sz val="10"/>
      <color theme="1"/>
      <name val="メイリオ"/>
      <family val="3"/>
      <charset val="128"/>
    </font>
    <font>
      <sz val="10"/>
      <color theme="1"/>
      <name val="游ゴシック"/>
      <family val="2"/>
      <scheme val="minor"/>
    </font>
    <font>
      <sz val="14"/>
      <color theme="1"/>
      <name val="游ゴシック"/>
      <family val="2"/>
      <scheme val="minor"/>
    </font>
    <font>
      <sz val="14"/>
      <color theme="1"/>
      <name val="メイリオ"/>
      <family val="3"/>
      <charset val="128"/>
    </font>
    <font>
      <b/>
      <sz val="36"/>
      <color theme="1"/>
      <name val="メイリオ"/>
      <family val="3"/>
      <charset val="128"/>
    </font>
    <font>
      <sz val="36"/>
      <color theme="1"/>
      <name val="游ゴシック"/>
      <family val="2"/>
      <scheme val="minor"/>
    </font>
    <font>
      <sz val="16"/>
      <color theme="1"/>
      <name val="游ゴシック"/>
      <family val="2"/>
      <scheme val="minor"/>
    </font>
    <font>
      <b/>
      <sz val="20"/>
      <color theme="1"/>
      <name val="メイリオ"/>
      <family val="3"/>
      <charset val="128"/>
    </font>
    <font>
      <b/>
      <sz val="20"/>
      <color theme="1"/>
      <name val="游ゴシック"/>
      <family val="2"/>
      <scheme val="minor"/>
    </font>
    <font>
      <sz val="12"/>
      <color theme="1"/>
      <name val="メイリオ"/>
      <family val="3"/>
      <charset val="128"/>
    </font>
    <font>
      <sz val="12"/>
      <color theme="1"/>
      <name val="游ゴシック"/>
      <family val="2"/>
      <scheme val="minor"/>
    </font>
    <font>
      <b/>
      <sz val="14"/>
      <color theme="1"/>
      <name val="メイリオ"/>
      <family val="3"/>
      <charset val="128"/>
    </font>
    <font>
      <b/>
      <sz val="14"/>
      <color theme="1"/>
      <name val="游ゴシック"/>
      <family val="2"/>
      <scheme val="minor"/>
    </font>
    <font>
      <sz val="16"/>
      <name val="Meiryo UI"/>
      <family val="3"/>
      <charset val="128"/>
    </font>
    <font>
      <sz val="8"/>
      <color rgb="FF000000"/>
      <name val="メイリオ"/>
      <family val="3"/>
      <charset val="128"/>
    </font>
    <font>
      <sz val="11"/>
      <color rgb="FF969696"/>
      <name val="メイリオ"/>
      <family val="3"/>
      <charset val="128"/>
    </font>
    <font>
      <sz val="9"/>
      <color rgb="FF969696"/>
      <name val="メイリオ"/>
      <family val="3"/>
      <charset val="128"/>
    </font>
    <font>
      <sz val="9"/>
      <color theme="1"/>
      <name val="メイリオ"/>
      <family val="3"/>
      <charset val="128"/>
    </font>
    <font>
      <b/>
      <sz val="9"/>
      <name val="メイリオ"/>
      <family val="3"/>
      <charset val="128"/>
    </font>
    <font>
      <sz val="10"/>
      <name val="ＭＳ Ｐゴシック"/>
      <family val="3"/>
      <charset val="128"/>
    </font>
    <font>
      <sz val="6"/>
      <name val="ＭＳ Ｐゴシック"/>
      <family val="3"/>
      <charset val="128"/>
    </font>
    <font>
      <sz val="10"/>
      <name val="Meiryo UI"/>
      <family val="3"/>
      <charset val="128"/>
    </font>
    <font>
      <sz val="10"/>
      <color indexed="55"/>
      <name val="Meiryo UI"/>
      <family val="3"/>
      <charset val="128"/>
    </font>
    <font>
      <sz val="9"/>
      <name val="Meiryo UI"/>
      <family val="3"/>
      <charset val="128"/>
    </font>
    <font>
      <sz val="12"/>
      <name val="Meiryo UI"/>
      <family val="3"/>
      <charset val="128"/>
    </font>
    <font>
      <sz val="8"/>
      <name val="Meiryo UI"/>
      <family val="3"/>
      <charset val="128"/>
    </font>
    <font>
      <b/>
      <sz val="24"/>
      <color rgb="FF333333"/>
      <name val="Meiryo UI"/>
      <family val="3"/>
      <charset val="128"/>
    </font>
    <font>
      <b/>
      <sz val="24"/>
      <color rgb="FF5C69C8"/>
      <name val="Meiryo UI"/>
      <family val="3"/>
      <charset val="128"/>
    </font>
    <font>
      <b/>
      <sz val="24"/>
      <color rgb="FFC85CA9"/>
      <name val="Meiryo UI"/>
      <family val="3"/>
      <charset val="128"/>
    </font>
    <font>
      <b/>
      <sz val="24"/>
      <color rgb="FFFFFFFF"/>
      <name val="Meiryo UI"/>
      <family val="3"/>
      <charset val="128"/>
    </font>
    <font>
      <sz val="12"/>
      <color indexed="8"/>
      <name val="Meiryo UI"/>
      <family val="3"/>
      <charset val="128"/>
    </font>
    <font>
      <sz val="12"/>
      <color indexed="10"/>
      <name val="Meiryo UI"/>
      <family val="3"/>
      <charset val="128"/>
    </font>
    <font>
      <sz val="12"/>
      <color indexed="22"/>
      <name val="Meiryo UI"/>
      <family val="3"/>
      <charset val="128"/>
    </font>
    <font>
      <b/>
      <sz val="16"/>
      <color rgb="FF4D4D4D"/>
      <name val="Meiryo UI"/>
      <family val="3"/>
      <charset val="128"/>
    </font>
    <font>
      <b/>
      <sz val="16"/>
      <color rgb="FF5C69C8"/>
      <name val="Meiryo UI"/>
      <family val="3"/>
      <charset val="128"/>
    </font>
    <font>
      <b/>
      <sz val="16"/>
      <color rgb="FFC85CA9"/>
      <name val="Meiryo UI"/>
      <family val="3"/>
      <charset val="128"/>
    </font>
    <font>
      <sz val="10"/>
      <color indexed="10"/>
      <name val="Meiryo UI"/>
      <family val="3"/>
      <charset val="128"/>
    </font>
    <font>
      <b/>
      <sz val="26"/>
      <color rgb="FF4D4D4D"/>
      <name val="Meiryo UI"/>
      <family val="3"/>
      <charset val="128"/>
    </font>
    <font>
      <sz val="14"/>
      <color rgb="FF4D4D4D"/>
      <name val="Meiryo UI"/>
      <family val="3"/>
      <charset val="128"/>
    </font>
    <font>
      <b/>
      <sz val="46"/>
      <color rgb="FF4D4D4D"/>
      <name val="Meiryo UI"/>
      <family val="3"/>
      <charset val="128"/>
    </font>
    <font>
      <b/>
      <sz val="21"/>
      <color rgb="FF4D4D4D"/>
      <name val="Meiryo UI"/>
      <family val="3"/>
      <charset val="128"/>
    </font>
    <font>
      <sz val="16"/>
      <name val="ＭＳ Ｐゴシック"/>
      <family val="3"/>
      <charset val="128"/>
    </font>
    <font>
      <sz val="11"/>
      <color indexed="8"/>
      <name val="ＭＳ Ｐゴシック"/>
      <family val="3"/>
      <charset val="128"/>
    </font>
    <font>
      <sz val="4"/>
      <color rgb="FFFFFFFF"/>
      <name val="ＭＳ Ｐゴシック"/>
      <family val="3"/>
      <charset val="128"/>
    </font>
  </fonts>
  <fills count="60">
    <fill>
      <patternFill patternType="none"/>
    </fill>
    <fill>
      <patternFill patternType="gray125"/>
    </fill>
    <fill>
      <patternFill patternType="solid">
        <fgColor theme="0" tint="-4.9989318521683403E-2"/>
        <bgColor indexed="64"/>
      </patternFill>
    </fill>
    <fill>
      <patternFill patternType="solid">
        <fgColor rgb="FFFFFFFF"/>
        <bgColor indexed="64"/>
      </patternFill>
    </fill>
    <fill>
      <patternFill patternType="solid">
        <fgColor indexed="9"/>
        <bgColor indexed="64"/>
      </patternFill>
    </fill>
    <fill>
      <patternFill patternType="solid">
        <fgColor indexed="8"/>
        <bgColor indexed="64"/>
      </patternFill>
    </fill>
    <fill>
      <patternFill patternType="solid">
        <fgColor indexed="60"/>
        <bgColor indexed="64"/>
      </patternFill>
    </fill>
    <fill>
      <patternFill patternType="solid">
        <fgColor indexed="59"/>
        <bgColor indexed="64"/>
      </patternFill>
    </fill>
    <fill>
      <patternFill patternType="solid">
        <fgColor indexed="58"/>
        <bgColor indexed="64"/>
      </patternFill>
    </fill>
    <fill>
      <patternFill patternType="solid">
        <fgColor indexed="56"/>
        <bgColor indexed="64"/>
      </patternFill>
    </fill>
    <fill>
      <patternFill patternType="solid">
        <fgColor indexed="18"/>
        <bgColor indexed="64"/>
      </patternFill>
    </fill>
    <fill>
      <patternFill patternType="solid">
        <fgColor indexed="62"/>
        <bgColor indexed="64"/>
      </patternFill>
    </fill>
    <fill>
      <patternFill patternType="solid">
        <fgColor indexed="63"/>
        <bgColor indexed="64"/>
      </patternFill>
    </fill>
    <fill>
      <patternFill patternType="solid">
        <fgColor indexed="16"/>
        <bgColor indexed="64"/>
      </patternFill>
    </fill>
    <fill>
      <patternFill patternType="solid">
        <fgColor indexed="53"/>
        <bgColor indexed="64"/>
      </patternFill>
    </fill>
    <fill>
      <patternFill patternType="solid">
        <fgColor indexed="19"/>
        <bgColor indexed="64"/>
      </patternFill>
    </fill>
    <fill>
      <patternFill patternType="solid">
        <fgColor indexed="17"/>
        <bgColor indexed="64"/>
      </patternFill>
    </fill>
    <fill>
      <patternFill patternType="solid">
        <fgColor indexed="21"/>
        <bgColor indexed="64"/>
      </patternFill>
    </fill>
    <fill>
      <patternFill patternType="solid">
        <fgColor indexed="12"/>
        <bgColor indexed="64"/>
      </patternFill>
    </fill>
    <fill>
      <patternFill patternType="solid">
        <fgColor indexed="54"/>
        <bgColor indexed="64"/>
      </patternFill>
    </fill>
    <fill>
      <patternFill patternType="solid">
        <fgColor indexed="23"/>
        <bgColor indexed="64"/>
      </patternFill>
    </fill>
    <fill>
      <patternFill patternType="solid">
        <fgColor indexed="10"/>
        <bgColor indexed="64"/>
      </patternFill>
    </fill>
    <fill>
      <patternFill patternType="solid">
        <fgColor indexed="52"/>
        <bgColor indexed="64"/>
      </patternFill>
    </fill>
    <fill>
      <patternFill patternType="solid">
        <fgColor indexed="50"/>
        <bgColor indexed="64"/>
      </patternFill>
    </fill>
    <fill>
      <patternFill patternType="solid">
        <fgColor indexed="57"/>
        <bgColor indexed="64"/>
      </patternFill>
    </fill>
    <fill>
      <patternFill patternType="solid">
        <fgColor indexed="49"/>
        <bgColor indexed="64"/>
      </patternFill>
    </fill>
    <fill>
      <patternFill patternType="solid">
        <fgColor indexed="48"/>
        <bgColor indexed="64"/>
      </patternFill>
    </fill>
    <fill>
      <patternFill patternType="solid">
        <fgColor indexed="20"/>
        <bgColor indexed="64"/>
      </patternFill>
    </fill>
    <fill>
      <patternFill patternType="solid">
        <fgColor indexed="55"/>
        <bgColor indexed="64"/>
      </patternFill>
    </fill>
    <fill>
      <patternFill patternType="solid">
        <fgColor indexed="14"/>
        <bgColor indexed="64"/>
      </patternFill>
    </fill>
    <fill>
      <patternFill patternType="solid">
        <fgColor indexed="51"/>
        <bgColor indexed="64"/>
      </patternFill>
    </fill>
    <fill>
      <patternFill patternType="solid">
        <fgColor indexed="13"/>
        <bgColor indexed="64"/>
      </patternFill>
    </fill>
    <fill>
      <patternFill patternType="solid">
        <fgColor indexed="11"/>
        <bgColor indexed="64"/>
      </patternFill>
    </fill>
    <fill>
      <patternFill patternType="solid">
        <fgColor indexed="15"/>
        <bgColor indexed="64"/>
      </patternFill>
    </fill>
    <fill>
      <patternFill patternType="solid">
        <fgColor indexed="40"/>
        <bgColor indexed="64"/>
      </patternFill>
    </fill>
    <fill>
      <patternFill patternType="solid">
        <fgColor indexed="61"/>
        <bgColor indexed="64"/>
      </patternFill>
    </fill>
    <fill>
      <patternFill patternType="solid">
        <fgColor indexed="22"/>
        <bgColor indexed="64"/>
      </patternFill>
    </fill>
    <fill>
      <patternFill patternType="solid">
        <fgColor indexed="45"/>
        <bgColor indexed="64"/>
      </patternFill>
    </fill>
    <fill>
      <patternFill patternType="solid">
        <fgColor indexed="47"/>
        <bgColor indexed="64"/>
      </patternFill>
    </fill>
    <fill>
      <patternFill patternType="solid">
        <fgColor indexed="43"/>
        <bgColor indexed="64"/>
      </patternFill>
    </fill>
    <fill>
      <patternFill patternType="solid">
        <fgColor indexed="42"/>
        <bgColor indexed="64"/>
      </patternFill>
    </fill>
    <fill>
      <patternFill patternType="solid">
        <fgColor indexed="41"/>
        <bgColor indexed="64"/>
      </patternFill>
    </fill>
    <fill>
      <patternFill patternType="solid">
        <fgColor indexed="44"/>
        <bgColor indexed="64"/>
      </patternFill>
    </fill>
    <fill>
      <patternFill patternType="solid">
        <fgColor indexed="46"/>
        <bgColor indexed="64"/>
      </patternFill>
    </fill>
    <fill>
      <patternFill patternType="solid">
        <fgColor indexed="24"/>
        <bgColor indexed="64"/>
      </patternFill>
    </fill>
    <fill>
      <patternFill patternType="solid">
        <fgColor indexed="25"/>
        <bgColor indexed="64"/>
      </patternFill>
    </fill>
    <fill>
      <patternFill patternType="solid">
        <fgColor rgb="FF4472C4"/>
        <bgColor indexed="64"/>
      </patternFill>
    </fill>
    <fill>
      <patternFill patternType="solid">
        <fgColor indexed="27"/>
        <bgColor indexed="64"/>
      </patternFill>
    </fill>
    <fill>
      <patternFill patternType="solid">
        <fgColor indexed="28"/>
        <bgColor indexed="64"/>
      </patternFill>
    </fill>
    <fill>
      <patternFill patternType="solid">
        <fgColor indexed="29"/>
        <bgColor indexed="64"/>
      </patternFill>
    </fill>
    <fill>
      <patternFill patternType="solid">
        <fgColor indexed="30"/>
        <bgColor indexed="64"/>
      </patternFill>
    </fill>
    <fill>
      <patternFill patternType="solid">
        <fgColor indexed="31"/>
        <bgColor indexed="64"/>
      </patternFill>
    </fill>
    <fill>
      <patternFill patternType="solid">
        <fgColor indexed="32"/>
        <bgColor indexed="64"/>
      </patternFill>
    </fill>
    <fill>
      <patternFill patternType="solid">
        <fgColor indexed="33"/>
        <bgColor indexed="64"/>
      </patternFill>
    </fill>
    <fill>
      <patternFill patternType="solid">
        <fgColor indexed="34"/>
        <bgColor indexed="64"/>
      </patternFill>
    </fill>
    <fill>
      <patternFill patternType="solid">
        <fgColor indexed="35"/>
        <bgColor indexed="64"/>
      </patternFill>
    </fill>
    <fill>
      <patternFill patternType="solid">
        <fgColor indexed="36"/>
        <bgColor indexed="64"/>
      </patternFill>
    </fill>
    <fill>
      <patternFill patternType="solid">
        <fgColor indexed="37"/>
        <bgColor indexed="64"/>
      </patternFill>
    </fill>
    <fill>
      <patternFill patternType="solid">
        <fgColor indexed="38"/>
        <bgColor indexed="64"/>
      </patternFill>
    </fill>
    <fill>
      <patternFill patternType="solid">
        <fgColor indexed="39"/>
        <bgColor indexed="64"/>
      </patternFill>
    </fill>
  </fills>
  <borders count="23">
    <border>
      <left/>
      <right/>
      <top/>
      <bottom/>
      <diagonal/>
    </border>
    <border>
      <left/>
      <right/>
      <top style="thin">
        <color auto="1"/>
      </top>
      <bottom style="thin">
        <color auto="1"/>
      </bottom>
      <diagonal/>
    </border>
    <border>
      <left/>
      <right/>
      <top style="thin">
        <color indexed="64"/>
      </top>
      <bottom/>
      <diagonal/>
    </border>
    <border>
      <left/>
      <right/>
      <top/>
      <bottom style="thin">
        <color auto="1"/>
      </bottom>
      <diagonal/>
    </border>
    <border>
      <left/>
      <right/>
      <top/>
      <bottom style="thin">
        <color theme="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theme="1"/>
      </top>
      <bottom style="thin">
        <color theme="1"/>
      </bottom>
      <diagonal/>
    </border>
    <border>
      <left style="medium">
        <color auto="1"/>
      </left>
      <right style="medium">
        <color auto="1"/>
      </right>
      <top style="medium">
        <color auto="1"/>
      </top>
      <bottom style="medium">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bottom style="thin">
        <color indexed="64"/>
      </bottom>
      <diagonal/>
    </border>
    <border>
      <left/>
      <right/>
      <top/>
      <bottom style="hair">
        <color indexed="64"/>
      </bottom>
      <diagonal/>
    </border>
  </borders>
  <cellStyleXfs count="4">
    <xf numFmtId="0" fontId="0" fillId="0" borderId="0">
      <alignment vertical="center"/>
    </xf>
    <xf numFmtId="0" fontId="2" fillId="0" borderId="0"/>
    <xf numFmtId="0" fontId="25" fillId="0" borderId="0"/>
    <xf numFmtId="0" fontId="25" fillId="0" borderId="0"/>
  </cellStyleXfs>
  <cellXfs count="291">
    <xf numFmtId="0" fontId="0" fillId="0" borderId="0" xfId="0">
      <alignment vertical="center"/>
    </xf>
    <xf numFmtId="0" fontId="3" fillId="0" borderId="0" xfId="1" applyFont="1" applyAlignment="1">
      <alignment vertical="center"/>
    </xf>
    <xf numFmtId="0" fontId="3" fillId="2" borderId="0" xfId="1" applyFont="1" applyFill="1" applyAlignment="1">
      <alignment vertical="center"/>
    </xf>
    <xf numFmtId="0" fontId="4" fillId="0" borderId="0" xfId="1" applyFont="1" applyAlignment="1">
      <alignment horizontal="right" vertical="center"/>
    </xf>
    <xf numFmtId="0" fontId="6" fillId="0" borderId="0" xfId="1" applyFont="1" applyAlignment="1">
      <alignment horizontal="left" vertical="center" indent="1" shrinkToFit="1"/>
    </xf>
    <xf numFmtId="0" fontId="7" fillId="0" borderId="0" xfId="1" applyFont="1" applyAlignment="1">
      <alignment horizontal="left" vertical="center" indent="1"/>
    </xf>
    <xf numFmtId="0" fontId="8" fillId="0" borderId="0" xfId="1" applyFont="1" applyAlignment="1">
      <alignment horizontal="left" vertical="center" shrinkToFit="1"/>
    </xf>
    <xf numFmtId="0" fontId="3" fillId="2" borderId="0" xfId="1" applyFont="1" applyFill="1" applyAlignment="1">
      <alignment horizontal="left" vertical="center" shrinkToFit="1"/>
    </xf>
    <xf numFmtId="0" fontId="2" fillId="2" borderId="0" xfId="1" applyFill="1" applyAlignment="1">
      <alignment horizontal="left" vertical="center" shrinkToFit="1"/>
    </xf>
    <xf numFmtId="0" fontId="9" fillId="0" borderId="0" xfId="1" applyFont="1" applyAlignment="1">
      <alignment horizontal="left" vertical="top" indent="2" shrinkToFit="1"/>
    </xf>
    <xf numFmtId="0" fontId="8" fillId="0" borderId="0" xfId="1" applyFont="1" applyAlignment="1">
      <alignment horizontal="left" vertical="top" indent="2"/>
    </xf>
    <xf numFmtId="0" fontId="10" fillId="0" borderId="0" xfId="1" applyFont="1" applyAlignment="1">
      <alignment horizontal="left" indent="1" shrinkToFit="1"/>
    </xf>
    <xf numFmtId="0" fontId="11" fillId="0" borderId="0" xfId="1" applyFont="1" applyAlignment="1">
      <alignment horizontal="left" indent="1"/>
    </xf>
    <xf numFmtId="0" fontId="12" fillId="0" borderId="0" xfId="1" applyFont="1" applyAlignment="1">
      <alignment horizontal="left" vertical="center" shrinkToFit="1"/>
    </xf>
    <xf numFmtId="0" fontId="13" fillId="0" borderId="0" xfId="1" applyFont="1" applyAlignment="1">
      <alignment horizontal="left" vertical="top" indent="1" shrinkToFit="1"/>
    </xf>
    <xf numFmtId="0" fontId="14" fillId="0" borderId="0" xfId="1" applyFont="1" applyAlignment="1">
      <alignment horizontal="left" vertical="top" indent="1" shrinkToFit="1"/>
    </xf>
    <xf numFmtId="0" fontId="3" fillId="0" borderId="0" xfId="1" applyFont="1" applyAlignment="1">
      <alignment horizontal="left" vertical="center"/>
    </xf>
    <xf numFmtId="0" fontId="15" fillId="0" borderId="0" xfId="1" applyFont="1" applyAlignment="1">
      <alignment horizontal="left" vertical="top" indent="1" shrinkToFit="1"/>
    </xf>
    <xf numFmtId="0" fontId="16" fillId="0" borderId="0" xfId="1" applyFont="1" applyAlignment="1">
      <alignment horizontal="left" vertical="top" indent="1" shrinkToFit="1"/>
    </xf>
    <xf numFmtId="0" fontId="9" fillId="0" borderId="0" xfId="1" applyFont="1" applyAlignment="1">
      <alignment horizontal="left" vertical="top" indent="1" shrinkToFit="1"/>
    </xf>
    <xf numFmtId="0" fontId="8" fillId="0" borderId="0" xfId="1" applyFont="1" applyAlignment="1">
      <alignment horizontal="left" vertical="top" indent="1" shrinkToFit="1"/>
    </xf>
    <xf numFmtId="0" fontId="3" fillId="0" borderId="0" xfId="1" applyFont="1" applyAlignment="1">
      <alignment horizontal="right" vertical="top" shrinkToFit="1"/>
    </xf>
    <xf numFmtId="0" fontId="2" fillId="0" borderId="0" xfId="1" applyAlignment="1">
      <alignment horizontal="right" vertical="top" shrinkToFit="1"/>
    </xf>
    <xf numFmtId="0" fontId="17" fillId="2" borderId="0" xfId="1" applyFont="1" applyFill="1" applyAlignment="1">
      <alignment horizontal="left" vertical="center" shrinkToFit="1"/>
    </xf>
    <xf numFmtId="0" fontId="18" fillId="2" borderId="0" xfId="1" applyFont="1" applyFill="1" applyAlignment="1">
      <alignment horizontal="left" vertical="center" shrinkToFit="1"/>
    </xf>
    <xf numFmtId="0" fontId="19" fillId="0" borderId="0" xfId="1" applyFont="1" applyAlignment="1">
      <alignment horizontal="left" vertical="top" wrapText="1" indent="1"/>
    </xf>
    <xf numFmtId="0" fontId="19" fillId="0" borderId="0" xfId="1" applyFont="1" applyAlignment="1">
      <alignment horizontal="left" vertical="top" indent="1"/>
    </xf>
    <xf numFmtId="0" fontId="20" fillId="2" borderId="0" xfId="1" applyFont="1" applyFill="1" applyAlignment="1">
      <alignment horizontal="right"/>
    </xf>
    <xf numFmtId="0" fontId="3" fillId="0" borderId="0" xfId="1" applyFont="1" applyAlignment="1">
      <alignment horizontal="right" vertical="center"/>
    </xf>
    <xf numFmtId="0" fontId="2" fillId="0" borderId="0" xfId="1" applyAlignment="1">
      <alignment horizontal="right" vertical="center"/>
    </xf>
    <xf numFmtId="0" fontId="16" fillId="0" borderId="0" xfId="1" applyFont="1" applyAlignment="1">
      <alignment vertical="center"/>
    </xf>
    <xf numFmtId="0" fontId="3" fillId="2" borderId="0" xfId="1" applyFont="1" applyFill="1" applyAlignment="1">
      <alignment vertical="center" shrinkToFit="1"/>
    </xf>
    <xf numFmtId="49" fontId="3" fillId="2" borderId="0" xfId="1" applyNumberFormat="1" applyFont="1" applyFill="1" applyAlignment="1">
      <alignment horizontal="left" vertical="center" shrinkToFit="1"/>
    </xf>
    <xf numFmtId="49" fontId="21" fillId="2" borderId="0" xfId="1" applyNumberFormat="1" applyFont="1" applyFill="1" applyAlignment="1">
      <alignment vertical="center" shrinkToFit="1"/>
    </xf>
    <xf numFmtId="0" fontId="6" fillId="2" borderId="0" xfId="1" applyFont="1" applyFill="1" applyAlignment="1">
      <alignment horizontal="right"/>
    </xf>
    <xf numFmtId="0" fontId="3" fillId="0" borderId="0" xfId="1" applyFont="1" applyAlignment="1">
      <alignment vertical="center" shrinkToFit="1"/>
    </xf>
    <xf numFmtId="49" fontId="3" fillId="0" borderId="0" xfId="1" applyNumberFormat="1" applyFont="1" applyAlignment="1">
      <alignment horizontal="left" vertical="center" shrinkToFit="1"/>
    </xf>
    <xf numFmtId="49" fontId="21" fillId="0" borderId="0" xfId="1" applyNumberFormat="1" applyFont="1" applyAlignment="1">
      <alignment vertical="center" shrinkToFit="1"/>
    </xf>
    <xf numFmtId="0" fontId="3" fillId="0" borderId="0" xfId="1" applyFont="1" applyAlignment="1">
      <alignment horizontal="left" vertical="center" shrinkToFit="1"/>
    </xf>
    <xf numFmtId="0" fontId="3" fillId="2" borderId="1" xfId="1" applyFont="1" applyFill="1" applyBorder="1" applyAlignment="1">
      <alignment vertical="center"/>
    </xf>
    <xf numFmtId="0" fontId="2" fillId="2" borderId="1" xfId="1" applyFill="1" applyBorder="1" applyAlignment="1">
      <alignment vertical="center"/>
    </xf>
    <xf numFmtId="0" fontId="3" fillId="2" borderId="1" xfId="1" applyFont="1" applyFill="1" applyBorder="1" applyAlignment="1">
      <alignment vertical="center"/>
    </xf>
    <xf numFmtId="49" fontId="3" fillId="2" borderId="1" xfId="1" applyNumberFormat="1" applyFont="1" applyFill="1" applyBorder="1" applyAlignment="1">
      <alignment vertical="center"/>
    </xf>
    <xf numFmtId="0" fontId="3" fillId="0" borderId="2" xfId="1" applyFont="1" applyBorder="1" applyAlignment="1">
      <alignment horizontal="left" vertical="center" shrinkToFit="1"/>
    </xf>
    <xf numFmtId="0" fontId="3" fillId="0" borderId="2" xfId="1" applyFont="1" applyBorder="1" applyAlignment="1">
      <alignment vertical="center" shrinkToFit="1"/>
    </xf>
    <xf numFmtId="49" fontId="3" fillId="0" borderId="1" xfId="1" applyNumberFormat="1" applyFont="1" applyBorder="1" applyAlignment="1">
      <alignment vertical="center" shrinkToFit="1"/>
    </xf>
    <xf numFmtId="49" fontId="22" fillId="0" borderId="1" xfId="1" applyNumberFormat="1" applyFont="1" applyBorder="1" applyAlignment="1">
      <alignment vertical="center" shrinkToFit="1"/>
    </xf>
    <xf numFmtId="0" fontId="3" fillId="0" borderId="1" xfId="1" applyFont="1" applyBorder="1" applyAlignment="1">
      <alignment horizontal="left" vertical="center" shrinkToFit="1"/>
    </xf>
    <xf numFmtId="0" fontId="23" fillId="0" borderId="0" xfId="1" applyFont="1" applyAlignment="1">
      <alignment horizontal="left" vertical="center" shrinkToFit="1"/>
    </xf>
    <xf numFmtId="0" fontId="2" fillId="0" borderId="0" xfId="1" applyAlignment="1">
      <alignment vertical="center" shrinkToFit="1"/>
    </xf>
    <xf numFmtId="0" fontId="3" fillId="0" borderId="3" xfId="1" applyFont="1" applyBorder="1" applyAlignment="1">
      <alignment vertical="center" shrinkToFit="1"/>
    </xf>
    <xf numFmtId="176" fontId="3" fillId="0" borderId="2" xfId="1" applyNumberFormat="1" applyFont="1" applyBorder="1" applyAlignment="1">
      <alignment horizontal="left" vertical="center" shrinkToFit="1"/>
    </xf>
    <xf numFmtId="49" fontId="3" fillId="0" borderId="2" xfId="1" applyNumberFormat="1" applyFont="1" applyBorder="1" applyAlignment="1">
      <alignment vertical="center" shrinkToFit="1"/>
    </xf>
    <xf numFmtId="177" fontId="3" fillId="0" borderId="1" xfId="1" applyNumberFormat="1" applyFont="1" applyBorder="1" applyAlignment="1">
      <alignment horizontal="left" vertical="center" shrinkToFit="1"/>
    </xf>
    <xf numFmtId="0" fontId="3" fillId="0" borderId="1" xfId="1" applyFont="1" applyBorder="1" applyAlignment="1">
      <alignment vertical="center" shrinkToFit="1"/>
    </xf>
    <xf numFmtId="49" fontId="3" fillId="0" borderId="3" xfId="1" applyNumberFormat="1" applyFont="1" applyBorder="1" applyAlignment="1">
      <alignment vertical="center" shrinkToFit="1"/>
    </xf>
    <xf numFmtId="10" fontId="3" fillId="0" borderId="1" xfId="1" applyNumberFormat="1" applyFont="1" applyBorder="1" applyAlignment="1">
      <alignment horizontal="left" vertical="center" shrinkToFit="1"/>
    </xf>
    <xf numFmtId="0" fontId="2" fillId="0" borderId="2" xfId="1" applyBorder="1" applyAlignment="1">
      <alignment horizontal="left" vertical="center" shrinkToFit="1"/>
    </xf>
    <xf numFmtId="0" fontId="3" fillId="0" borderId="2" xfId="1" applyFont="1" applyBorder="1" applyAlignment="1">
      <alignment horizontal="left" vertical="center" shrinkToFit="1"/>
    </xf>
    <xf numFmtId="49" fontId="22" fillId="0" borderId="2" xfId="1" applyNumberFormat="1" applyFont="1" applyBorder="1" applyAlignment="1">
      <alignment vertical="center" shrinkToFit="1"/>
    </xf>
    <xf numFmtId="49" fontId="3" fillId="0" borderId="4" xfId="1" applyNumberFormat="1" applyFont="1" applyBorder="1" applyAlignment="1">
      <alignment vertical="center" shrinkToFit="1"/>
    </xf>
    <xf numFmtId="0" fontId="22" fillId="0" borderId="1" xfId="1" quotePrefix="1" applyFont="1" applyBorder="1" applyAlignment="1">
      <alignment vertical="center" shrinkToFit="1"/>
    </xf>
    <xf numFmtId="49" fontId="3" fillId="0" borderId="5" xfId="1" applyNumberFormat="1" applyFont="1" applyBorder="1" applyAlignment="1">
      <alignment vertical="center"/>
    </xf>
    <xf numFmtId="178" fontId="3" fillId="0" borderId="6" xfId="1" applyNumberFormat="1" applyFont="1" applyBorder="1" applyAlignment="1">
      <alignment vertical="center"/>
    </xf>
    <xf numFmtId="0" fontId="3" fillId="0" borderId="6" xfId="1" applyFont="1" applyBorder="1" applyAlignment="1">
      <alignment vertical="center"/>
    </xf>
    <xf numFmtId="179" fontId="3" fillId="0" borderId="6" xfId="1" applyNumberFormat="1" applyFont="1" applyBorder="1" applyAlignment="1">
      <alignment horizontal="left" vertical="center"/>
    </xf>
    <xf numFmtId="180" fontId="3" fillId="0" borderId="6" xfId="1" applyNumberFormat="1" applyFont="1" applyBorder="1" applyAlignment="1">
      <alignment horizontal="left" vertical="center"/>
    </xf>
    <xf numFmtId="179" fontId="3" fillId="0" borderId="0" xfId="1" applyNumberFormat="1" applyFont="1" applyAlignment="1">
      <alignment horizontal="left" vertical="center"/>
    </xf>
    <xf numFmtId="49" fontId="3" fillId="0" borderId="7" xfId="1" applyNumberFormat="1" applyFont="1" applyBorder="1" applyAlignment="1">
      <alignment vertical="center" shrinkToFit="1"/>
    </xf>
    <xf numFmtId="0" fontId="22" fillId="0" borderId="2" xfId="1" quotePrefix="1" applyFont="1" applyBorder="1" applyAlignment="1">
      <alignment vertical="center" shrinkToFit="1"/>
    </xf>
    <xf numFmtId="181" fontId="3" fillId="0" borderId="2" xfId="1" applyNumberFormat="1" applyFont="1" applyBorder="1" applyAlignment="1">
      <alignment horizontal="left" vertical="center" shrinkToFit="1"/>
    </xf>
    <xf numFmtId="182" fontId="3" fillId="0" borderId="2" xfId="1" applyNumberFormat="1" applyFont="1" applyBorder="1" applyAlignment="1">
      <alignment horizontal="left" vertical="center" shrinkToFit="1"/>
    </xf>
    <xf numFmtId="178" fontId="3" fillId="0" borderId="5" xfId="1" applyNumberFormat="1" applyFont="1" applyBorder="1" applyAlignment="1">
      <alignment vertical="center"/>
    </xf>
    <xf numFmtId="176" fontId="3" fillId="0" borderId="6" xfId="1" applyNumberFormat="1" applyFont="1" applyBorder="1" applyAlignment="1">
      <alignment horizontal="left" vertical="center" shrinkToFit="1"/>
    </xf>
    <xf numFmtId="49" fontId="21" fillId="0" borderId="1" xfId="1" applyNumberFormat="1" applyFont="1" applyBorder="1" applyAlignment="1">
      <alignment vertical="center" shrinkToFit="1"/>
    </xf>
    <xf numFmtId="183" fontId="3" fillId="0" borderId="1" xfId="1" applyNumberFormat="1" applyFont="1" applyBorder="1" applyAlignment="1">
      <alignment horizontal="left" vertical="center" shrinkToFit="1"/>
    </xf>
    <xf numFmtId="0" fontId="3" fillId="0" borderId="3" xfId="1" applyFont="1" applyBorder="1" applyAlignment="1">
      <alignment vertical="center"/>
    </xf>
    <xf numFmtId="49" fontId="21" fillId="0" borderId="3" xfId="1" applyNumberFormat="1" applyFont="1" applyBorder="1" applyAlignment="1">
      <alignment vertical="center" shrinkToFit="1"/>
    </xf>
    <xf numFmtId="49" fontId="3" fillId="0" borderId="1" xfId="1" quotePrefix="1" applyNumberFormat="1" applyFont="1" applyBorder="1" applyAlignment="1">
      <alignment horizontal="left" vertical="center" shrinkToFit="1"/>
    </xf>
    <xf numFmtId="183" fontId="3" fillId="0" borderId="3" xfId="1" applyNumberFormat="1" applyFont="1" applyBorder="1" applyAlignment="1">
      <alignment horizontal="left" vertical="center" shrinkToFit="1"/>
    </xf>
    <xf numFmtId="0" fontId="3" fillId="0" borderId="3" xfId="1" applyFont="1" applyBorder="1" applyAlignment="1">
      <alignment horizontal="left" vertical="center" shrinkToFit="1"/>
    </xf>
    <xf numFmtId="49" fontId="3" fillId="0" borderId="3" xfId="1" applyNumberFormat="1" applyFont="1" applyBorder="1" applyAlignment="1">
      <alignment horizontal="left" vertical="center" shrinkToFit="1"/>
    </xf>
    <xf numFmtId="49" fontId="3" fillId="0" borderId="1" xfId="1" applyNumberFormat="1" applyFont="1" applyBorder="1" applyAlignment="1">
      <alignment horizontal="left" vertical="center" shrinkToFit="1"/>
    </xf>
    <xf numFmtId="0" fontId="3" fillId="0" borderId="4" xfId="1" applyFont="1" applyBorder="1" applyAlignment="1">
      <alignment horizontal="left" vertical="center" shrinkToFit="1"/>
    </xf>
    <xf numFmtId="49" fontId="3" fillId="0" borderId="2" xfId="1" applyNumberFormat="1" applyFont="1" applyBorder="1" applyAlignment="1">
      <alignment horizontal="left" vertical="center" shrinkToFit="1"/>
    </xf>
    <xf numFmtId="49" fontId="21" fillId="0" borderId="2" xfId="1" applyNumberFormat="1" applyFont="1" applyBorder="1" applyAlignment="1">
      <alignment vertical="center" shrinkToFit="1"/>
    </xf>
    <xf numFmtId="0" fontId="3" fillId="0" borderId="0" xfId="1" applyFont="1" applyAlignment="1">
      <alignment horizontal="left" vertical="center" shrinkToFit="1"/>
    </xf>
    <xf numFmtId="0" fontId="2" fillId="0" borderId="0" xfId="1" applyAlignment="1">
      <alignment horizontal="left" vertical="center" shrinkToFit="1"/>
    </xf>
    <xf numFmtId="0" fontId="3" fillId="0" borderId="0" xfId="1" applyFont="1" applyAlignment="1">
      <alignment vertical="center" shrinkToFit="1"/>
    </xf>
    <xf numFmtId="49" fontId="3" fillId="0" borderId="0" xfId="1" applyNumberFormat="1" applyFont="1" applyAlignment="1">
      <alignment vertical="center"/>
    </xf>
    <xf numFmtId="0" fontId="23" fillId="0" borderId="0" xfId="1" applyFont="1" applyAlignment="1">
      <alignment vertical="center"/>
    </xf>
    <xf numFmtId="0" fontId="24" fillId="0" borderId="0" xfId="1" applyFont="1" applyAlignment="1">
      <alignment vertical="center"/>
    </xf>
    <xf numFmtId="0" fontId="2" fillId="0" borderId="0" xfId="1"/>
    <xf numFmtId="0" fontId="25" fillId="0" borderId="0" xfId="1" applyFont="1"/>
    <xf numFmtId="0" fontId="2" fillId="0" borderId="0" xfId="1" applyAlignment="1">
      <alignment shrinkToFit="1"/>
    </xf>
    <xf numFmtId="0" fontId="2" fillId="0" borderId="8" xfId="1" applyBorder="1" applyAlignment="1">
      <alignment horizontal="center"/>
    </xf>
    <xf numFmtId="14" fontId="25" fillId="0" borderId="0" xfId="1" applyNumberFormat="1" applyFont="1" applyAlignment="1">
      <alignment horizontal="center"/>
    </xf>
    <xf numFmtId="0" fontId="25" fillId="0" borderId="0" xfId="1" applyFont="1" applyAlignment="1">
      <alignment horizontal="center"/>
    </xf>
    <xf numFmtId="14" fontId="25" fillId="0" borderId="0" xfId="1" applyNumberFormat="1" applyFont="1"/>
    <xf numFmtId="184" fontId="25" fillId="0" borderId="0" xfId="1" applyNumberFormat="1" applyFont="1" applyAlignment="1">
      <alignment horizontal="center"/>
    </xf>
    <xf numFmtId="184" fontId="25" fillId="0" borderId="8" xfId="1" applyNumberFormat="1" applyFont="1" applyBorder="1" applyAlignment="1">
      <alignment horizontal="center"/>
    </xf>
    <xf numFmtId="0" fontId="27" fillId="0" borderId="0" xfId="2" applyFont="1"/>
    <xf numFmtId="0" fontId="28" fillId="0" borderId="0" xfId="2" applyFont="1"/>
    <xf numFmtId="0" fontId="29" fillId="0" borderId="0" xfId="2" applyFont="1" applyAlignment="1">
      <alignment vertical="top"/>
    </xf>
    <xf numFmtId="0" fontId="19" fillId="0" borderId="0" xfId="2" applyFont="1" applyAlignment="1">
      <alignment vertical="top"/>
    </xf>
    <xf numFmtId="0" fontId="29" fillId="0" borderId="0" xfId="2" applyFont="1"/>
    <xf numFmtId="0" fontId="27" fillId="0" borderId="9" xfId="2" applyFont="1" applyBorder="1"/>
    <xf numFmtId="0" fontId="27" fillId="0" borderId="2" xfId="2" applyFont="1" applyBorder="1"/>
    <xf numFmtId="0" fontId="27" fillId="0" borderId="10" xfId="2" applyFont="1" applyBorder="1"/>
    <xf numFmtId="0" fontId="27" fillId="0" borderId="11" xfId="2" applyFont="1" applyBorder="1"/>
    <xf numFmtId="0" fontId="30" fillId="0" borderId="2" xfId="2" applyFont="1" applyBorder="1" applyAlignment="1">
      <alignment vertical="center"/>
    </xf>
    <xf numFmtId="0" fontId="30" fillId="0" borderId="9" xfId="2" applyFont="1" applyBorder="1" applyAlignment="1">
      <alignment vertical="center"/>
    </xf>
    <xf numFmtId="0" fontId="27" fillId="0" borderId="12" xfId="2" applyFont="1" applyBorder="1"/>
    <xf numFmtId="0" fontId="30" fillId="0" borderId="11" xfId="2" applyFont="1" applyBorder="1" applyAlignment="1">
      <alignment vertical="center"/>
    </xf>
    <xf numFmtId="0" fontId="30" fillId="0" borderId="1" xfId="2" applyFont="1" applyBorder="1" applyAlignment="1">
      <alignment vertical="center"/>
    </xf>
    <xf numFmtId="0" fontId="27" fillId="0" borderId="1" xfId="2" applyFont="1" applyBorder="1"/>
    <xf numFmtId="0" fontId="27" fillId="0" borderId="5" xfId="2" applyFont="1" applyBorder="1"/>
    <xf numFmtId="0" fontId="27" fillId="0" borderId="13" xfId="2" applyFont="1" applyBorder="1" applyAlignment="1">
      <alignment vertical="center"/>
    </xf>
    <xf numFmtId="0" fontId="27" fillId="0" borderId="0" xfId="2" applyFont="1" applyAlignment="1">
      <alignment vertical="center"/>
    </xf>
    <xf numFmtId="0" fontId="31" fillId="0" borderId="14" xfId="2" applyFont="1" applyBorder="1" applyAlignment="1">
      <alignment vertical="center"/>
    </xf>
    <xf numFmtId="0" fontId="27" fillId="0" borderId="3" xfId="2" applyFont="1" applyBorder="1" applyAlignment="1">
      <alignment vertical="center"/>
    </xf>
    <xf numFmtId="0" fontId="27" fillId="0" borderId="9" xfId="2" applyFont="1" applyBorder="1" applyAlignment="1">
      <alignment vertical="center"/>
    </xf>
    <xf numFmtId="0" fontId="29" fillId="0" borderId="2" xfId="2" applyFont="1" applyBorder="1" applyAlignment="1">
      <alignment vertical="center"/>
    </xf>
    <xf numFmtId="0" fontId="27" fillId="0" borderId="2" xfId="2" applyFont="1" applyBorder="1" applyAlignment="1">
      <alignment vertical="center"/>
    </xf>
    <xf numFmtId="0" fontId="27" fillId="0" borderId="14" xfId="2" applyFont="1" applyBorder="1" applyAlignment="1">
      <alignment vertical="center"/>
    </xf>
    <xf numFmtId="0" fontId="27" fillId="0" borderId="11" xfId="2" applyFont="1" applyBorder="1" applyAlignment="1">
      <alignment vertical="center" wrapText="1"/>
    </xf>
    <xf numFmtId="0" fontId="27" fillId="0" borderId="1" xfId="2" applyFont="1" applyBorder="1" applyAlignment="1">
      <alignment vertical="center"/>
    </xf>
    <xf numFmtId="0" fontId="27" fillId="0" borderId="1" xfId="2" applyFont="1" applyBorder="1" applyAlignment="1">
      <alignment vertical="center"/>
    </xf>
    <xf numFmtId="0" fontId="27" fillId="0" borderId="11" xfId="2" applyFont="1" applyBorder="1" applyAlignment="1">
      <alignment vertical="center"/>
    </xf>
    <xf numFmtId="0" fontId="27" fillId="0" borderId="12" xfId="2" applyFont="1" applyBorder="1" applyAlignment="1">
      <alignment vertical="center"/>
    </xf>
    <xf numFmtId="0" fontId="27" fillId="0" borderId="10" xfId="2" applyFont="1" applyBorder="1" applyAlignment="1">
      <alignment vertical="center"/>
    </xf>
    <xf numFmtId="0" fontId="27" fillId="0" borderId="13" xfId="2" applyFont="1" applyBorder="1" applyAlignment="1">
      <alignment horizontal="center" vertical="center" wrapText="1"/>
    </xf>
    <xf numFmtId="0" fontId="27" fillId="0" borderId="0" xfId="2" applyFont="1" applyAlignment="1">
      <alignment horizontal="center" vertical="center" wrapText="1"/>
    </xf>
    <xf numFmtId="0" fontId="27" fillId="0" borderId="14" xfId="2" applyFont="1" applyBorder="1" applyAlignment="1">
      <alignment horizontal="center" vertical="center" wrapText="1"/>
    </xf>
    <xf numFmtId="0" fontId="31" fillId="0" borderId="0" xfId="2" applyFont="1" applyAlignment="1">
      <alignment vertical="center" wrapText="1"/>
    </xf>
    <xf numFmtId="0" fontId="27" fillId="0" borderId="0" xfId="2" applyFont="1" applyAlignment="1">
      <alignment horizontal="left" vertical="center"/>
    </xf>
    <xf numFmtId="0" fontId="27" fillId="0" borderId="11" xfId="2" applyFont="1" applyBorder="1" applyAlignment="1">
      <alignment vertical="center"/>
    </xf>
    <xf numFmtId="0" fontId="27" fillId="0" borderId="5" xfId="2" applyFont="1" applyBorder="1" applyAlignment="1">
      <alignment vertical="center"/>
    </xf>
    <xf numFmtId="0" fontId="27" fillId="0" borderId="9" xfId="2" applyFont="1" applyBorder="1" applyAlignment="1">
      <alignment horizontal="left" vertical="center"/>
    </xf>
    <xf numFmtId="0" fontId="27" fillId="0" borderId="15" xfId="2" applyFont="1" applyBorder="1" applyAlignment="1">
      <alignment vertical="center"/>
    </xf>
    <xf numFmtId="0" fontId="27" fillId="0" borderId="16" xfId="2" applyFont="1" applyBorder="1" applyAlignment="1">
      <alignment vertical="center"/>
    </xf>
    <xf numFmtId="0" fontId="27" fillId="0" borderId="15" xfId="2" applyFont="1" applyBorder="1" applyAlignment="1">
      <alignment horizontal="center" vertical="center" wrapText="1"/>
    </xf>
    <xf numFmtId="0" fontId="27" fillId="0" borderId="3" xfId="2" applyFont="1" applyBorder="1" applyAlignment="1">
      <alignment horizontal="center" vertical="center" wrapText="1"/>
    </xf>
    <xf numFmtId="0" fontId="27" fillId="0" borderId="16" xfId="2" applyFont="1" applyBorder="1" applyAlignment="1">
      <alignment horizontal="center" vertical="center" wrapText="1"/>
    </xf>
    <xf numFmtId="0" fontId="31" fillId="0" borderId="12" xfId="2" applyFont="1" applyBorder="1" applyAlignment="1">
      <alignment vertical="center" wrapText="1"/>
    </xf>
    <xf numFmtId="0" fontId="31" fillId="0" borderId="6" xfId="2" applyFont="1" applyBorder="1" applyAlignment="1">
      <alignment vertical="center" wrapText="1"/>
    </xf>
    <xf numFmtId="0" fontId="31" fillId="0" borderId="11" xfId="2" applyFont="1" applyBorder="1" applyAlignment="1">
      <alignment vertical="center" wrapText="1"/>
    </xf>
    <xf numFmtId="0" fontId="31" fillId="0" borderId="15" xfId="2" applyFont="1" applyBorder="1" applyAlignment="1">
      <alignment vertical="center" wrapText="1"/>
    </xf>
    <xf numFmtId="0" fontId="27" fillId="0" borderId="16" xfId="2" applyFont="1" applyBorder="1" applyAlignment="1">
      <alignment horizontal="left" vertical="center" wrapText="1"/>
    </xf>
    <xf numFmtId="0" fontId="27" fillId="0" borderId="9" xfId="2" applyFont="1" applyBorder="1" applyAlignment="1">
      <alignment horizontal="left" vertical="center" wrapText="1"/>
    </xf>
    <xf numFmtId="0" fontId="27" fillId="0" borderId="17" xfId="2" applyFont="1" applyBorder="1" applyAlignment="1">
      <alignment horizontal="left" vertical="center" wrapText="1"/>
    </xf>
    <xf numFmtId="0" fontId="31" fillId="0" borderId="18" xfId="2" applyFont="1" applyBorder="1" applyAlignment="1">
      <alignment vertical="center" textRotation="255" wrapText="1"/>
    </xf>
    <xf numFmtId="0" fontId="31" fillId="0" borderId="19" xfId="2" applyFont="1" applyBorder="1" applyAlignment="1">
      <alignment vertical="center" textRotation="255" wrapText="1"/>
    </xf>
    <xf numFmtId="0" fontId="31" fillId="0" borderId="16" xfId="2" applyFont="1" applyBorder="1" applyAlignment="1">
      <alignment vertical="center" textRotation="255" wrapText="1"/>
    </xf>
    <xf numFmtId="0" fontId="31" fillId="0" borderId="20" xfId="2" applyFont="1" applyBorder="1" applyAlignment="1">
      <alignment horizontal="center" vertical="center" wrapText="1"/>
    </xf>
    <xf numFmtId="0" fontId="31" fillId="0" borderId="10" xfId="2" applyFont="1" applyBorder="1" applyAlignment="1">
      <alignment horizontal="center" vertical="center" wrapText="1"/>
    </xf>
    <xf numFmtId="0" fontId="31" fillId="0" borderId="17" xfId="2" applyFont="1" applyBorder="1" applyAlignment="1">
      <alignment horizontal="center" vertical="center" wrapText="1"/>
    </xf>
    <xf numFmtId="0" fontId="31" fillId="0" borderId="17" xfId="2" applyFont="1" applyBorder="1" applyAlignment="1">
      <alignment horizontal="center" vertical="center" textRotation="255" wrapText="1"/>
    </xf>
    <xf numFmtId="0" fontId="31" fillId="0" borderId="21" xfId="2" applyFont="1" applyBorder="1" applyAlignment="1">
      <alignment vertical="center" textRotation="255" wrapText="1"/>
    </xf>
    <xf numFmtId="0" fontId="31" fillId="0" borderId="6" xfId="2" applyFont="1" applyBorder="1" applyAlignment="1">
      <alignment vertical="center" textRotation="255" wrapText="1"/>
    </xf>
    <xf numFmtId="0" fontId="31" fillId="0" borderId="16" xfId="2" applyFont="1" applyBorder="1" applyAlignment="1">
      <alignment horizontal="center" vertical="center" wrapText="1"/>
    </xf>
    <xf numFmtId="0" fontId="31" fillId="0" borderId="6" xfId="2" applyFont="1" applyBorder="1" applyAlignment="1">
      <alignment horizontal="center" vertical="center" wrapText="1"/>
    </xf>
    <xf numFmtId="0" fontId="31" fillId="0" borderId="20" xfId="2" applyFont="1" applyBorder="1" applyAlignment="1">
      <alignment horizontal="center" vertical="top" wrapText="1"/>
    </xf>
    <xf numFmtId="0" fontId="27" fillId="0" borderId="6" xfId="2" applyFont="1" applyBorder="1" applyAlignment="1">
      <alignment vertical="center" wrapText="1"/>
    </xf>
    <xf numFmtId="0" fontId="27" fillId="0" borderId="12" xfId="2" applyFont="1" applyBorder="1" applyAlignment="1">
      <alignment vertical="center" wrapText="1"/>
    </xf>
    <xf numFmtId="0" fontId="31" fillId="0" borderId="12" xfId="2" quotePrefix="1" applyFont="1" applyBorder="1" applyAlignment="1">
      <alignment vertical="top" wrapText="1"/>
    </xf>
    <xf numFmtId="0" fontId="31" fillId="0" borderId="10" xfId="2" applyFont="1" applyBorder="1" applyAlignment="1">
      <alignment vertical="top" wrapText="1"/>
    </xf>
    <xf numFmtId="0" fontId="31" fillId="0" borderId="9" xfId="2" applyFont="1" applyBorder="1" applyAlignment="1">
      <alignment vertical="top" wrapText="1"/>
    </xf>
    <xf numFmtId="0" fontId="31" fillId="0" borderId="2" xfId="2" applyFont="1" applyBorder="1" applyAlignment="1">
      <alignment vertical="top" wrapText="1"/>
    </xf>
    <xf numFmtId="0" fontId="31" fillId="0" borderId="10" xfId="2" applyFont="1" applyBorder="1" applyAlignment="1">
      <alignment vertical="top" wrapText="1"/>
    </xf>
    <xf numFmtId="0" fontId="31" fillId="0" borderId="12" xfId="2" applyFont="1" applyBorder="1" applyAlignment="1">
      <alignment textRotation="90" wrapText="1"/>
    </xf>
    <xf numFmtId="0" fontId="31" fillId="0" borderId="17" xfId="2" applyFont="1" applyBorder="1" applyAlignment="1">
      <alignment vertical="top" wrapText="1"/>
    </xf>
    <xf numFmtId="0" fontId="31" fillId="0" borderId="9" xfId="2" applyFont="1" applyBorder="1" applyAlignment="1">
      <alignment horizontal="left" vertical="top" wrapText="1"/>
    </xf>
    <xf numFmtId="0" fontId="31" fillId="0" borderId="10" xfId="2" applyFont="1" applyBorder="1" applyAlignment="1">
      <alignment horizontal="left" vertical="top" wrapText="1"/>
    </xf>
    <xf numFmtId="0" fontId="31" fillId="0" borderId="17" xfId="2" applyFont="1" applyBorder="1" applyAlignment="1">
      <alignment horizontal="center" vertical="top" textRotation="90" wrapText="1"/>
    </xf>
    <xf numFmtId="0" fontId="31" fillId="0" borderId="0" xfId="2" applyFont="1" applyAlignment="1">
      <alignment wrapText="1"/>
    </xf>
    <xf numFmtId="0" fontId="31" fillId="0" borderId="17" xfId="2" quotePrefix="1" applyFont="1" applyBorder="1" applyAlignment="1">
      <alignment horizontal="left" vertical="top" wrapText="1"/>
    </xf>
    <xf numFmtId="0" fontId="31" fillId="0" borderId="17" xfId="2" applyFont="1" applyBorder="1" applyAlignment="1">
      <alignment horizontal="left" vertical="top" wrapText="1"/>
    </xf>
    <xf numFmtId="0" fontId="31" fillId="0" borderId="17" xfId="2" applyFont="1" applyBorder="1" applyAlignment="1">
      <alignment horizontal="center" vertical="top" wrapText="1"/>
    </xf>
    <xf numFmtId="0" fontId="27" fillId="0" borderId="0" xfId="2" applyFont="1" applyAlignment="1">
      <alignment wrapText="1"/>
    </xf>
    <xf numFmtId="0" fontId="27" fillId="0" borderId="6" xfId="2" applyFont="1" applyBorder="1" applyAlignment="1">
      <alignment vertical="center"/>
    </xf>
    <xf numFmtId="0" fontId="32" fillId="3" borderId="6" xfId="2" applyFont="1" applyFill="1" applyBorder="1" applyAlignment="1">
      <alignment horizontal="center" vertical="center"/>
    </xf>
    <xf numFmtId="0" fontId="33" fillId="3" borderId="11" xfId="3" applyFont="1" applyFill="1" applyBorder="1" applyAlignment="1">
      <alignment horizontal="center" vertical="center" wrapText="1"/>
    </xf>
    <xf numFmtId="0" fontId="34" fillId="3" borderId="6" xfId="2" applyFont="1" applyFill="1" applyBorder="1" applyAlignment="1">
      <alignment horizontal="center" vertical="center"/>
    </xf>
    <xf numFmtId="0" fontId="35" fillId="3" borderId="6" xfId="2" applyFont="1" applyFill="1" applyBorder="1" applyAlignment="1">
      <alignment horizontal="center" vertical="center"/>
    </xf>
    <xf numFmtId="0" fontId="28" fillId="0" borderId="6" xfId="2" applyFont="1" applyBorder="1" applyAlignment="1">
      <alignment vertical="center"/>
    </xf>
    <xf numFmtId="0" fontId="27" fillId="0" borderId="18" xfId="2" applyFont="1" applyBorder="1" applyAlignment="1">
      <alignment vertical="center"/>
    </xf>
    <xf numFmtId="0" fontId="27" fillId="0" borderId="19" xfId="2" applyFont="1" applyBorder="1" applyAlignment="1">
      <alignment vertical="center"/>
    </xf>
    <xf numFmtId="0" fontId="36" fillId="4" borderId="6" xfId="2" applyFont="1" applyFill="1" applyBorder="1" applyAlignment="1">
      <alignment horizontal="center" vertical="center"/>
    </xf>
    <xf numFmtId="0" fontId="37" fillId="0" borderId="6" xfId="2" applyFont="1" applyBorder="1" applyAlignment="1">
      <alignment vertical="center"/>
    </xf>
    <xf numFmtId="0" fontId="38" fillId="4" borderId="6" xfId="2" applyFont="1" applyFill="1" applyBorder="1" applyAlignment="1">
      <alignment horizontal="center" vertical="center"/>
    </xf>
    <xf numFmtId="0" fontId="37" fillId="4" borderId="5" xfId="2" applyFont="1" applyFill="1" applyBorder="1" applyAlignment="1">
      <alignment vertical="center"/>
    </xf>
    <xf numFmtId="0" fontId="37" fillId="4" borderId="11" xfId="2" applyFont="1" applyFill="1" applyBorder="1" applyAlignment="1">
      <alignment vertical="center"/>
    </xf>
    <xf numFmtId="0" fontId="30" fillId="4" borderId="6" xfId="2" applyFont="1" applyFill="1" applyBorder="1" applyAlignment="1">
      <alignment vertical="center"/>
    </xf>
    <xf numFmtId="0" fontId="39" fillId="3" borderId="6" xfId="2" applyFont="1" applyFill="1" applyBorder="1" applyAlignment="1">
      <alignment horizontal="center" vertical="center"/>
    </xf>
    <xf numFmtId="0" fontId="40" fillId="3" borderId="6" xfId="2" applyFont="1" applyFill="1" applyBorder="1" applyAlignment="1">
      <alignment horizontal="center" vertical="center"/>
    </xf>
    <xf numFmtId="0" fontId="41" fillId="3" borderId="6" xfId="2" applyFont="1" applyFill="1" applyBorder="1" applyAlignment="1">
      <alignment horizontal="center" vertical="center"/>
    </xf>
    <xf numFmtId="0" fontId="27" fillId="0" borderId="11" xfId="3" applyFont="1" applyBorder="1" applyAlignment="1">
      <alignment vertical="center"/>
    </xf>
    <xf numFmtId="0" fontId="42" fillId="0" borderId="6" xfId="2" applyFont="1" applyBorder="1" applyAlignment="1">
      <alignment vertical="center"/>
    </xf>
    <xf numFmtId="0" fontId="27" fillId="0" borderId="20" xfId="2" applyFont="1" applyBorder="1" applyAlignment="1">
      <alignment vertical="center"/>
    </xf>
    <xf numFmtId="0" fontId="27" fillId="0" borderId="6" xfId="3" applyFont="1" applyBorder="1" applyAlignment="1">
      <alignment vertical="center"/>
    </xf>
    <xf numFmtId="0" fontId="27" fillId="0" borderId="15" xfId="2" applyFont="1" applyBorder="1"/>
    <xf numFmtId="0" fontId="27" fillId="0" borderId="3" xfId="2" applyFont="1" applyBorder="1"/>
    <xf numFmtId="0" fontId="27" fillId="0" borderId="16" xfId="2" quotePrefix="1" applyFont="1" applyBorder="1"/>
    <xf numFmtId="0" fontId="27" fillId="0" borderId="20" xfId="2" applyFont="1" applyBorder="1" applyAlignment="1">
      <alignment vertical="center" wrapText="1"/>
    </xf>
    <xf numFmtId="0" fontId="43" fillId="3" borderId="6" xfId="2" applyFont="1" applyFill="1" applyBorder="1" applyAlignment="1">
      <alignment horizontal="center" vertical="center"/>
    </xf>
    <xf numFmtId="0" fontId="27" fillId="0" borderId="6" xfId="2" quotePrefix="1" applyFont="1" applyBorder="1" applyAlignment="1">
      <alignment vertical="center"/>
    </xf>
    <xf numFmtId="0" fontId="44" fillId="3" borderId="6" xfId="2" applyFont="1" applyFill="1" applyBorder="1" applyAlignment="1">
      <alignment horizontal="right"/>
    </xf>
    <xf numFmtId="0" fontId="45" fillId="3" borderId="6" xfId="2" applyFont="1" applyFill="1" applyBorder="1" applyAlignment="1">
      <alignment horizontal="center"/>
    </xf>
    <xf numFmtId="0" fontId="46" fillId="3" borderId="6" xfId="2" applyFont="1" applyFill="1" applyBorder="1" applyAlignment="1">
      <alignment horizontal="center" vertical="top"/>
    </xf>
    <xf numFmtId="14" fontId="27" fillId="0" borderId="0" xfId="2" applyNumberFormat="1" applyFont="1"/>
    <xf numFmtId="0" fontId="25" fillId="5" borderId="0" xfId="2" applyFill="1"/>
    <xf numFmtId="0" fontId="25" fillId="3" borderId="0" xfId="2" applyFill="1"/>
    <xf numFmtId="0" fontId="25" fillId="0" borderId="0" xfId="2"/>
    <xf numFmtId="0" fontId="25" fillId="6" borderId="0" xfId="2" applyFill="1"/>
    <xf numFmtId="0" fontId="25" fillId="7" borderId="0" xfId="2" applyFill="1"/>
    <xf numFmtId="0" fontId="25" fillId="8" borderId="0" xfId="2" applyFill="1"/>
    <xf numFmtId="0" fontId="25" fillId="9" borderId="0" xfId="2" applyFill="1"/>
    <xf numFmtId="0" fontId="25" fillId="10" borderId="0" xfId="2" applyFill="1"/>
    <xf numFmtId="0" fontId="25" fillId="11" borderId="0" xfId="2" applyFill="1"/>
    <xf numFmtId="0" fontId="25" fillId="12" borderId="0" xfId="2" applyFill="1"/>
    <xf numFmtId="0" fontId="25" fillId="13" borderId="0" xfId="2" applyFill="1"/>
    <xf numFmtId="0" fontId="25" fillId="14" borderId="0" xfId="2" applyFill="1"/>
    <xf numFmtId="0" fontId="25" fillId="15" borderId="0" xfId="2" applyFill="1"/>
    <xf numFmtId="0" fontId="25" fillId="16" borderId="0" xfId="2" applyFill="1"/>
    <xf numFmtId="0" fontId="25" fillId="17" borderId="0" xfId="2" applyFill="1"/>
    <xf numFmtId="0" fontId="25" fillId="18" borderId="0" xfId="2" applyFill="1"/>
    <xf numFmtId="0" fontId="25" fillId="19" borderId="0" xfId="2" applyFill="1"/>
    <xf numFmtId="0" fontId="25" fillId="20" borderId="0" xfId="2" applyFill="1"/>
    <xf numFmtId="0" fontId="25" fillId="21" borderId="0" xfId="2" applyFill="1"/>
    <xf numFmtId="0" fontId="25" fillId="22" borderId="0" xfId="2" applyFill="1"/>
    <xf numFmtId="0" fontId="25" fillId="23" borderId="0" xfId="2" applyFill="1"/>
    <xf numFmtId="0" fontId="25" fillId="24" borderId="0" xfId="2" applyFill="1"/>
    <xf numFmtId="0" fontId="25" fillId="25" borderId="0" xfId="2" applyFill="1"/>
    <xf numFmtId="0" fontId="25" fillId="26" borderId="0" xfId="2" applyFill="1"/>
    <xf numFmtId="0" fontId="25" fillId="27" borderId="0" xfId="2" applyFill="1"/>
    <xf numFmtId="0" fontId="25" fillId="28" borderId="0" xfId="2" applyFill="1"/>
    <xf numFmtId="0" fontId="25" fillId="29" borderId="0" xfId="2" applyFill="1"/>
    <xf numFmtId="0" fontId="25" fillId="30" borderId="0" xfId="2" applyFill="1"/>
    <xf numFmtId="0" fontId="25" fillId="31" borderId="0" xfId="2" applyFill="1"/>
    <xf numFmtId="0" fontId="25" fillId="32" borderId="0" xfId="2" applyFill="1"/>
    <xf numFmtId="0" fontId="25" fillId="33" borderId="0" xfId="2" applyFill="1"/>
    <xf numFmtId="0" fontId="25" fillId="34" borderId="0" xfId="2" applyFill="1"/>
    <xf numFmtId="0" fontId="25" fillId="35" borderId="0" xfId="2" applyFill="1"/>
    <xf numFmtId="0" fontId="25" fillId="36" borderId="0" xfId="2" applyFill="1"/>
    <xf numFmtId="0" fontId="25" fillId="37" borderId="0" xfId="2" applyFill="1"/>
    <xf numFmtId="0" fontId="25" fillId="38" borderId="0" xfId="2" applyFill="1"/>
    <xf numFmtId="0" fontId="25" fillId="39" borderId="0" xfId="2" applyFill="1"/>
    <xf numFmtId="0" fontId="25" fillId="40" borderId="0" xfId="2" applyFill="1"/>
    <xf numFmtId="0" fontId="25" fillId="41" borderId="0" xfId="2" applyFill="1"/>
    <xf numFmtId="0" fontId="25" fillId="42" borderId="0" xfId="2" applyFill="1"/>
    <xf numFmtId="0" fontId="25" fillId="43" borderId="0" xfId="2" applyFill="1"/>
    <xf numFmtId="0" fontId="25" fillId="44" borderId="0" xfId="2" applyFill="1"/>
    <xf numFmtId="0" fontId="25" fillId="45" borderId="0" xfId="2" applyFill="1"/>
    <xf numFmtId="0" fontId="25" fillId="46" borderId="0" xfId="2" applyFill="1"/>
    <xf numFmtId="0" fontId="25" fillId="47" borderId="0" xfId="2" applyFill="1"/>
    <xf numFmtId="0" fontId="25" fillId="48" borderId="0" xfId="2" applyFill="1"/>
    <xf numFmtId="0" fontId="25" fillId="49" borderId="0" xfId="2" applyFill="1"/>
    <xf numFmtId="0" fontId="25" fillId="50" borderId="0" xfId="2" applyFill="1"/>
    <xf numFmtId="0" fontId="25" fillId="51" borderId="0" xfId="2" applyFill="1"/>
    <xf numFmtId="0" fontId="25" fillId="52" borderId="0" xfId="2" applyFill="1"/>
    <xf numFmtId="0" fontId="25" fillId="53" borderId="0" xfId="2" applyFill="1"/>
    <xf numFmtId="0" fontId="25" fillId="54" borderId="0" xfId="2" applyFill="1"/>
    <xf numFmtId="0" fontId="25" fillId="55" borderId="0" xfId="2" applyFill="1"/>
    <xf numFmtId="0" fontId="25" fillId="56" borderId="0" xfId="2" applyFill="1"/>
    <xf numFmtId="0" fontId="25" fillId="57" borderId="0" xfId="2" applyFill="1"/>
    <xf numFmtId="0" fontId="25" fillId="58" borderId="0" xfId="2" applyFill="1"/>
    <xf numFmtId="0" fontId="25" fillId="59" borderId="0" xfId="2" applyFill="1"/>
    <xf numFmtId="0" fontId="47" fillId="0" borderId="0" xfId="2" applyFont="1"/>
    <xf numFmtId="0" fontId="48" fillId="0" borderId="0" xfId="2" applyFont="1"/>
    <xf numFmtId="0" fontId="48" fillId="0" borderId="0" xfId="2" applyFont="1" applyAlignment="1">
      <alignment shrinkToFit="1"/>
    </xf>
    <xf numFmtId="49" fontId="43" fillId="3" borderId="0" xfId="2" applyNumberFormat="1" applyFont="1" applyFill="1" applyAlignment="1">
      <alignment horizontal="center" vertical="center" shrinkToFit="1"/>
    </xf>
    <xf numFmtId="49" fontId="44" fillId="3" borderId="0" xfId="2" applyNumberFormat="1" applyFont="1" applyFill="1" applyAlignment="1">
      <alignment horizontal="right" shrinkToFit="1"/>
    </xf>
    <xf numFmtId="0" fontId="48" fillId="0" borderId="0" xfId="2" applyFont="1" applyAlignment="1">
      <alignment horizontal="right" vertical="center" shrinkToFit="1"/>
    </xf>
    <xf numFmtId="0" fontId="48" fillId="0" borderId="0" xfId="2" applyFont="1" applyAlignment="1">
      <alignment horizontal="center" vertical="top" shrinkToFit="1"/>
    </xf>
    <xf numFmtId="49" fontId="45" fillId="3" borderId="0" xfId="2" applyNumberFormat="1" applyFont="1" applyFill="1" applyAlignment="1">
      <alignment horizontal="center" shrinkToFit="1"/>
    </xf>
    <xf numFmtId="188" fontId="41" fillId="3" borderId="22" xfId="2" applyNumberFormat="1" applyFont="1" applyFill="1" applyBorder="1" applyAlignment="1">
      <alignment horizontal="center" vertical="center" shrinkToFit="1"/>
    </xf>
    <xf numFmtId="189" fontId="39" fillId="3" borderId="22" xfId="2" applyNumberFormat="1" applyFont="1" applyFill="1" applyBorder="1" applyAlignment="1">
      <alignment horizontal="center" vertical="center" shrinkToFit="1"/>
    </xf>
    <xf numFmtId="190" fontId="39" fillId="3" borderId="22" xfId="2" applyNumberFormat="1" applyFont="1" applyFill="1" applyBorder="1" applyAlignment="1">
      <alignment horizontal="center" vertical="center" shrinkToFit="1"/>
    </xf>
    <xf numFmtId="191" fontId="39" fillId="3" borderId="22" xfId="2" applyNumberFormat="1" applyFont="1" applyFill="1" applyBorder="1" applyAlignment="1">
      <alignment horizontal="center" vertical="center" shrinkToFit="1"/>
    </xf>
    <xf numFmtId="192" fontId="39" fillId="3" borderId="22" xfId="2" applyNumberFormat="1" applyFont="1" applyFill="1" applyBorder="1" applyAlignment="1">
      <alignment horizontal="center" vertical="center" shrinkToFit="1"/>
    </xf>
    <xf numFmtId="193" fontId="39" fillId="3" borderId="22" xfId="2" applyNumberFormat="1" applyFont="1" applyFill="1" applyBorder="1" applyAlignment="1">
      <alignment horizontal="center" vertical="center" shrinkToFit="1"/>
    </xf>
    <xf numFmtId="194" fontId="40" fillId="3" borderId="22" xfId="2" applyNumberFormat="1" applyFont="1" applyFill="1" applyBorder="1" applyAlignment="1">
      <alignment horizontal="center" vertical="center" shrinkToFit="1"/>
    </xf>
    <xf numFmtId="195" fontId="35" fillId="3" borderId="0" xfId="2" applyNumberFormat="1" applyFont="1" applyFill="1" applyAlignment="1">
      <alignment horizontal="center" vertical="center" shrinkToFit="1"/>
    </xf>
    <xf numFmtId="195" fontId="34" fillId="3" borderId="0" xfId="2" applyNumberFormat="1" applyFont="1" applyFill="1" applyAlignment="1">
      <alignment horizontal="center" vertical="center" shrinkToFit="1"/>
    </xf>
    <xf numFmtId="195" fontId="32" fillId="3" borderId="0" xfId="2" applyNumberFormat="1" applyFont="1" applyFill="1" applyAlignment="1">
      <alignment horizontal="center" vertical="center" shrinkToFit="1"/>
    </xf>
    <xf numFmtId="195" fontId="33" fillId="3" borderId="0" xfId="2" applyNumberFormat="1" applyFont="1" applyFill="1" applyAlignment="1">
      <alignment horizontal="center" vertical="center" shrinkToFit="1"/>
    </xf>
    <xf numFmtId="0" fontId="49" fillId="0" borderId="0" xfId="2" applyFont="1" applyAlignment="1">
      <alignment shrinkToFit="1"/>
    </xf>
    <xf numFmtId="49" fontId="46" fillId="3" borderId="0" xfId="2" applyNumberFormat="1" applyFont="1" applyFill="1" applyAlignment="1">
      <alignment horizontal="center" vertical="top" shrinkToFit="1"/>
    </xf>
    <xf numFmtId="0" fontId="47" fillId="0" borderId="0" xfId="2" applyFont="1" applyFill="1"/>
    <xf numFmtId="0" fontId="48" fillId="0" borderId="0" xfId="2" applyFont="1" applyFill="1"/>
  </cellXfs>
  <cellStyles count="4">
    <cellStyle name="標準" xfId="0" builtinId="0"/>
    <cellStyle name="標準 2" xfId="1" xr:uid="{C6E74743-DDD6-40C5-9C63-6D333203D178}"/>
    <cellStyle name="標準 3" xfId="2" xr:uid="{0ED1B59B-50A4-41E0-8FF4-D8696E0C29DE}"/>
    <cellStyle name="標準_B002 カレンダーＢ２" xfId="3" xr:uid="{2E314145-EC03-458D-803E-58499535E56E}"/>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4D4D4D"/>
      <rgbColor rgb="005C69C8"/>
      <rgbColor rgb="00C85CA9"/>
      <rgbColor rgb="00FFFFFF"/>
      <rgbColor rgb="00FFFFFF"/>
      <rgbColor rgb="00FFFFFF"/>
      <rgbColor rgb="00FFFFFF"/>
      <rgbColor rgb="00FFFFFF"/>
      <rgbColor rgb="00FFFFFF"/>
      <rgbColor rgb="00FFFFFF"/>
      <rgbColor rgb="00FFFFFF"/>
      <rgbColor rgb="00FFFFFF"/>
      <rgbColor rgb="00FFFFFF"/>
      <rgbColor rgb="00FFFFFF"/>
      <rgbColor rgb="00FFFF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g"/></Relationships>
</file>

<file path=xl/drawings/drawing1.xml><?xml version="1.0" encoding="utf-8"?>
<xdr:wsDr xmlns:xdr="http://schemas.openxmlformats.org/drawingml/2006/spreadsheetDrawing" xmlns:a="http://schemas.openxmlformats.org/drawingml/2006/main">
  <xdr:twoCellAnchor editAs="oneCell">
    <xdr:from>
      <xdr:col>2</xdr:col>
      <xdr:colOff>17708</xdr:colOff>
      <xdr:row>5</xdr:row>
      <xdr:rowOff>92104</xdr:rowOff>
    </xdr:from>
    <xdr:to>
      <xdr:col>30</xdr:col>
      <xdr:colOff>525218</xdr:colOff>
      <xdr:row>16</xdr:row>
      <xdr:rowOff>822296</xdr:rowOff>
    </xdr:to>
    <xdr:pic>
      <xdr:nvPicPr>
        <xdr:cNvPr id="2" name="pic_イメージ">
          <a:extLst>
            <a:ext uri="{FF2B5EF4-FFF2-40B4-BE49-F238E27FC236}">
              <a16:creationId xmlns:a16="http://schemas.microsoft.com/office/drawing/2014/main" id="{8C627F02-1756-4761-B305-3B71B3D21E4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0208" y="3387754"/>
          <a:ext cx="15042660" cy="107885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27</xdr:col>
      <xdr:colOff>401417</xdr:colOff>
      <xdr:row>41</xdr:row>
      <xdr:rowOff>316564</xdr:rowOff>
    </xdr:from>
    <xdr:to>
      <xdr:col>31</xdr:col>
      <xdr:colOff>0</xdr:colOff>
      <xdr:row>42</xdr:row>
      <xdr:rowOff>0</xdr:rowOff>
    </xdr:to>
    <xdr:pic>
      <xdr:nvPicPr>
        <xdr:cNvPr id="4" name="lgo_ロゴ">
          <a:extLst>
            <a:ext uri="{FF2B5EF4-FFF2-40B4-BE49-F238E27FC236}">
              <a16:creationId xmlns:a16="http://schemas.microsoft.com/office/drawing/2014/main" id="{F651742F-9018-4201-A17D-A489A752D5FF}"/>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4260292" y="22586014"/>
          <a:ext cx="1770283" cy="3120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17708</xdr:colOff>
      <xdr:row>5</xdr:row>
      <xdr:rowOff>92104</xdr:rowOff>
    </xdr:from>
    <xdr:to>
      <xdr:col>30</xdr:col>
      <xdr:colOff>525218</xdr:colOff>
      <xdr:row>16</xdr:row>
      <xdr:rowOff>822296</xdr:rowOff>
    </xdr:to>
    <xdr:pic>
      <xdr:nvPicPr>
        <xdr:cNvPr id="2" name="pic_イメージ">
          <a:extLst>
            <a:ext uri="{FF2B5EF4-FFF2-40B4-BE49-F238E27FC236}">
              <a16:creationId xmlns:a16="http://schemas.microsoft.com/office/drawing/2014/main" id="{598BA931-EDAB-473E-A008-B0C65044E14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0208" y="3387754"/>
          <a:ext cx="15042660" cy="107885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27</xdr:col>
      <xdr:colOff>401417</xdr:colOff>
      <xdr:row>41</xdr:row>
      <xdr:rowOff>316564</xdr:rowOff>
    </xdr:from>
    <xdr:to>
      <xdr:col>31</xdr:col>
      <xdr:colOff>0</xdr:colOff>
      <xdr:row>42</xdr:row>
      <xdr:rowOff>0</xdr:rowOff>
    </xdr:to>
    <xdr:pic>
      <xdr:nvPicPr>
        <xdr:cNvPr id="4" name="lgo_ロゴ">
          <a:extLst>
            <a:ext uri="{FF2B5EF4-FFF2-40B4-BE49-F238E27FC236}">
              <a16:creationId xmlns:a16="http://schemas.microsoft.com/office/drawing/2014/main" id="{7964E017-9603-4080-8FB5-AAD28FDA1629}"/>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4260292" y="22586014"/>
          <a:ext cx="1770283" cy="3120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17708</xdr:colOff>
      <xdr:row>5</xdr:row>
      <xdr:rowOff>92104</xdr:rowOff>
    </xdr:from>
    <xdr:to>
      <xdr:col>30</xdr:col>
      <xdr:colOff>525218</xdr:colOff>
      <xdr:row>16</xdr:row>
      <xdr:rowOff>822296</xdr:rowOff>
    </xdr:to>
    <xdr:pic>
      <xdr:nvPicPr>
        <xdr:cNvPr id="2" name="pic_イメージ">
          <a:extLst>
            <a:ext uri="{FF2B5EF4-FFF2-40B4-BE49-F238E27FC236}">
              <a16:creationId xmlns:a16="http://schemas.microsoft.com/office/drawing/2014/main" id="{BA73717F-F2C4-4C3D-AC20-5143C52F0B7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0208" y="3387754"/>
          <a:ext cx="15042660" cy="107885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27</xdr:col>
      <xdr:colOff>401417</xdr:colOff>
      <xdr:row>41</xdr:row>
      <xdr:rowOff>316564</xdr:rowOff>
    </xdr:from>
    <xdr:to>
      <xdr:col>31</xdr:col>
      <xdr:colOff>0</xdr:colOff>
      <xdr:row>42</xdr:row>
      <xdr:rowOff>0</xdr:rowOff>
    </xdr:to>
    <xdr:pic>
      <xdr:nvPicPr>
        <xdr:cNvPr id="4" name="lgo_ロゴ">
          <a:extLst>
            <a:ext uri="{FF2B5EF4-FFF2-40B4-BE49-F238E27FC236}">
              <a16:creationId xmlns:a16="http://schemas.microsoft.com/office/drawing/2014/main" id="{B53BF950-178A-42DF-A5D0-FF87AD2D4356}"/>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4260292" y="22586014"/>
          <a:ext cx="1770283" cy="3120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17708</xdr:colOff>
      <xdr:row>5</xdr:row>
      <xdr:rowOff>92104</xdr:rowOff>
    </xdr:from>
    <xdr:to>
      <xdr:col>30</xdr:col>
      <xdr:colOff>525218</xdr:colOff>
      <xdr:row>16</xdr:row>
      <xdr:rowOff>822296</xdr:rowOff>
    </xdr:to>
    <xdr:pic>
      <xdr:nvPicPr>
        <xdr:cNvPr id="2" name="pic_イメージ">
          <a:extLst>
            <a:ext uri="{FF2B5EF4-FFF2-40B4-BE49-F238E27FC236}">
              <a16:creationId xmlns:a16="http://schemas.microsoft.com/office/drawing/2014/main" id="{4540FA5B-7C06-444F-930F-EFACD2063B3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0208" y="3387754"/>
          <a:ext cx="15042660" cy="107885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27</xdr:col>
      <xdr:colOff>401417</xdr:colOff>
      <xdr:row>41</xdr:row>
      <xdr:rowOff>316564</xdr:rowOff>
    </xdr:from>
    <xdr:to>
      <xdr:col>31</xdr:col>
      <xdr:colOff>0</xdr:colOff>
      <xdr:row>42</xdr:row>
      <xdr:rowOff>0</xdr:rowOff>
    </xdr:to>
    <xdr:pic>
      <xdr:nvPicPr>
        <xdr:cNvPr id="4" name="lgo_ロゴ">
          <a:extLst>
            <a:ext uri="{FF2B5EF4-FFF2-40B4-BE49-F238E27FC236}">
              <a16:creationId xmlns:a16="http://schemas.microsoft.com/office/drawing/2014/main" id="{B59F8177-8A02-4C89-AA06-B73F633502F7}"/>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4260292" y="22586014"/>
          <a:ext cx="1770283" cy="3120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14</xdr:row>
      <xdr:rowOff>64942</xdr:rowOff>
    </xdr:from>
    <xdr:to>
      <xdr:col>2</xdr:col>
      <xdr:colOff>1728000</xdr:colOff>
      <xdr:row>23</xdr:row>
      <xdr:rowOff>0</xdr:rowOff>
    </xdr:to>
    <xdr:sp macro="" textlink="">
      <xdr:nvSpPr>
        <xdr:cNvPr id="3" name="ptnイメージs1">
          <a:extLst>
            <a:ext uri="{FF2B5EF4-FFF2-40B4-BE49-F238E27FC236}">
              <a16:creationId xmlns:a16="http://schemas.microsoft.com/office/drawing/2014/main" id="{B8C2044E-ADF1-4D16-B292-C8F51ADB1D62}"/>
            </a:ext>
          </a:extLst>
        </xdr:cNvPr>
        <xdr:cNvSpPr/>
      </xdr:nvSpPr>
      <xdr:spPr>
        <a:xfrm>
          <a:off x="476250"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1866900</xdr:colOff>
      <xdr:row>14</xdr:row>
      <xdr:rowOff>64942</xdr:rowOff>
    </xdr:from>
    <xdr:to>
      <xdr:col>3</xdr:col>
      <xdr:colOff>1589047</xdr:colOff>
      <xdr:row>23</xdr:row>
      <xdr:rowOff>0</xdr:rowOff>
    </xdr:to>
    <xdr:sp macro="" textlink="">
      <xdr:nvSpPr>
        <xdr:cNvPr id="4" name="ptnイメージs2">
          <a:extLst>
            <a:ext uri="{FF2B5EF4-FFF2-40B4-BE49-F238E27FC236}">
              <a16:creationId xmlns:a16="http://schemas.microsoft.com/office/drawing/2014/main" id="{08644A2F-514B-4F8F-87A2-30D09F66ED87}"/>
            </a:ext>
          </a:extLst>
        </xdr:cNvPr>
        <xdr:cNvSpPr/>
      </xdr:nvSpPr>
      <xdr:spPr>
        <a:xfrm>
          <a:off x="2343150"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xdr:col>
      <xdr:colOff>1727947</xdr:colOff>
      <xdr:row>14</xdr:row>
      <xdr:rowOff>64942</xdr:rowOff>
    </xdr:from>
    <xdr:to>
      <xdr:col>5</xdr:col>
      <xdr:colOff>1450094</xdr:colOff>
      <xdr:row>23</xdr:row>
      <xdr:rowOff>0</xdr:rowOff>
    </xdr:to>
    <xdr:sp macro="" textlink="">
      <xdr:nvSpPr>
        <xdr:cNvPr id="5" name="ptnイメージs3">
          <a:extLst>
            <a:ext uri="{FF2B5EF4-FFF2-40B4-BE49-F238E27FC236}">
              <a16:creationId xmlns:a16="http://schemas.microsoft.com/office/drawing/2014/main" id="{52E8B38E-44F3-41DC-BABA-1D3C8DF64391}"/>
            </a:ext>
          </a:extLst>
        </xdr:cNvPr>
        <xdr:cNvSpPr/>
      </xdr:nvSpPr>
      <xdr:spPr>
        <a:xfrm>
          <a:off x="4213972"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xdr:col>
      <xdr:colOff>1588994</xdr:colOff>
      <xdr:row>14</xdr:row>
      <xdr:rowOff>64942</xdr:rowOff>
    </xdr:from>
    <xdr:to>
      <xdr:col>5</xdr:col>
      <xdr:colOff>3316994</xdr:colOff>
      <xdr:row>23</xdr:row>
      <xdr:rowOff>0</xdr:rowOff>
    </xdr:to>
    <xdr:sp macro="" textlink="">
      <xdr:nvSpPr>
        <xdr:cNvPr id="6" name="ptnイメージs4">
          <a:extLst>
            <a:ext uri="{FF2B5EF4-FFF2-40B4-BE49-F238E27FC236}">
              <a16:creationId xmlns:a16="http://schemas.microsoft.com/office/drawing/2014/main" id="{0E1B8A30-C2E8-47BB-8504-40313364F332}"/>
            </a:ext>
          </a:extLst>
        </xdr:cNvPr>
        <xdr:cNvSpPr/>
      </xdr:nvSpPr>
      <xdr:spPr>
        <a:xfrm>
          <a:off x="6084794"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38100</xdr:colOff>
      <xdr:row>14</xdr:row>
      <xdr:rowOff>64942</xdr:rowOff>
    </xdr:from>
    <xdr:to>
      <xdr:col>7</xdr:col>
      <xdr:colOff>1766100</xdr:colOff>
      <xdr:row>23</xdr:row>
      <xdr:rowOff>0</xdr:rowOff>
    </xdr:to>
    <xdr:sp macro="" textlink="">
      <xdr:nvSpPr>
        <xdr:cNvPr id="7" name="ptnイメージs5">
          <a:extLst>
            <a:ext uri="{FF2B5EF4-FFF2-40B4-BE49-F238E27FC236}">
              <a16:creationId xmlns:a16="http://schemas.microsoft.com/office/drawing/2014/main" id="{294FEACC-E027-448B-9FE4-222BF51D6D84}"/>
            </a:ext>
          </a:extLst>
        </xdr:cNvPr>
        <xdr:cNvSpPr/>
      </xdr:nvSpPr>
      <xdr:spPr>
        <a:xfrm>
          <a:off x="79533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1905000</xdr:colOff>
      <xdr:row>14</xdr:row>
      <xdr:rowOff>64942</xdr:rowOff>
    </xdr:from>
    <xdr:to>
      <xdr:col>7</xdr:col>
      <xdr:colOff>3633000</xdr:colOff>
      <xdr:row>23</xdr:row>
      <xdr:rowOff>0</xdr:rowOff>
    </xdr:to>
    <xdr:sp macro="" textlink="">
      <xdr:nvSpPr>
        <xdr:cNvPr id="8" name="ptnイメージs6">
          <a:extLst>
            <a:ext uri="{FF2B5EF4-FFF2-40B4-BE49-F238E27FC236}">
              <a16:creationId xmlns:a16="http://schemas.microsoft.com/office/drawing/2014/main" id="{8D4766CA-5112-4E5F-A080-5D8F4D853A78}"/>
            </a:ext>
          </a:extLst>
        </xdr:cNvPr>
        <xdr:cNvSpPr/>
      </xdr:nvSpPr>
      <xdr:spPr>
        <a:xfrm>
          <a:off x="98202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editAs="oneCell">
    <xdr:from>
      <xdr:col>2</xdr:col>
      <xdr:colOff>764499</xdr:colOff>
      <xdr:row>2</xdr:row>
      <xdr:rowOff>18962</xdr:rowOff>
    </xdr:from>
    <xdr:to>
      <xdr:col>3</xdr:col>
      <xdr:colOff>1083351</xdr:colOff>
      <xdr:row>9</xdr:row>
      <xdr:rowOff>904963</xdr:rowOff>
    </xdr:to>
    <xdr:pic>
      <xdr:nvPicPr>
        <xdr:cNvPr id="10" name="pic_イメージ">
          <a:extLst>
            <a:ext uri="{FF2B5EF4-FFF2-40B4-BE49-F238E27FC236}">
              <a16:creationId xmlns:a16="http://schemas.microsoft.com/office/drawing/2014/main" id="{EA08A772-A984-D1D3-AC41-11F0A85945E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40749" y="438062"/>
          <a:ext cx="2328627" cy="347680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D:\_&#9733;&#12377;&#12390;&#12365;&#12394;&#12459;&#12524;&#12531;&#12480;&#12540;2019\01_&#12377;&#12390;&#12365;&#12394;&#12459;&#12524;&#12531;&#12480;&#12540;&#12539;&#25552;&#20379;&#20596;\ohscalen\tte\ST_00589.xls" TargetMode="External"/><Relationship Id="rId1" Type="http://schemas.openxmlformats.org/officeDocument/2006/relationships/externalLinkPath" Target="/_&#9733;&#12377;&#12390;&#12365;&#12394;&#12459;&#12524;&#12531;&#12480;&#12540;2019/01_&#12377;&#12390;&#12365;&#12394;&#12459;&#12524;&#12531;&#12480;&#12540;&#12539;&#25552;&#20379;&#20596;/ohscalen/tte/ST_005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01"/>
      <sheetName val="_a"/>
      <sheetName val="_b"/>
      <sheetName val="_c"/>
      <sheetName val="_w"/>
    </sheetNames>
    <sheetDataSet>
      <sheetData sheetId="0"/>
      <sheetData sheetId="1">
        <row r="5">
          <cell r="D5">
            <v>46296</v>
          </cell>
        </row>
      </sheetData>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8E851B-4295-4DAA-BF65-4FCDDB9487D8}">
  <dimension ref="A2:G42"/>
  <sheetViews>
    <sheetView topLeftCell="A10" workbookViewId="0">
      <selection activeCell="B44" sqref="B44"/>
    </sheetView>
  </sheetViews>
  <sheetFormatPr defaultRowHeight="18.75" x14ac:dyDescent="0.4"/>
  <cols>
    <col min="1" max="1" width="2.375" style="92" customWidth="1"/>
    <col min="2" max="2" width="13" style="92" customWidth="1"/>
    <col min="3" max="3" width="4.75" style="92" customWidth="1"/>
    <col min="4" max="4" width="15.625" style="92" customWidth="1"/>
    <col min="5" max="5" width="6" style="92" customWidth="1"/>
    <col min="6" max="6" width="15.625" style="92" customWidth="1"/>
    <col min="7" max="16384" width="9" style="92"/>
  </cols>
  <sheetData>
    <row r="2" spans="1:7" ht="19.5" thickBot="1" x14ac:dyDescent="0.45">
      <c r="C2" s="93"/>
      <c r="D2" s="93"/>
      <c r="E2" s="93"/>
      <c r="F2" s="93"/>
      <c r="G2" s="93"/>
    </row>
    <row r="3" spans="1:7" ht="19.5" thickBot="1" x14ac:dyDescent="0.45">
      <c r="A3" s="93"/>
      <c r="B3" s="94" t="s">
        <v>98</v>
      </c>
      <c r="C3" s="95">
        <v>1</v>
      </c>
      <c r="D3" s="96" t="s">
        <v>99</v>
      </c>
      <c r="E3" s="97" t="s">
        <v>100</v>
      </c>
      <c r="F3" s="97" t="s">
        <v>101</v>
      </c>
      <c r="G3" s="93"/>
    </row>
    <row r="4" spans="1:7" ht="19.5" thickBot="1" x14ac:dyDescent="0.45">
      <c r="A4" s="93"/>
      <c r="B4" s="98" t="s">
        <v>102</v>
      </c>
      <c r="C4" s="93">
        <v>0</v>
      </c>
      <c r="D4" s="99">
        <f>DATE(YEAR(D$5),MONTH(D$5)+C4-1,1)</f>
        <v>45992</v>
      </c>
      <c r="E4" s="97">
        <f>WEEKDAY(D4)</f>
        <v>2</v>
      </c>
      <c r="F4" s="99">
        <f t="shared" ref="F4:F34" si="0">IF($C$3=1,D4-E4+1,IF($C$3=2,IF(E4=1,D4-6,D4-E4+2),"非使用"))</f>
        <v>45991</v>
      </c>
      <c r="G4" s="96"/>
    </row>
    <row r="5" spans="1:7" ht="19.5" thickBot="1" x14ac:dyDescent="0.45">
      <c r="A5" s="93"/>
      <c r="B5" s="93" t="s">
        <v>103</v>
      </c>
      <c r="C5" s="93">
        <v>1</v>
      </c>
      <c r="D5" s="100">
        <v>46023</v>
      </c>
      <c r="E5" s="97">
        <f>WEEKDAY(D5)</f>
        <v>5</v>
      </c>
      <c r="F5" s="99">
        <f t="shared" si="0"/>
        <v>46019</v>
      </c>
      <c r="G5" s="97"/>
    </row>
    <row r="6" spans="1:7" x14ac:dyDescent="0.4">
      <c r="A6" s="93"/>
      <c r="B6" s="98" t="s">
        <v>104</v>
      </c>
      <c r="C6" s="93">
        <v>2</v>
      </c>
      <c r="D6" s="99">
        <f>DATE(YEAR(D$5),MONTH(D$5)+C6-1,1)</f>
        <v>46054</v>
      </c>
      <c r="E6" s="97">
        <f>WEEKDAY(D6)</f>
        <v>1</v>
      </c>
      <c r="F6" s="99">
        <f t="shared" si="0"/>
        <v>46054</v>
      </c>
      <c r="G6" s="96"/>
    </row>
    <row r="7" spans="1:7" x14ac:dyDescent="0.4">
      <c r="A7" s="93"/>
      <c r="B7" s="98"/>
      <c r="C7" s="93">
        <v>3</v>
      </c>
      <c r="D7" s="99">
        <f>DATE(YEAR(D$5),MONTH(D$5)+C7-1,1)</f>
        <v>46082</v>
      </c>
      <c r="E7" s="97">
        <f t="shared" ref="E7:E34" si="1">WEEKDAY(D7)</f>
        <v>1</v>
      </c>
      <c r="F7" s="99">
        <f t="shared" si="0"/>
        <v>46082</v>
      </c>
      <c r="G7" s="98"/>
    </row>
    <row r="8" spans="1:7" x14ac:dyDescent="0.4">
      <c r="A8" s="93"/>
      <c r="B8" s="98"/>
      <c r="C8" s="93">
        <v>4</v>
      </c>
      <c r="D8" s="99">
        <f>DATE(YEAR(D$5),MONTH(D$5)+C8-1,1)</f>
        <v>46113</v>
      </c>
      <c r="E8" s="97">
        <f t="shared" si="1"/>
        <v>4</v>
      </c>
      <c r="F8" s="99">
        <f t="shared" si="0"/>
        <v>46110</v>
      </c>
      <c r="G8" s="98"/>
    </row>
    <row r="9" spans="1:7" x14ac:dyDescent="0.4">
      <c r="B9" s="98"/>
      <c r="C9" s="93">
        <v>5</v>
      </c>
      <c r="D9" s="99">
        <f>DATE(YEAR(D$5),MONTH(D$5)+C9-1,1)</f>
        <v>46143</v>
      </c>
      <c r="E9" s="97">
        <f t="shared" si="1"/>
        <v>6</v>
      </c>
      <c r="F9" s="99">
        <f t="shared" si="0"/>
        <v>46138</v>
      </c>
    </row>
    <row r="10" spans="1:7" x14ac:dyDescent="0.4">
      <c r="B10" s="98"/>
      <c r="C10" s="93">
        <v>6</v>
      </c>
      <c r="D10" s="99">
        <f t="shared" ref="D10:D34" si="2">DATE(YEAR(D$5),MONTH(D$5)+C10-1,1)</f>
        <v>46174</v>
      </c>
      <c r="E10" s="97">
        <f t="shared" si="1"/>
        <v>2</v>
      </c>
      <c r="F10" s="99">
        <f t="shared" si="0"/>
        <v>46173</v>
      </c>
    </row>
    <row r="11" spans="1:7" x14ac:dyDescent="0.4">
      <c r="B11" s="98"/>
      <c r="C11" s="93">
        <v>7</v>
      </c>
      <c r="D11" s="99">
        <f t="shared" si="2"/>
        <v>46204</v>
      </c>
      <c r="E11" s="97">
        <f t="shared" si="1"/>
        <v>4</v>
      </c>
      <c r="F11" s="99">
        <f t="shared" si="0"/>
        <v>46201</v>
      </c>
    </row>
    <row r="12" spans="1:7" x14ac:dyDescent="0.4">
      <c r="B12" s="98"/>
      <c r="C12" s="93">
        <v>8</v>
      </c>
      <c r="D12" s="99">
        <f t="shared" si="2"/>
        <v>46235</v>
      </c>
      <c r="E12" s="97">
        <f t="shared" si="1"/>
        <v>7</v>
      </c>
      <c r="F12" s="99">
        <f t="shared" si="0"/>
        <v>46229</v>
      </c>
    </row>
    <row r="13" spans="1:7" x14ac:dyDescent="0.4">
      <c r="B13" s="98"/>
      <c r="C13" s="93">
        <v>9</v>
      </c>
      <c r="D13" s="99">
        <f t="shared" si="2"/>
        <v>46266</v>
      </c>
      <c r="E13" s="97">
        <f t="shared" si="1"/>
        <v>3</v>
      </c>
      <c r="F13" s="99">
        <f t="shared" si="0"/>
        <v>46264</v>
      </c>
    </row>
    <row r="14" spans="1:7" x14ac:dyDescent="0.4">
      <c r="B14" s="98"/>
      <c r="C14" s="93">
        <v>10</v>
      </c>
      <c r="D14" s="99">
        <f t="shared" si="2"/>
        <v>46296</v>
      </c>
      <c r="E14" s="97">
        <f t="shared" si="1"/>
        <v>5</v>
      </c>
      <c r="F14" s="99">
        <f t="shared" si="0"/>
        <v>46292</v>
      </c>
    </row>
    <row r="15" spans="1:7" x14ac:dyDescent="0.4">
      <c r="B15" s="98"/>
      <c r="C15" s="93">
        <v>11</v>
      </c>
      <c r="D15" s="99">
        <f t="shared" si="2"/>
        <v>46327</v>
      </c>
      <c r="E15" s="97">
        <f t="shared" si="1"/>
        <v>1</v>
      </c>
      <c r="F15" s="99">
        <f t="shared" si="0"/>
        <v>46327</v>
      </c>
    </row>
    <row r="16" spans="1:7" x14ac:dyDescent="0.4">
      <c r="B16" s="98"/>
      <c r="C16" s="93">
        <v>12</v>
      </c>
      <c r="D16" s="99">
        <f t="shared" si="2"/>
        <v>46357</v>
      </c>
      <c r="E16" s="97">
        <f t="shared" si="1"/>
        <v>3</v>
      </c>
      <c r="F16" s="99">
        <f t="shared" si="0"/>
        <v>46355</v>
      </c>
    </row>
    <row r="17" spans="2:6" x14ac:dyDescent="0.4">
      <c r="B17" s="98"/>
      <c r="C17" s="93">
        <v>13</v>
      </c>
      <c r="D17" s="99">
        <f t="shared" si="2"/>
        <v>46388</v>
      </c>
      <c r="E17" s="97">
        <f t="shared" si="1"/>
        <v>6</v>
      </c>
      <c r="F17" s="99">
        <f t="shared" si="0"/>
        <v>46383</v>
      </c>
    </row>
    <row r="18" spans="2:6" x14ac:dyDescent="0.4">
      <c r="B18" s="98"/>
      <c r="C18" s="93">
        <v>14</v>
      </c>
      <c r="D18" s="99">
        <f t="shared" si="2"/>
        <v>46419</v>
      </c>
      <c r="E18" s="97">
        <f t="shared" si="1"/>
        <v>2</v>
      </c>
      <c r="F18" s="99">
        <f t="shared" si="0"/>
        <v>46418</v>
      </c>
    </row>
    <row r="19" spans="2:6" x14ac:dyDescent="0.4">
      <c r="C19" s="93">
        <v>15</v>
      </c>
      <c r="D19" s="99">
        <f t="shared" si="2"/>
        <v>46447</v>
      </c>
      <c r="E19" s="97">
        <f t="shared" si="1"/>
        <v>2</v>
      </c>
      <c r="F19" s="99">
        <f t="shared" si="0"/>
        <v>46446</v>
      </c>
    </row>
    <row r="20" spans="2:6" x14ac:dyDescent="0.4">
      <c r="C20" s="93">
        <v>16</v>
      </c>
      <c r="D20" s="99">
        <f t="shared" si="2"/>
        <v>46478</v>
      </c>
      <c r="E20" s="97">
        <f t="shared" si="1"/>
        <v>5</v>
      </c>
      <c r="F20" s="99">
        <f t="shared" si="0"/>
        <v>46474</v>
      </c>
    </row>
    <row r="21" spans="2:6" x14ac:dyDescent="0.4">
      <c r="C21" s="93">
        <v>17</v>
      </c>
      <c r="D21" s="99">
        <f t="shared" si="2"/>
        <v>46508</v>
      </c>
      <c r="E21" s="97">
        <f t="shared" si="1"/>
        <v>7</v>
      </c>
      <c r="F21" s="99">
        <f t="shared" si="0"/>
        <v>46502</v>
      </c>
    </row>
    <row r="22" spans="2:6" x14ac:dyDescent="0.4">
      <c r="C22" s="93">
        <v>18</v>
      </c>
      <c r="D22" s="99">
        <f t="shared" si="2"/>
        <v>46539</v>
      </c>
      <c r="E22" s="97">
        <f t="shared" si="1"/>
        <v>3</v>
      </c>
      <c r="F22" s="99">
        <f t="shared" si="0"/>
        <v>46537</v>
      </c>
    </row>
    <row r="23" spans="2:6" x14ac:dyDescent="0.4">
      <c r="C23" s="93">
        <v>19</v>
      </c>
      <c r="D23" s="99">
        <f t="shared" si="2"/>
        <v>46569</v>
      </c>
      <c r="E23" s="97">
        <f t="shared" si="1"/>
        <v>5</v>
      </c>
      <c r="F23" s="99">
        <f t="shared" si="0"/>
        <v>46565</v>
      </c>
    </row>
    <row r="24" spans="2:6" x14ac:dyDescent="0.4">
      <c r="C24" s="93">
        <v>20</v>
      </c>
      <c r="D24" s="99">
        <f t="shared" si="2"/>
        <v>46600</v>
      </c>
      <c r="E24" s="97">
        <f t="shared" si="1"/>
        <v>1</v>
      </c>
      <c r="F24" s="99">
        <f t="shared" si="0"/>
        <v>46600</v>
      </c>
    </row>
    <row r="25" spans="2:6" x14ac:dyDescent="0.4">
      <c r="C25" s="93">
        <v>21</v>
      </c>
      <c r="D25" s="99">
        <f t="shared" si="2"/>
        <v>46631</v>
      </c>
      <c r="E25" s="97">
        <f t="shared" si="1"/>
        <v>4</v>
      </c>
      <c r="F25" s="99">
        <f t="shared" si="0"/>
        <v>46628</v>
      </c>
    </row>
    <row r="26" spans="2:6" x14ac:dyDescent="0.4">
      <c r="C26" s="93">
        <v>22</v>
      </c>
      <c r="D26" s="99">
        <f t="shared" si="2"/>
        <v>46661</v>
      </c>
      <c r="E26" s="97">
        <f t="shared" si="1"/>
        <v>6</v>
      </c>
      <c r="F26" s="99">
        <f t="shared" si="0"/>
        <v>46656</v>
      </c>
    </row>
    <row r="27" spans="2:6" x14ac:dyDescent="0.4">
      <c r="C27" s="93">
        <v>23</v>
      </c>
      <c r="D27" s="99">
        <f t="shared" si="2"/>
        <v>46692</v>
      </c>
      <c r="E27" s="97">
        <f t="shared" si="1"/>
        <v>2</v>
      </c>
      <c r="F27" s="99">
        <f t="shared" si="0"/>
        <v>46691</v>
      </c>
    </row>
    <row r="28" spans="2:6" x14ac:dyDescent="0.4">
      <c r="C28" s="93">
        <v>24</v>
      </c>
      <c r="D28" s="99">
        <f t="shared" si="2"/>
        <v>46722</v>
      </c>
      <c r="E28" s="97">
        <f t="shared" si="1"/>
        <v>4</v>
      </c>
      <c r="F28" s="99">
        <f t="shared" si="0"/>
        <v>46719</v>
      </c>
    </row>
    <row r="29" spans="2:6" x14ac:dyDescent="0.4">
      <c r="C29" s="93">
        <v>25</v>
      </c>
      <c r="D29" s="99">
        <f t="shared" si="2"/>
        <v>46753</v>
      </c>
      <c r="E29" s="97">
        <f t="shared" si="1"/>
        <v>7</v>
      </c>
      <c r="F29" s="99">
        <f t="shared" si="0"/>
        <v>46747</v>
      </c>
    </row>
    <row r="30" spans="2:6" x14ac:dyDescent="0.4">
      <c r="C30" s="93">
        <v>26</v>
      </c>
      <c r="D30" s="99">
        <f t="shared" si="2"/>
        <v>46784</v>
      </c>
      <c r="E30" s="97">
        <f t="shared" si="1"/>
        <v>3</v>
      </c>
      <c r="F30" s="99">
        <f t="shared" si="0"/>
        <v>46782</v>
      </c>
    </row>
    <row r="31" spans="2:6" x14ac:dyDescent="0.4">
      <c r="C31" s="93">
        <v>27</v>
      </c>
      <c r="D31" s="99">
        <f t="shared" si="2"/>
        <v>46813</v>
      </c>
      <c r="E31" s="97">
        <f t="shared" si="1"/>
        <v>4</v>
      </c>
      <c r="F31" s="99">
        <f t="shared" si="0"/>
        <v>46810</v>
      </c>
    </row>
    <row r="32" spans="2:6" x14ac:dyDescent="0.4">
      <c r="C32" s="93">
        <v>28</v>
      </c>
      <c r="D32" s="99">
        <f t="shared" si="2"/>
        <v>46844</v>
      </c>
      <c r="E32" s="97">
        <f t="shared" si="1"/>
        <v>7</v>
      </c>
      <c r="F32" s="99">
        <f t="shared" si="0"/>
        <v>46838</v>
      </c>
    </row>
    <row r="33" spans="2:6" x14ac:dyDescent="0.4">
      <c r="C33" s="93">
        <v>29</v>
      </c>
      <c r="D33" s="99">
        <f t="shared" si="2"/>
        <v>46874</v>
      </c>
      <c r="E33" s="97">
        <f t="shared" si="1"/>
        <v>2</v>
      </c>
      <c r="F33" s="99">
        <f t="shared" si="0"/>
        <v>46873</v>
      </c>
    </row>
    <row r="34" spans="2:6" x14ac:dyDescent="0.4">
      <c r="C34" s="93">
        <v>30</v>
      </c>
      <c r="D34" s="99">
        <f t="shared" si="2"/>
        <v>46905</v>
      </c>
      <c r="E34" s="97">
        <f t="shared" si="1"/>
        <v>5</v>
      </c>
      <c r="F34" s="99">
        <f t="shared" si="0"/>
        <v>46901</v>
      </c>
    </row>
    <row r="40" spans="2:6" x14ac:dyDescent="0.4">
      <c r="B40" s="92" t="s">
        <v>105</v>
      </c>
      <c r="D40" s="92" t="s">
        <v>107</v>
      </c>
      <c r="E40" s="92" t="s">
        <v>107</v>
      </c>
    </row>
    <row r="42" spans="2:6" x14ac:dyDescent="0.4">
      <c r="B42" s="92" t="s">
        <v>106</v>
      </c>
      <c r="D42" s="92" t="b">
        <v>1</v>
      </c>
    </row>
  </sheetData>
  <phoneticPr fontId="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0E570B-6242-48C5-ACC2-B2BF6F779100}">
  <dimension ref="B1:BF27"/>
  <sheetViews>
    <sheetView showGridLines="0" workbookViewId="0">
      <selection activeCell="F17" sqref="F17"/>
    </sheetView>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79" customFormat="1" ht="191.25" customHeight="1" x14ac:dyDescent="0.2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4"/>
      <c r="AQ10" s="174"/>
      <c r="AR10" s="175"/>
      <c r="AS10" s="176" t="s">
        <v>167</v>
      </c>
      <c r="AT10" s="167" t="s">
        <v>168</v>
      </c>
      <c r="AU10" s="169"/>
      <c r="AV10" s="166" t="s">
        <v>160</v>
      </c>
      <c r="AW10" s="166" t="s">
        <v>161</v>
      </c>
      <c r="AX10" s="177" t="s">
        <v>169</v>
      </c>
      <c r="AY10" s="178"/>
      <c r="AZ10" s="178"/>
      <c r="BA10" s="178"/>
      <c r="BB10" s="178"/>
      <c r="BC10" s="178"/>
      <c r="BD10" s="178"/>
      <c r="BE10" s="178"/>
    </row>
    <row r="11" spans="2:58" s="118"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88"/>
      <c r="AM11" s="180"/>
      <c r="AN11" s="188"/>
      <c r="AO11" s="190"/>
      <c r="AP11" s="191"/>
      <c r="AQ11" s="192"/>
      <c r="AR11" s="129"/>
      <c r="AS11" s="193">
        <v>1</v>
      </c>
      <c r="AT11" s="193"/>
      <c r="AU11" s="193"/>
      <c r="AV11" s="193"/>
      <c r="AW11" s="193"/>
      <c r="AX11" s="194" t="s">
        <v>173</v>
      </c>
      <c r="AY11" s="194" t="s">
        <v>174</v>
      </c>
      <c r="AZ11" s="195" t="s">
        <v>174</v>
      </c>
      <c r="BA11" s="196" t="s">
        <v>174</v>
      </c>
      <c r="BB11" s="194" t="s">
        <v>174</v>
      </c>
      <c r="BC11" s="194" t="s">
        <v>174</v>
      </c>
      <c r="BD11" s="193"/>
      <c r="BE11" s="193"/>
    </row>
    <row r="12" spans="2:58" s="118"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88"/>
      <c r="AM12" s="180"/>
      <c r="AN12" s="188"/>
      <c r="AO12" s="190"/>
      <c r="AP12" s="191"/>
      <c r="AQ12" s="192"/>
      <c r="AR12" s="129"/>
      <c r="AS12" s="193">
        <v>1</v>
      </c>
      <c r="AT12" s="193"/>
      <c r="AU12" s="193"/>
      <c r="AV12" s="193"/>
      <c r="AW12" s="193"/>
      <c r="AX12" s="194" t="s">
        <v>173</v>
      </c>
      <c r="AY12" s="194" t="s">
        <v>174</v>
      </c>
      <c r="AZ12" s="195" t="s">
        <v>174</v>
      </c>
      <c r="BA12" s="196" t="s">
        <v>174</v>
      </c>
      <c r="BB12" s="194" t="s">
        <v>174</v>
      </c>
      <c r="BC12" s="194" t="s">
        <v>174</v>
      </c>
      <c r="BD12" s="193"/>
      <c r="BE12" s="193"/>
    </row>
    <row r="13" spans="2:58" s="118"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88"/>
      <c r="AM13" s="180"/>
      <c r="AN13" s="188"/>
      <c r="AO13" s="190"/>
      <c r="AP13" s="191"/>
      <c r="AQ13" s="192"/>
      <c r="AR13" s="129"/>
      <c r="AS13" s="193">
        <v>1</v>
      </c>
      <c r="AT13" s="193"/>
      <c r="AU13" s="193"/>
      <c r="AV13" s="193"/>
      <c r="AW13" s="193"/>
      <c r="AX13" s="194" t="s">
        <v>173</v>
      </c>
      <c r="AY13" s="194" t="s">
        <v>174</v>
      </c>
      <c r="AZ13" s="195" t="s">
        <v>174</v>
      </c>
      <c r="BA13" s="196" t="s">
        <v>174</v>
      </c>
      <c r="BB13" s="194" t="s">
        <v>174</v>
      </c>
      <c r="BC13" s="194" t="s">
        <v>174</v>
      </c>
      <c r="BD13" s="193"/>
      <c r="BE13" s="193"/>
    </row>
    <row r="14" spans="2:58" s="118"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88"/>
      <c r="AM14" s="180"/>
      <c r="AN14" s="188"/>
      <c r="AO14" s="190"/>
      <c r="AP14" s="191"/>
      <c r="AQ14" s="192"/>
      <c r="AR14" s="129"/>
      <c r="AS14" s="193">
        <v>1</v>
      </c>
      <c r="AT14" s="193"/>
      <c r="AU14" s="193"/>
      <c r="AV14" s="193"/>
      <c r="AW14" s="193"/>
      <c r="AX14" s="194" t="s">
        <v>173</v>
      </c>
      <c r="AY14" s="194" t="s">
        <v>174</v>
      </c>
      <c r="AZ14" s="195" t="s">
        <v>174</v>
      </c>
      <c r="BA14" s="196" t="s">
        <v>174</v>
      </c>
      <c r="BB14" s="194" t="s">
        <v>174</v>
      </c>
      <c r="BC14" s="194" t="s">
        <v>174</v>
      </c>
      <c r="BD14" s="193"/>
      <c r="BE14" s="193"/>
    </row>
    <row r="15" spans="2:58" s="118"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88"/>
      <c r="AM15" s="180"/>
      <c r="AN15" s="188"/>
      <c r="AO15" s="190"/>
      <c r="AP15" s="191"/>
      <c r="AQ15" s="192"/>
      <c r="AR15" s="129"/>
      <c r="AS15" s="193">
        <v>1</v>
      </c>
      <c r="AT15" s="193"/>
      <c r="AU15" s="193"/>
      <c r="AV15" s="193"/>
      <c r="AW15" s="193"/>
      <c r="AX15" s="194" t="s">
        <v>173</v>
      </c>
      <c r="AY15" s="194" t="s">
        <v>174</v>
      </c>
      <c r="AZ15" s="195" t="s">
        <v>174</v>
      </c>
      <c r="BA15" s="196" t="s">
        <v>174</v>
      </c>
      <c r="BB15" s="194" t="s">
        <v>174</v>
      </c>
      <c r="BC15" s="194" t="s">
        <v>174</v>
      </c>
      <c r="BD15" s="193"/>
      <c r="BE15" s="193"/>
    </row>
    <row r="16" spans="2:58" s="118"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88"/>
      <c r="AM16" s="180"/>
      <c r="AN16" s="188"/>
      <c r="AO16" s="190"/>
      <c r="AP16" s="191"/>
      <c r="AQ16" s="192"/>
      <c r="AR16" s="129"/>
      <c r="AS16" s="193">
        <v>1</v>
      </c>
      <c r="AT16" s="193"/>
      <c r="AU16" s="193"/>
      <c r="AV16" s="193"/>
      <c r="AW16" s="193"/>
      <c r="AX16" s="194" t="s">
        <v>173</v>
      </c>
      <c r="AY16" s="194" t="s">
        <v>174</v>
      </c>
      <c r="AZ16" s="195" t="s">
        <v>174</v>
      </c>
      <c r="BA16" s="196" t="s">
        <v>174</v>
      </c>
      <c r="BB16" s="194" t="s">
        <v>174</v>
      </c>
      <c r="BC16" s="194" t="s">
        <v>174</v>
      </c>
      <c r="BD16" s="193"/>
      <c r="BE16" s="193"/>
    </row>
    <row r="17" spans="2:57" s="118" customFormat="1" x14ac:dyDescent="0.4">
      <c r="B17" s="129"/>
      <c r="C17" s="129"/>
      <c r="D17" s="129"/>
      <c r="E17" s="180"/>
      <c r="F17" s="180"/>
      <c r="G17" s="180"/>
      <c r="H17" s="180"/>
      <c r="I17" s="180"/>
      <c r="J17" s="180"/>
      <c r="K17" s="180"/>
      <c r="L17" s="197"/>
      <c r="M17" s="198"/>
      <c r="N17" s="198"/>
      <c r="O17" s="180"/>
      <c r="P17" s="180"/>
      <c r="Q17" s="180"/>
      <c r="R17" s="180"/>
      <c r="S17" s="180"/>
      <c r="T17" s="180"/>
      <c r="U17" s="180"/>
      <c r="V17" s="180"/>
      <c r="W17" s="180"/>
      <c r="X17" s="186"/>
      <c r="Y17" s="187"/>
      <c r="Z17" s="137"/>
      <c r="AA17" s="137"/>
      <c r="AB17" s="180"/>
      <c r="AC17" s="180"/>
      <c r="AD17" s="180"/>
      <c r="AE17" s="180"/>
      <c r="AF17" s="180"/>
      <c r="AG17" s="180"/>
      <c r="AH17" s="186"/>
      <c r="AI17" s="187"/>
      <c r="AJ17" s="137"/>
      <c r="AK17" s="137"/>
      <c r="AL17" s="180"/>
      <c r="AM17" s="180"/>
      <c r="AN17" s="180"/>
      <c r="AO17" s="180"/>
      <c r="AP17" s="180"/>
      <c r="AQ17" s="180"/>
      <c r="AS17" s="180"/>
      <c r="AT17" s="180"/>
      <c r="AU17" s="180"/>
      <c r="AV17" s="180"/>
      <c r="AW17" s="180"/>
      <c r="AX17" s="180"/>
      <c r="AY17" s="180"/>
      <c r="AZ17" s="180"/>
      <c r="BA17" s="180"/>
      <c r="BB17" s="180"/>
      <c r="BC17" s="180"/>
      <c r="BD17" s="180"/>
      <c r="BE17" s="180"/>
    </row>
    <row r="18" spans="2:57" s="118" customFormat="1" x14ac:dyDescent="0.4">
      <c r="B18" s="199"/>
      <c r="C18" s="199"/>
      <c r="D18" s="199"/>
      <c r="E18" s="180"/>
      <c r="F18" s="180"/>
      <c r="G18" s="180"/>
      <c r="H18" s="180"/>
      <c r="I18" s="180"/>
      <c r="J18" s="180"/>
      <c r="K18" s="180"/>
      <c r="L18" s="200"/>
      <c r="M18" s="198"/>
      <c r="N18" s="198"/>
      <c r="O18" s="180"/>
      <c r="P18" s="180"/>
      <c r="Q18" s="180"/>
      <c r="R18" s="180"/>
      <c r="S18" s="180"/>
      <c r="T18" s="180"/>
      <c r="U18" s="180"/>
      <c r="V18" s="180"/>
      <c r="W18" s="180"/>
      <c r="X18" s="186"/>
      <c r="Y18" s="187"/>
      <c r="Z18" s="137"/>
      <c r="AA18" s="137"/>
      <c r="AB18" s="180"/>
      <c r="AC18" s="180"/>
      <c r="AD18" s="180"/>
      <c r="AE18" s="180"/>
      <c r="AF18" s="180"/>
      <c r="AG18" s="180"/>
      <c r="AH18" s="186"/>
      <c r="AI18" s="187"/>
      <c r="AJ18" s="137"/>
      <c r="AK18" s="137"/>
      <c r="AL18" s="180"/>
      <c r="AM18" s="180"/>
      <c r="AN18" s="180"/>
      <c r="AO18" s="180"/>
      <c r="AP18" s="180"/>
      <c r="AQ18" s="180"/>
      <c r="AS18" s="180"/>
      <c r="AT18" s="180"/>
      <c r="AU18" s="180"/>
      <c r="AV18" s="180"/>
      <c r="AW18" s="180"/>
      <c r="AX18" s="180"/>
      <c r="AY18" s="180"/>
      <c r="AZ18" s="180"/>
      <c r="BA18" s="180"/>
      <c r="BB18" s="180"/>
      <c r="BC18" s="180"/>
      <c r="BD18" s="180"/>
      <c r="BE18" s="180"/>
    </row>
    <row r="19" spans="2:57" s="118" customFormat="1" x14ac:dyDescent="0.4"/>
    <row r="20" spans="2:57" s="118" customFormat="1" x14ac:dyDescent="0.4"/>
    <row r="21" spans="2:57" s="118" customFormat="1" x14ac:dyDescent="0.4"/>
    <row r="22" spans="2:57" s="118" customFormat="1" x14ac:dyDescent="0.4"/>
    <row r="23" spans="2:57" s="118" customFormat="1" x14ac:dyDescent="0.4"/>
    <row r="24" spans="2:57" s="118" customFormat="1" x14ac:dyDescent="0.4"/>
    <row r="25" spans="2:57" s="118" customFormat="1" x14ac:dyDescent="0.4"/>
    <row r="26" spans="2:57" s="118" customFormat="1" x14ac:dyDescent="0.4"/>
    <row r="27" spans="2:57"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9BE6E0-F691-4537-A2F8-7F064FD54FEE}">
  <sheetPr>
    <pageSetUpPr fitToPage="1"/>
  </sheetPr>
  <dimension ref="B1:H47"/>
  <sheetViews>
    <sheetView showGridLines="0" topLeftCell="A4" zoomScaleNormal="85" workbookViewId="0">
      <selection activeCell="E12" sqref="E12"/>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10">
        <v>46204</v>
      </c>
      <c r="C5" s="210">
        <v>46357</v>
      </c>
      <c r="E5" s="105"/>
    </row>
    <row r="6" spans="2:8" x14ac:dyDescent="0.25">
      <c r="B6" s="106"/>
      <c r="C6" s="107"/>
      <c r="D6" s="107"/>
      <c r="E6" s="108"/>
      <c r="F6" s="106"/>
      <c r="G6" s="107"/>
      <c r="H6" s="108"/>
    </row>
    <row r="7" spans="2:8" s="118" customFormat="1" x14ac:dyDescent="0.4">
      <c r="B7" s="117"/>
      <c r="E7" s="119"/>
      <c r="F7" s="117"/>
      <c r="H7" s="124"/>
    </row>
    <row r="8" spans="2:8" s="118" customFormat="1" x14ac:dyDescent="0.4">
      <c r="B8" s="131"/>
      <c r="C8" s="132" t="s">
        <v>115</v>
      </c>
      <c r="D8" s="132"/>
      <c r="E8" s="133"/>
      <c r="F8" s="117"/>
      <c r="G8" s="118" t="s">
        <v>186</v>
      </c>
      <c r="H8" s="124"/>
    </row>
    <row r="9" spans="2:8" x14ac:dyDescent="0.25">
      <c r="B9" s="141"/>
      <c r="C9" s="142"/>
      <c r="D9" s="142"/>
      <c r="E9" s="143"/>
      <c r="F9" s="201"/>
      <c r="G9" s="202"/>
      <c r="H9" s="203"/>
    </row>
    <row r="10" spans="2:8" s="179" customFormat="1" ht="37.5" customHeight="1" x14ac:dyDescent="0.25">
      <c r="B10" s="163" t="s">
        <v>151</v>
      </c>
      <c r="C10" s="163" t="s">
        <v>187</v>
      </c>
      <c r="D10" s="163" t="s">
        <v>120</v>
      </c>
      <c r="E10" s="164" t="s">
        <v>188</v>
      </c>
      <c r="F10" s="204" t="s">
        <v>118</v>
      </c>
      <c r="G10" s="163" t="s">
        <v>189</v>
      </c>
      <c r="H10" s="129" t="s">
        <v>190</v>
      </c>
    </row>
    <row r="11" spans="2:8" s="118" customFormat="1" ht="35.25" x14ac:dyDescent="0.4">
      <c r="B11" s="129" t="s">
        <v>191</v>
      </c>
      <c r="C11" s="180" t="s">
        <v>192</v>
      </c>
      <c r="D11" s="180">
        <v>1</v>
      </c>
      <c r="E11" s="180" t="s">
        <v>193</v>
      </c>
      <c r="F11" s="205" t="s">
        <v>174</v>
      </c>
      <c r="G11" s="163" t="s">
        <v>194</v>
      </c>
      <c r="H11" s="206" t="s">
        <v>195</v>
      </c>
    </row>
    <row r="12" spans="2:8" s="118" customFormat="1" ht="19.5" x14ac:dyDescent="0.3">
      <c r="B12" s="129" t="s">
        <v>196</v>
      </c>
      <c r="C12" s="180" t="s">
        <v>192</v>
      </c>
      <c r="D12" s="180">
        <v>1</v>
      </c>
      <c r="E12" s="180" t="s">
        <v>197</v>
      </c>
      <c r="F12" s="207" t="s">
        <v>174</v>
      </c>
      <c r="G12" s="163" t="s">
        <v>198</v>
      </c>
      <c r="H12" s="206" t="s">
        <v>198</v>
      </c>
    </row>
    <row r="13" spans="2:8" s="118" customFormat="1" ht="62.25" x14ac:dyDescent="0.9">
      <c r="B13" s="129" t="s">
        <v>199</v>
      </c>
      <c r="C13" s="180" t="s">
        <v>171</v>
      </c>
      <c r="D13" s="206">
        <v>1</v>
      </c>
      <c r="E13" s="180" t="s">
        <v>200</v>
      </c>
      <c r="F13" s="208" t="s">
        <v>174</v>
      </c>
      <c r="G13" s="163" t="s">
        <v>201</v>
      </c>
      <c r="H13" s="206" t="s">
        <v>202</v>
      </c>
    </row>
    <row r="14" spans="2:8" s="118" customFormat="1" ht="62.25" x14ac:dyDescent="0.9">
      <c r="B14" s="129"/>
      <c r="C14" s="180" t="s">
        <v>175</v>
      </c>
      <c r="D14" s="206">
        <v>2</v>
      </c>
      <c r="E14" s="180" t="s">
        <v>203</v>
      </c>
      <c r="F14" s="208" t="s">
        <v>174</v>
      </c>
      <c r="G14" s="163" t="s">
        <v>201</v>
      </c>
      <c r="H14" s="206" t="s">
        <v>202</v>
      </c>
    </row>
    <row r="15" spans="2:8" s="118" customFormat="1" ht="62.25" x14ac:dyDescent="0.9">
      <c r="B15" s="129"/>
      <c r="C15" s="180" t="s">
        <v>177</v>
      </c>
      <c r="D15" s="206">
        <v>3</v>
      </c>
      <c r="E15" s="180" t="s">
        <v>204</v>
      </c>
      <c r="F15" s="208" t="s">
        <v>174</v>
      </c>
      <c r="G15" s="163" t="s">
        <v>201</v>
      </c>
      <c r="H15" s="206" t="s">
        <v>202</v>
      </c>
    </row>
    <row r="16" spans="2:8" s="118" customFormat="1" ht="62.25" x14ac:dyDescent="0.9">
      <c r="B16" s="129"/>
      <c r="C16" s="180" t="s">
        <v>179</v>
      </c>
      <c r="D16" s="206">
        <v>4</v>
      </c>
      <c r="E16" s="180" t="s">
        <v>205</v>
      </c>
      <c r="F16" s="208" t="s">
        <v>174</v>
      </c>
      <c r="G16" s="163" t="s">
        <v>201</v>
      </c>
      <c r="H16" s="206" t="s">
        <v>202</v>
      </c>
    </row>
    <row r="17" spans="2:8" s="118" customFormat="1" ht="62.25" x14ac:dyDescent="0.9">
      <c r="B17" s="129"/>
      <c r="C17" s="180" t="s">
        <v>181</v>
      </c>
      <c r="D17" s="206">
        <v>5</v>
      </c>
      <c r="E17" s="180" t="s">
        <v>206</v>
      </c>
      <c r="F17" s="208" t="s">
        <v>174</v>
      </c>
      <c r="G17" s="163" t="s">
        <v>201</v>
      </c>
      <c r="H17" s="206" t="s">
        <v>202</v>
      </c>
    </row>
    <row r="18" spans="2:8" s="118" customFormat="1" ht="62.25" x14ac:dyDescent="0.9">
      <c r="B18" s="129"/>
      <c r="C18" s="180" t="s">
        <v>183</v>
      </c>
      <c r="D18" s="206">
        <v>6</v>
      </c>
      <c r="E18" s="180" t="s">
        <v>207</v>
      </c>
      <c r="F18" s="208" t="s">
        <v>174</v>
      </c>
      <c r="G18" s="163" t="s">
        <v>201</v>
      </c>
      <c r="H18" s="206" t="s">
        <v>202</v>
      </c>
    </row>
    <row r="19" spans="2:8" s="118" customFormat="1" ht="29.25" x14ac:dyDescent="0.4">
      <c r="B19" s="129" t="s">
        <v>208</v>
      </c>
      <c r="C19" s="180" t="s">
        <v>171</v>
      </c>
      <c r="D19" s="206">
        <v>1</v>
      </c>
      <c r="E19" s="180" t="s">
        <v>209</v>
      </c>
      <c r="F19" s="209" t="s">
        <v>174</v>
      </c>
      <c r="G19" s="163" t="s">
        <v>210</v>
      </c>
      <c r="H19" s="206" t="s">
        <v>211</v>
      </c>
    </row>
    <row r="20" spans="2:8" s="118" customFormat="1" ht="29.25" x14ac:dyDescent="0.4">
      <c r="B20" s="129"/>
      <c r="C20" s="180" t="s">
        <v>175</v>
      </c>
      <c r="D20" s="206">
        <v>2</v>
      </c>
      <c r="E20" s="180" t="s">
        <v>212</v>
      </c>
      <c r="F20" s="209" t="s">
        <v>174</v>
      </c>
      <c r="G20" s="163" t="s">
        <v>210</v>
      </c>
      <c r="H20" s="206" t="s">
        <v>211</v>
      </c>
    </row>
    <row r="21" spans="2:8" s="118" customFormat="1" ht="29.25" x14ac:dyDescent="0.4">
      <c r="B21" s="129"/>
      <c r="C21" s="180" t="s">
        <v>177</v>
      </c>
      <c r="D21" s="206">
        <v>3</v>
      </c>
      <c r="E21" s="180" t="s">
        <v>213</v>
      </c>
      <c r="F21" s="209" t="s">
        <v>174</v>
      </c>
      <c r="G21" s="163" t="s">
        <v>210</v>
      </c>
      <c r="H21" s="206" t="s">
        <v>211</v>
      </c>
    </row>
    <row r="22" spans="2:8" s="118" customFormat="1" ht="29.25" x14ac:dyDescent="0.4">
      <c r="B22" s="129"/>
      <c r="C22" s="180" t="s">
        <v>179</v>
      </c>
      <c r="D22" s="206">
        <v>4</v>
      </c>
      <c r="E22" s="180" t="s">
        <v>214</v>
      </c>
      <c r="F22" s="209" t="s">
        <v>174</v>
      </c>
      <c r="G22" s="163" t="s">
        <v>210</v>
      </c>
      <c r="H22" s="206" t="s">
        <v>211</v>
      </c>
    </row>
    <row r="23" spans="2:8" s="118" customFormat="1" ht="29.25" x14ac:dyDescent="0.4">
      <c r="B23" s="129"/>
      <c r="C23" s="180" t="s">
        <v>181</v>
      </c>
      <c r="D23" s="206">
        <v>5</v>
      </c>
      <c r="E23" s="180" t="s">
        <v>215</v>
      </c>
      <c r="F23" s="209" t="s">
        <v>174</v>
      </c>
      <c r="G23" s="163" t="s">
        <v>210</v>
      </c>
      <c r="H23" s="206" t="s">
        <v>211</v>
      </c>
    </row>
    <row r="24" spans="2:8" s="118" customFormat="1" ht="29.25" x14ac:dyDescent="0.4">
      <c r="B24" s="129"/>
      <c r="C24" s="180" t="s">
        <v>183</v>
      </c>
      <c r="D24" s="206">
        <v>6</v>
      </c>
      <c r="E24" s="180" t="s">
        <v>216</v>
      </c>
      <c r="F24" s="209" t="s">
        <v>174</v>
      </c>
      <c r="G24" s="163" t="s">
        <v>210</v>
      </c>
      <c r="H24" s="206" t="s">
        <v>211</v>
      </c>
    </row>
    <row r="25" spans="2:8" s="118" customFormat="1" x14ac:dyDescent="0.4">
      <c r="B25" s="129"/>
      <c r="C25" s="180"/>
      <c r="D25" s="180"/>
      <c r="E25" s="180"/>
      <c r="F25" s="180"/>
      <c r="G25" s="163"/>
      <c r="H25" s="180"/>
    </row>
    <row r="26" spans="2:8" s="118" customFormat="1" x14ac:dyDescent="0.4">
      <c r="B26" s="129"/>
      <c r="C26" s="180"/>
      <c r="D26" s="180"/>
      <c r="E26" s="180"/>
      <c r="F26" s="180"/>
      <c r="G26" s="163"/>
      <c r="H26" s="180"/>
    </row>
    <row r="27" spans="2:8" s="118" customFormat="1" x14ac:dyDescent="0.4">
      <c r="B27" s="129"/>
      <c r="C27" s="180"/>
      <c r="D27" s="180"/>
      <c r="E27" s="180"/>
      <c r="F27" s="180"/>
      <c r="G27" s="163"/>
      <c r="H27" s="180"/>
    </row>
    <row r="28" spans="2:8" s="118" customFormat="1" x14ac:dyDescent="0.4">
      <c r="B28" s="129"/>
      <c r="C28" s="180"/>
      <c r="D28" s="180"/>
      <c r="E28" s="180"/>
      <c r="F28" s="180"/>
      <c r="G28" s="163"/>
      <c r="H28" s="180"/>
    </row>
    <row r="29" spans="2:8" s="118" customFormat="1" x14ac:dyDescent="0.4">
      <c r="B29" s="129"/>
      <c r="C29" s="180"/>
      <c r="D29" s="180"/>
      <c r="E29" s="180"/>
      <c r="F29" s="180"/>
      <c r="G29" s="163"/>
      <c r="H29" s="180"/>
    </row>
    <row r="30" spans="2:8" s="118" customFormat="1" x14ac:dyDescent="0.4">
      <c r="B30" s="129"/>
      <c r="C30" s="180"/>
      <c r="D30" s="180"/>
      <c r="E30" s="180"/>
      <c r="F30" s="180"/>
      <c r="G30" s="163"/>
      <c r="H30" s="180"/>
    </row>
    <row r="31" spans="2:8" s="118" customFormat="1" x14ac:dyDescent="0.4">
      <c r="B31" s="129"/>
      <c r="C31" s="180"/>
      <c r="D31" s="180"/>
      <c r="E31" s="180"/>
      <c r="F31" s="180"/>
      <c r="G31" s="163"/>
      <c r="H31" s="180"/>
    </row>
    <row r="32" spans="2:8" s="118" customFormat="1" x14ac:dyDescent="0.4">
      <c r="B32" s="129"/>
      <c r="C32" s="180"/>
      <c r="D32" s="180"/>
      <c r="E32" s="180"/>
      <c r="F32" s="180"/>
      <c r="G32" s="163"/>
      <c r="H32" s="180"/>
    </row>
    <row r="33" spans="2:8" s="118" customFormat="1" x14ac:dyDescent="0.4">
      <c r="B33" s="129"/>
      <c r="C33" s="180"/>
      <c r="D33" s="180"/>
      <c r="E33" s="180"/>
      <c r="F33" s="180"/>
      <c r="G33" s="163"/>
      <c r="H33" s="180"/>
    </row>
    <row r="34" spans="2:8" s="118" customFormat="1" x14ac:dyDescent="0.4">
      <c r="B34" s="129"/>
      <c r="C34" s="180"/>
      <c r="D34" s="180"/>
      <c r="E34" s="180"/>
      <c r="F34" s="180"/>
      <c r="G34" s="163"/>
      <c r="H34" s="180"/>
    </row>
    <row r="35" spans="2:8" s="118" customFormat="1" x14ac:dyDescent="0.4">
      <c r="B35" s="129"/>
      <c r="C35" s="180"/>
      <c r="D35" s="180"/>
      <c r="E35" s="180"/>
      <c r="F35" s="180"/>
      <c r="G35" s="163"/>
      <c r="H35" s="180"/>
    </row>
    <row r="36" spans="2:8" s="118" customFormat="1" x14ac:dyDescent="0.4">
      <c r="B36" s="129"/>
      <c r="C36" s="180"/>
      <c r="D36" s="180"/>
      <c r="E36" s="180"/>
      <c r="F36" s="180"/>
      <c r="G36" s="163"/>
      <c r="H36" s="180"/>
    </row>
    <row r="37" spans="2:8" s="118" customFormat="1" x14ac:dyDescent="0.4">
      <c r="B37" s="129"/>
      <c r="C37" s="180"/>
      <c r="D37" s="180"/>
      <c r="E37" s="180"/>
      <c r="F37" s="180"/>
      <c r="G37" s="163"/>
      <c r="H37" s="180"/>
    </row>
    <row r="38" spans="2:8" s="118" customFormat="1" x14ac:dyDescent="0.4">
      <c r="B38" s="199"/>
      <c r="C38" s="180"/>
      <c r="D38" s="180"/>
      <c r="E38" s="180"/>
      <c r="F38" s="180"/>
      <c r="G38" s="163"/>
      <c r="H38" s="180"/>
    </row>
    <row r="39" spans="2:8" s="118" customFormat="1" x14ac:dyDescent="0.4"/>
    <row r="40" spans="2:8" s="118" customFormat="1" x14ac:dyDescent="0.4"/>
    <row r="41" spans="2:8" s="118" customFormat="1" x14ac:dyDescent="0.4"/>
    <row r="42" spans="2:8" s="118" customFormat="1" x14ac:dyDescent="0.4"/>
    <row r="43" spans="2:8" s="118" customFormat="1" x14ac:dyDescent="0.4"/>
    <row r="44" spans="2:8" s="118" customFormat="1" x14ac:dyDescent="0.4"/>
    <row r="45" spans="2:8" s="118" customFormat="1" x14ac:dyDescent="0.4"/>
    <row r="46" spans="2:8" s="118" customFormat="1" x14ac:dyDescent="0.4"/>
    <row r="47" spans="2:8" s="118" customFormat="1" x14ac:dyDescent="0.4"/>
  </sheetData>
  <phoneticPr fontId="1"/>
  <pageMargins left="0.17" right="0.31" top="0.98399999999999999" bottom="0.98399999999999999" header="0.51200000000000001" footer="0.51200000000000001"/>
  <pageSetup paperSize="9" scale="52" orientation="landscape" horizontalDpi="4294967292" verticalDpi="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446626-0936-4EF6-B6F3-B281DCE61B90}">
  <dimension ref="A1:BA56"/>
  <sheetViews>
    <sheetView workbookViewId="0">
      <selection activeCell="A16" sqref="A16:IV16"/>
    </sheetView>
  </sheetViews>
  <sheetFormatPr defaultRowHeight="12" x14ac:dyDescent="0.15"/>
  <cols>
    <col min="1" max="16384" width="9" style="213"/>
  </cols>
  <sheetData>
    <row r="1" spans="1:53" ht="21" x14ac:dyDescent="0.15">
      <c r="A1" s="195" t="s">
        <v>174</v>
      </c>
      <c r="B1" s="211"/>
      <c r="C1" s="212"/>
    </row>
    <row r="2" spans="1:53" x14ac:dyDescent="0.15">
      <c r="B2" s="214"/>
      <c r="C2" s="212"/>
    </row>
    <row r="3" spans="1:53" x14ac:dyDescent="0.15">
      <c r="B3" s="215"/>
      <c r="C3" s="212"/>
    </row>
    <row r="4" spans="1:53" x14ac:dyDescent="0.15">
      <c r="B4" s="216"/>
      <c r="C4" s="212"/>
    </row>
    <row r="5" spans="1:53" x14ac:dyDescent="0.15">
      <c r="B5" s="217"/>
      <c r="C5" s="212"/>
    </row>
    <row r="6" spans="1:53" x14ac:dyDescent="0.15">
      <c r="B6" s="218"/>
      <c r="C6" s="212"/>
    </row>
    <row r="7" spans="1:53" x14ac:dyDescent="0.15">
      <c r="B7" s="219"/>
      <c r="C7" s="212"/>
    </row>
    <row r="8" spans="1:53" x14ac:dyDescent="0.15">
      <c r="B8" s="220"/>
      <c r="C8" s="212"/>
    </row>
    <row r="9" spans="1:53" x14ac:dyDescent="0.15">
      <c r="B9" s="221"/>
      <c r="C9" s="212"/>
    </row>
    <row r="10" spans="1:53" x14ac:dyDescent="0.15">
      <c r="B10" s="222"/>
      <c r="C10" s="212"/>
    </row>
    <row r="11" spans="1:53" x14ac:dyDescent="0.15">
      <c r="B11" s="223"/>
      <c r="C11" s="212"/>
      <c r="J11" s="213" t="s">
        <v>217</v>
      </c>
      <c r="K11" s="213" t="s">
        <v>329</v>
      </c>
      <c r="L11" s="213" t="s">
        <v>301</v>
      </c>
      <c r="M11" s="213" t="s">
        <v>220</v>
      </c>
      <c r="N11" s="213" t="s">
        <v>330</v>
      </c>
      <c r="O11" s="213" t="s">
        <v>331</v>
      </c>
      <c r="AX11" s="213" t="s">
        <v>223</v>
      </c>
      <c r="AY11" s="213" t="s">
        <v>224</v>
      </c>
      <c r="AZ11" s="213" t="s">
        <v>225</v>
      </c>
      <c r="BA11" s="213" t="s">
        <v>226</v>
      </c>
    </row>
    <row r="12" spans="1:53" x14ac:dyDescent="0.15">
      <c r="B12" s="224"/>
      <c r="C12" s="212"/>
      <c r="J12" s="213" t="s">
        <v>227</v>
      </c>
      <c r="K12" s="213" t="s">
        <v>332</v>
      </c>
      <c r="L12" s="213" t="s">
        <v>305</v>
      </c>
      <c r="M12" s="213" t="s">
        <v>333</v>
      </c>
      <c r="N12" s="213" t="s">
        <v>334</v>
      </c>
      <c r="O12" s="213" t="s">
        <v>335</v>
      </c>
      <c r="AX12" s="213" t="s">
        <v>233</v>
      </c>
      <c r="AY12" s="213" t="s">
        <v>234</v>
      </c>
      <c r="AZ12" s="213" t="s">
        <v>235</v>
      </c>
      <c r="BA12" s="213" t="s">
        <v>236</v>
      </c>
    </row>
    <row r="13" spans="1:53" x14ac:dyDescent="0.15">
      <c r="B13" s="225"/>
      <c r="C13" s="212"/>
      <c r="J13" s="213" t="s">
        <v>237</v>
      </c>
      <c r="K13" s="213" t="s">
        <v>336</v>
      </c>
      <c r="L13" s="213" t="s">
        <v>239</v>
      </c>
      <c r="M13" s="213" t="s">
        <v>310</v>
      </c>
      <c r="N13" s="213" t="s">
        <v>337</v>
      </c>
      <c r="O13" s="213" t="s">
        <v>338</v>
      </c>
      <c r="AX13" s="213" t="s">
        <v>243</v>
      </c>
      <c r="AY13" s="213" t="s">
        <v>244</v>
      </c>
      <c r="AZ13" s="213" t="s">
        <v>245</v>
      </c>
      <c r="BA13" s="213" t="s">
        <v>246</v>
      </c>
    </row>
    <row r="14" spans="1:53" x14ac:dyDescent="0.15">
      <c r="B14" s="226"/>
      <c r="C14" s="212"/>
      <c r="J14" s="213" t="s">
        <v>247</v>
      </c>
      <c r="K14" s="213" t="s">
        <v>339</v>
      </c>
      <c r="L14" s="213" t="s">
        <v>340</v>
      </c>
      <c r="M14" s="213" t="s">
        <v>250</v>
      </c>
      <c r="N14" s="213" t="s">
        <v>341</v>
      </c>
      <c r="O14" s="213" t="s">
        <v>342</v>
      </c>
      <c r="AX14" s="213" t="s">
        <v>253</v>
      </c>
      <c r="AY14" s="213" t="s">
        <v>254</v>
      </c>
      <c r="AZ14" s="213" t="s">
        <v>255</v>
      </c>
      <c r="BA14" s="213" t="s">
        <v>256</v>
      </c>
    </row>
    <row r="15" spans="1:53" x14ac:dyDescent="0.15">
      <c r="B15" s="227"/>
      <c r="C15" s="212"/>
      <c r="J15" s="213" t="s">
        <v>257</v>
      </c>
      <c r="K15" s="213" t="s">
        <v>343</v>
      </c>
      <c r="L15" s="213" t="s">
        <v>344</v>
      </c>
      <c r="M15" s="213" t="s">
        <v>345</v>
      </c>
      <c r="N15" s="213" t="s">
        <v>346</v>
      </c>
      <c r="O15" s="213" t="s">
        <v>347</v>
      </c>
      <c r="AX15" s="213" t="s">
        <v>263</v>
      </c>
      <c r="AY15" s="213" t="s">
        <v>264</v>
      </c>
      <c r="AZ15" s="213" t="s">
        <v>265</v>
      </c>
      <c r="BA15" s="213" t="s">
        <v>266</v>
      </c>
    </row>
    <row r="16" spans="1:53" x14ac:dyDescent="0.15">
      <c r="B16" s="228"/>
      <c r="C16" s="212"/>
      <c r="J16" s="213" t="s">
        <v>267</v>
      </c>
      <c r="K16" s="213" t="s">
        <v>348</v>
      </c>
      <c r="L16" s="213" t="s">
        <v>269</v>
      </c>
      <c r="M16" s="213" t="s">
        <v>270</v>
      </c>
      <c r="O16" s="213" t="s">
        <v>349</v>
      </c>
      <c r="AX16" s="213" t="s">
        <v>272</v>
      </c>
      <c r="AY16" s="213" t="s">
        <v>273</v>
      </c>
      <c r="AZ16" s="213" t="s">
        <v>274</v>
      </c>
      <c r="BA16" s="213" t="s">
        <v>275</v>
      </c>
    </row>
    <row r="17" spans="2:3" x14ac:dyDescent="0.15">
      <c r="B17" s="229"/>
      <c r="C17" s="212"/>
    </row>
    <row r="18" spans="2:3" x14ac:dyDescent="0.15">
      <c r="B18" s="230"/>
      <c r="C18" s="212"/>
    </row>
    <row r="19" spans="2:3" x14ac:dyDescent="0.15">
      <c r="B19" s="231"/>
      <c r="C19" s="212"/>
    </row>
    <row r="20" spans="2:3" x14ac:dyDescent="0.15">
      <c r="B20" s="232"/>
      <c r="C20" s="212"/>
    </row>
    <row r="21" spans="2:3" x14ac:dyDescent="0.15">
      <c r="B21" s="233"/>
    </row>
    <row r="22" spans="2:3" x14ac:dyDescent="0.15">
      <c r="B22" s="234"/>
    </row>
    <row r="23" spans="2:3" x14ac:dyDescent="0.15">
      <c r="B23" s="235"/>
    </row>
    <row r="24" spans="2:3" x14ac:dyDescent="0.15">
      <c r="B24" s="236"/>
    </row>
    <row r="25" spans="2:3" x14ac:dyDescent="0.15">
      <c r="B25" s="237"/>
    </row>
    <row r="26" spans="2:3" x14ac:dyDescent="0.15">
      <c r="B26" s="238"/>
    </row>
    <row r="27" spans="2:3" x14ac:dyDescent="0.15">
      <c r="B27" s="239"/>
    </row>
    <row r="28" spans="2:3" x14ac:dyDescent="0.15">
      <c r="B28" s="240"/>
    </row>
    <row r="29" spans="2:3" x14ac:dyDescent="0.15">
      <c r="B29" s="241"/>
    </row>
    <row r="30" spans="2:3" x14ac:dyDescent="0.15">
      <c r="B30" s="242"/>
    </row>
    <row r="31" spans="2:3" x14ac:dyDescent="0.15">
      <c r="B31" s="243"/>
    </row>
    <row r="32" spans="2:3" x14ac:dyDescent="0.15">
      <c r="B32" s="244"/>
    </row>
    <row r="33" spans="2:2" x14ac:dyDescent="0.15">
      <c r="B33" s="245"/>
    </row>
    <row r="34" spans="2:2" x14ac:dyDescent="0.15">
      <c r="B34" s="246"/>
    </row>
    <row r="35" spans="2:2" x14ac:dyDescent="0.15">
      <c r="B35" s="247"/>
    </row>
    <row r="36" spans="2:2" x14ac:dyDescent="0.15">
      <c r="B36" s="248"/>
    </row>
    <row r="37" spans="2:2" x14ac:dyDescent="0.15">
      <c r="B37" s="249"/>
    </row>
    <row r="38" spans="2:2" x14ac:dyDescent="0.15">
      <c r="B38" s="250"/>
    </row>
    <row r="39" spans="2:2" x14ac:dyDescent="0.15">
      <c r="B39" s="251"/>
    </row>
    <row r="40" spans="2:2" x14ac:dyDescent="0.15">
      <c r="B40" s="212"/>
    </row>
    <row r="41" spans="2:2" x14ac:dyDescent="0.15">
      <c r="B41" s="252"/>
    </row>
    <row r="42" spans="2:2" x14ac:dyDescent="0.15">
      <c r="B42" s="253"/>
    </row>
    <row r="43" spans="2:2" x14ac:dyDescent="0.15">
      <c r="B43" s="254"/>
    </row>
    <row r="44" spans="2:2" x14ac:dyDescent="0.15">
      <c r="B44" s="255"/>
    </row>
    <row r="45" spans="2:2" x14ac:dyDescent="0.15">
      <c r="B45" s="256"/>
    </row>
    <row r="46" spans="2:2" x14ac:dyDescent="0.15">
      <c r="B46" s="257"/>
    </row>
    <row r="47" spans="2:2" x14ac:dyDescent="0.15">
      <c r="B47" s="258"/>
    </row>
    <row r="48" spans="2:2" x14ac:dyDescent="0.15">
      <c r="B48" s="259"/>
    </row>
    <row r="49" spans="2:2" x14ac:dyDescent="0.15">
      <c r="B49" s="260"/>
    </row>
    <row r="50" spans="2:2" x14ac:dyDescent="0.15">
      <c r="B50" s="261"/>
    </row>
    <row r="51" spans="2:2" x14ac:dyDescent="0.15">
      <c r="B51" s="262"/>
    </row>
    <row r="52" spans="2:2" x14ac:dyDescent="0.15">
      <c r="B52" s="263"/>
    </row>
    <row r="53" spans="2:2" x14ac:dyDescent="0.15">
      <c r="B53" s="264"/>
    </row>
    <row r="54" spans="2:2" x14ac:dyDescent="0.15">
      <c r="B54" s="265"/>
    </row>
    <row r="55" spans="2:2" x14ac:dyDescent="0.15">
      <c r="B55" s="266"/>
    </row>
    <row r="56" spans="2:2" x14ac:dyDescent="0.15">
      <c r="B56" s="267"/>
    </row>
  </sheetData>
  <phoneticPr fontId="1"/>
  <pageMargins left="0.78700000000000003" right="0.78700000000000003" top="0.98399999999999999" bottom="0.98399999999999999" header="0.51200000000000001" footer="0.5120000000000000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64B6BF-849D-49F2-AD5A-F12F82701CD4}">
  <sheetPr>
    <pageSetUpPr fitToPage="1"/>
  </sheetPr>
  <dimension ref="A1:EV343"/>
  <sheetViews>
    <sheetView showGridLines="0" defaultGridColor="0" colorId="23" zoomScale="40" zoomScaleNormal="40" workbookViewId="0">
      <selection activeCell="B2" sqref="B2"/>
    </sheetView>
  </sheetViews>
  <sheetFormatPr defaultRowHeight="18.75" x14ac:dyDescent="0.2"/>
  <cols>
    <col min="1" max="1" width="10.625" style="268" customWidth="1"/>
    <col min="2" max="2" width="3.125" style="269" customWidth="1"/>
    <col min="3" max="4" width="7.25" style="269" customWidth="1"/>
    <col min="5" max="11" width="7.125" style="269" customWidth="1"/>
    <col min="12" max="12" width="2.375" style="269" customWidth="1"/>
    <col min="13" max="14" width="7.25" style="269" customWidth="1"/>
    <col min="15" max="21" width="7.125" style="269" customWidth="1"/>
    <col min="22" max="22" width="2.375" style="269" customWidth="1"/>
    <col min="23" max="24" width="7.25" style="269" customWidth="1"/>
    <col min="25" max="31" width="7.125" style="269" customWidth="1"/>
    <col min="32" max="32" width="10.625" style="269" customWidth="1"/>
    <col min="33" max="33" width="2" style="290" customWidth="1"/>
    <col min="34" max="40" width="6.5" style="290" customWidth="1"/>
    <col min="41" max="41" width="9.375" style="290" customWidth="1"/>
    <col min="42" max="42" width="2" style="290" customWidth="1"/>
    <col min="43" max="152" width="9" style="290"/>
    <col min="153" max="256" width="9" style="269"/>
    <col min="257" max="257" width="9.375" style="269" customWidth="1"/>
    <col min="258" max="258" width="3.125" style="269" customWidth="1"/>
    <col min="259" max="260" width="7.25" style="269" customWidth="1"/>
    <col min="261" max="267" width="7.125" style="269" customWidth="1"/>
    <col min="268" max="268" width="2.375" style="269" customWidth="1"/>
    <col min="269" max="270" width="7.25" style="269" customWidth="1"/>
    <col min="271" max="277" width="7.125" style="269" customWidth="1"/>
    <col min="278" max="278" width="2.375" style="269" customWidth="1"/>
    <col min="279" max="280" width="7.25" style="269" customWidth="1"/>
    <col min="281" max="287" width="7.125" style="269" customWidth="1"/>
    <col min="288" max="288" width="9.375" style="269" customWidth="1"/>
    <col min="289" max="289" width="2" style="269" customWidth="1"/>
    <col min="290" max="296" width="6.5" style="269" customWidth="1"/>
    <col min="297" max="297" width="9.375" style="269" customWidth="1"/>
    <col min="298" max="298" width="2" style="269" customWidth="1"/>
    <col min="299" max="512" width="9" style="269"/>
    <col min="513" max="513" width="9.375" style="269" customWidth="1"/>
    <col min="514" max="514" width="3.125" style="269" customWidth="1"/>
    <col min="515" max="516" width="7.25" style="269" customWidth="1"/>
    <col min="517" max="523" width="7.125" style="269" customWidth="1"/>
    <col min="524" max="524" width="2.375" style="269" customWidth="1"/>
    <col min="525" max="526" width="7.25" style="269" customWidth="1"/>
    <col min="527" max="533" width="7.125" style="269" customWidth="1"/>
    <col min="534" max="534" width="2.375" style="269" customWidth="1"/>
    <col min="535" max="536" width="7.25" style="269" customWidth="1"/>
    <col min="537" max="543" width="7.125" style="269" customWidth="1"/>
    <col min="544" max="544" width="9.375" style="269" customWidth="1"/>
    <col min="545" max="545" width="2" style="269" customWidth="1"/>
    <col min="546" max="552" width="6.5" style="269" customWidth="1"/>
    <col min="553" max="553" width="9.375" style="269" customWidth="1"/>
    <col min="554" max="554" width="2" style="269" customWidth="1"/>
    <col min="555" max="768" width="9" style="269"/>
    <col min="769" max="769" width="9.375" style="269" customWidth="1"/>
    <col min="770" max="770" width="3.125" style="269" customWidth="1"/>
    <col min="771" max="772" width="7.25" style="269" customWidth="1"/>
    <col min="773" max="779" width="7.125" style="269" customWidth="1"/>
    <col min="780" max="780" width="2.375" style="269" customWidth="1"/>
    <col min="781" max="782" width="7.25" style="269" customWidth="1"/>
    <col min="783" max="789" width="7.125" style="269" customWidth="1"/>
    <col min="790" max="790" width="2.375" style="269" customWidth="1"/>
    <col min="791" max="792" width="7.25" style="269" customWidth="1"/>
    <col min="793" max="799" width="7.125" style="269" customWidth="1"/>
    <col min="800" max="800" width="9.375" style="269" customWidth="1"/>
    <col min="801" max="801" width="2" style="269" customWidth="1"/>
    <col min="802" max="808" width="6.5" style="269" customWidth="1"/>
    <col min="809" max="809" width="9.375" style="269" customWidth="1"/>
    <col min="810" max="810" width="2" style="269" customWidth="1"/>
    <col min="811" max="1024" width="9" style="269"/>
    <col min="1025" max="1025" width="9.375" style="269" customWidth="1"/>
    <col min="1026" max="1026" width="3.125" style="269" customWidth="1"/>
    <col min="1027" max="1028" width="7.25" style="269" customWidth="1"/>
    <col min="1029" max="1035" width="7.125" style="269" customWidth="1"/>
    <col min="1036" max="1036" width="2.375" style="269" customWidth="1"/>
    <col min="1037" max="1038" width="7.25" style="269" customWidth="1"/>
    <col min="1039" max="1045" width="7.125" style="269" customWidth="1"/>
    <col min="1046" max="1046" width="2.375" style="269" customWidth="1"/>
    <col min="1047" max="1048" width="7.25" style="269" customWidth="1"/>
    <col min="1049" max="1055" width="7.125" style="269" customWidth="1"/>
    <col min="1056" max="1056" width="9.375" style="269" customWidth="1"/>
    <col min="1057" max="1057" width="2" style="269" customWidth="1"/>
    <col min="1058" max="1064" width="6.5" style="269" customWidth="1"/>
    <col min="1065" max="1065" width="9.375" style="269" customWidth="1"/>
    <col min="1066" max="1066" width="2" style="269" customWidth="1"/>
    <col min="1067" max="1280" width="9" style="269"/>
    <col min="1281" max="1281" width="9.375" style="269" customWidth="1"/>
    <col min="1282" max="1282" width="3.125" style="269" customWidth="1"/>
    <col min="1283" max="1284" width="7.25" style="269" customWidth="1"/>
    <col min="1285" max="1291" width="7.125" style="269" customWidth="1"/>
    <col min="1292" max="1292" width="2.375" style="269" customWidth="1"/>
    <col min="1293" max="1294" width="7.25" style="269" customWidth="1"/>
    <col min="1295" max="1301" width="7.125" style="269" customWidth="1"/>
    <col min="1302" max="1302" width="2.375" style="269" customWidth="1"/>
    <col min="1303" max="1304" width="7.25" style="269" customWidth="1"/>
    <col min="1305" max="1311" width="7.125" style="269" customWidth="1"/>
    <col min="1312" max="1312" width="9.375" style="269" customWidth="1"/>
    <col min="1313" max="1313" width="2" style="269" customWidth="1"/>
    <col min="1314" max="1320" width="6.5" style="269" customWidth="1"/>
    <col min="1321" max="1321" width="9.375" style="269" customWidth="1"/>
    <col min="1322" max="1322" width="2" style="269" customWidth="1"/>
    <col min="1323" max="1536" width="9" style="269"/>
    <col min="1537" max="1537" width="9.375" style="269" customWidth="1"/>
    <col min="1538" max="1538" width="3.125" style="269" customWidth="1"/>
    <col min="1539" max="1540" width="7.25" style="269" customWidth="1"/>
    <col min="1541" max="1547" width="7.125" style="269" customWidth="1"/>
    <col min="1548" max="1548" width="2.375" style="269" customWidth="1"/>
    <col min="1549" max="1550" width="7.25" style="269" customWidth="1"/>
    <col min="1551" max="1557" width="7.125" style="269" customWidth="1"/>
    <col min="1558" max="1558" width="2.375" style="269" customWidth="1"/>
    <col min="1559" max="1560" width="7.25" style="269" customWidth="1"/>
    <col min="1561" max="1567" width="7.125" style="269" customWidth="1"/>
    <col min="1568" max="1568" width="9.375" style="269" customWidth="1"/>
    <col min="1569" max="1569" width="2" style="269" customWidth="1"/>
    <col min="1570" max="1576" width="6.5" style="269" customWidth="1"/>
    <col min="1577" max="1577" width="9.375" style="269" customWidth="1"/>
    <col min="1578" max="1578" width="2" style="269" customWidth="1"/>
    <col min="1579" max="1792" width="9" style="269"/>
    <col min="1793" max="1793" width="9.375" style="269" customWidth="1"/>
    <col min="1794" max="1794" width="3.125" style="269" customWidth="1"/>
    <col min="1795" max="1796" width="7.25" style="269" customWidth="1"/>
    <col min="1797" max="1803" width="7.125" style="269" customWidth="1"/>
    <col min="1804" max="1804" width="2.375" style="269" customWidth="1"/>
    <col min="1805" max="1806" width="7.25" style="269" customWidth="1"/>
    <col min="1807" max="1813" width="7.125" style="269" customWidth="1"/>
    <col min="1814" max="1814" width="2.375" style="269" customWidth="1"/>
    <col min="1815" max="1816" width="7.25" style="269" customWidth="1"/>
    <col min="1817" max="1823" width="7.125" style="269" customWidth="1"/>
    <col min="1824" max="1824" width="9.375" style="269" customWidth="1"/>
    <col min="1825" max="1825" width="2" style="269" customWidth="1"/>
    <col min="1826" max="1832" width="6.5" style="269" customWidth="1"/>
    <col min="1833" max="1833" width="9.375" style="269" customWidth="1"/>
    <col min="1834" max="1834" width="2" style="269" customWidth="1"/>
    <col min="1835" max="2048" width="9" style="269"/>
    <col min="2049" max="2049" width="9.375" style="269" customWidth="1"/>
    <col min="2050" max="2050" width="3.125" style="269" customWidth="1"/>
    <col min="2051" max="2052" width="7.25" style="269" customWidth="1"/>
    <col min="2053" max="2059" width="7.125" style="269" customWidth="1"/>
    <col min="2060" max="2060" width="2.375" style="269" customWidth="1"/>
    <col min="2061" max="2062" width="7.25" style="269" customWidth="1"/>
    <col min="2063" max="2069" width="7.125" style="269" customWidth="1"/>
    <col min="2070" max="2070" width="2.375" style="269" customWidth="1"/>
    <col min="2071" max="2072" width="7.25" style="269" customWidth="1"/>
    <col min="2073" max="2079" width="7.125" style="269" customWidth="1"/>
    <col min="2080" max="2080" width="9.375" style="269" customWidth="1"/>
    <col min="2081" max="2081" width="2" style="269" customWidth="1"/>
    <col min="2082" max="2088" width="6.5" style="269" customWidth="1"/>
    <col min="2089" max="2089" width="9.375" style="269" customWidth="1"/>
    <col min="2090" max="2090" width="2" style="269" customWidth="1"/>
    <col min="2091" max="2304" width="9" style="269"/>
    <col min="2305" max="2305" width="9.375" style="269" customWidth="1"/>
    <col min="2306" max="2306" width="3.125" style="269" customWidth="1"/>
    <col min="2307" max="2308" width="7.25" style="269" customWidth="1"/>
    <col min="2309" max="2315" width="7.125" style="269" customWidth="1"/>
    <col min="2316" max="2316" width="2.375" style="269" customWidth="1"/>
    <col min="2317" max="2318" width="7.25" style="269" customWidth="1"/>
    <col min="2319" max="2325" width="7.125" style="269" customWidth="1"/>
    <col min="2326" max="2326" width="2.375" style="269" customWidth="1"/>
    <col min="2327" max="2328" width="7.25" style="269" customWidth="1"/>
    <col min="2329" max="2335" width="7.125" style="269" customWidth="1"/>
    <col min="2336" max="2336" width="9.375" style="269" customWidth="1"/>
    <col min="2337" max="2337" width="2" style="269" customWidth="1"/>
    <col min="2338" max="2344" width="6.5" style="269" customWidth="1"/>
    <col min="2345" max="2345" width="9.375" style="269" customWidth="1"/>
    <col min="2346" max="2346" width="2" style="269" customWidth="1"/>
    <col min="2347" max="2560" width="9" style="269"/>
    <col min="2561" max="2561" width="9.375" style="269" customWidth="1"/>
    <col min="2562" max="2562" width="3.125" style="269" customWidth="1"/>
    <col min="2563" max="2564" width="7.25" style="269" customWidth="1"/>
    <col min="2565" max="2571" width="7.125" style="269" customWidth="1"/>
    <col min="2572" max="2572" width="2.375" style="269" customWidth="1"/>
    <col min="2573" max="2574" width="7.25" style="269" customWidth="1"/>
    <col min="2575" max="2581" width="7.125" style="269" customWidth="1"/>
    <col min="2582" max="2582" width="2.375" style="269" customWidth="1"/>
    <col min="2583" max="2584" width="7.25" style="269" customWidth="1"/>
    <col min="2585" max="2591" width="7.125" style="269" customWidth="1"/>
    <col min="2592" max="2592" width="9.375" style="269" customWidth="1"/>
    <col min="2593" max="2593" width="2" style="269" customWidth="1"/>
    <col min="2594" max="2600" width="6.5" style="269" customWidth="1"/>
    <col min="2601" max="2601" width="9.375" style="269" customWidth="1"/>
    <col min="2602" max="2602" width="2" style="269" customWidth="1"/>
    <col min="2603" max="2816" width="9" style="269"/>
    <col min="2817" max="2817" width="9.375" style="269" customWidth="1"/>
    <col min="2818" max="2818" width="3.125" style="269" customWidth="1"/>
    <col min="2819" max="2820" width="7.25" style="269" customWidth="1"/>
    <col min="2821" max="2827" width="7.125" style="269" customWidth="1"/>
    <col min="2828" max="2828" width="2.375" style="269" customWidth="1"/>
    <col min="2829" max="2830" width="7.25" style="269" customWidth="1"/>
    <col min="2831" max="2837" width="7.125" style="269" customWidth="1"/>
    <col min="2838" max="2838" width="2.375" style="269" customWidth="1"/>
    <col min="2839" max="2840" width="7.25" style="269" customWidth="1"/>
    <col min="2841" max="2847" width="7.125" style="269" customWidth="1"/>
    <col min="2848" max="2848" width="9.375" style="269" customWidth="1"/>
    <col min="2849" max="2849" width="2" style="269" customWidth="1"/>
    <col min="2850" max="2856" width="6.5" style="269" customWidth="1"/>
    <col min="2857" max="2857" width="9.375" style="269" customWidth="1"/>
    <col min="2858" max="2858" width="2" style="269" customWidth="1"/>
    <col min="2859" max="3072" width="9" style="269"/>
    <col min="3073" max="3073" width="9.375" style="269" customWidth="1"/>
    <col min="3074" max="3074" width="3.125" style="269" customWidth="1"/>
    <col min="3075" max="3076" width="7.25" style="269" customWidth="1"/>
    <col min="3077" max="3083" width="7.125" style="269" customWidth="1"/>
    <col min="3084" max="3084" width="2.375" style="269" customWidth="1"/>
    <col min="3085" max="3086" width="7.25" style="269" customWidth="1"/>
    <col min="3087" max="3093" width="7.125" style="269" customWidth="1"/>
    <col min="3094" max="3094" width="2.375" style="269" customWidth="1"/>
    <col min="3095" max="3096" width="7.25" style="269" customWidth="1"/>
    <col min="3097" max="3103" width="7.125" style="269" customWidth="1"/>
    <col min="3104" max="3104" width="9.375" style="269" customWidth="1"/>
    <col min="3105" max="3105" width="2" style="269" customWidth="1"/>
    <col min="3106" max="3112" width="6.5" style="269" customWidth="1"/>
    <col min="3113" max="3113" width="9.375" style="269" customWidth="1"/>
    <col min="3114" max="3114" width="2" style="269" customWidth="1"/>
    <col min="3115" max="3328" width="9" style="269"/>
    <col min="3329" max="3329" width="9.375" style="269" customWidth="1"/>
    <col min="3330" max="3330" width="3.125" style="269" customWidth="1"/>
    <col min="3331" max="3332" width="7.25" style="269" customWidth="1"/>
    <col min="3333" max="3339" width="7.125" style="269" customWidth="1"/>
    <col min="3340" max="3340" width="2.375" style="269" customWidth="1"/>
    <col min="3341" max="3342" width="7.25" style="269" customWidth="1"/>
    <col min="3343" max="3349" width="7.125" style="269" customWidth="1"/>
    <col min="3350" max="3350" width="2.375" style="269" customWidth="1"/>
    <col min="3351" max="3352" width="7.25" style="269" customWidth="1"/>
    <col min="3353" max="3359" width="7.125" style="269" customWidth="1"/>
    <col min="3360" max="3360" width="9.375" style="269" customWidth="1"/>
    <col min="3361" max="3361" width="2" style="269" customWidth="1"/>
    <col min="3362" max="3368" width="6.5" style="269" customWidth="1"/>
    <col min="3369" max="3369" width="9.375" style="269" customWidth="1"/>
    <col min="3370" max="3370" width="2" style="269" customWidth="1"/>
    <col min="3371" max="3584" width="9" style="269"/>
    <col min="3585" max="3585" width="9.375" style="269" customWidth="1"/>
    <col min="3586" max="3586" width="3.125" style="269" customWidth="1"/>
    <col min="3587" max="3588" width="7.25" style="269" customWidth="1"/>
    <col min="3589" max="3595" width="7.125" style="269" customWidth="1"/>
    <col min="3596" max="3596" width="2.375" style="269" customWidth="1"/>
    <col min="3597" max="3598" width="7.25" style="269" customWidth="1"/>
    <col min="3599" max="3605" width="7.125" style="269" customWidth="1"/>
    <col min="3606" max="3606" width="2.375" style="269" customWidth="1"/>
    <col min="3607" max="3608" width="7.25" style="269" customWidth="1"/>
    <col min="3609" max="3615" width="7.125" style="269" customWidth="1"/>
    <col min="3616" max="3616" width="9.375" style="269" customWidth="1"/>
    <col min="3617" max="3617" width="2" style="269" customWidth="1"/>
    <col min="3618" max="3624" width="6.5" style="269" customWidth="1"/>
    <col min="3625" max="3625" width="9.375" style="269" customWidth="1"/>
    <col min="3626" max="3626" width="2" style="269" customWidth="1"/>
    <col min="3627" max="3840" width="9" style="269"/>
    <col min="3841" max="3841" width="9.375" style="269" customWidth="1"/>
    <col min="3842" max="3842" width="3.125" style="269" customWidth="1"/>
    <col min="3843" max="3844" width="7.25" style="269" customWidth="1"/>
    <col min="3845" max="3851" width="7.125" style="269" customWidth="1"/>
    <col min="3852" max="3852" width="2.375" style="269" customWidth="1"/>
    <col min="3853" max="3854" width="7.25" style="269" customWidth="1"/>
    <col min="3855" max="3861" width="7.125" style="269" customWidth="1"/>
    <col min="3862" max="3862" width="2.375" style="269" customWidth="1"/>
    <col min="3863" max="3864" width="7.25" style="269" customWidth="1"/>
    <col min="3865" max="3871" width="7.125" style="269" customWidth="1"/>
    <col min="3872" max="3872" width="9.375" style="269" customWidth="1"/>
    <col min="3873" max="3873" width="2" style="269" customWidth="1"/>
    <col min="3874" max="3880" width="6.5" style="269" customWidth="1"/>
    <col min="3881" max="3881" width="9.375" style="269" customWidth="1"/>
    <col min="3882" max="3882" width="2" style="269" customWidth="1"/>
    <col min="3883" max="4096" width="9" style="269"/>
    <col min="4097" max="4097" width="9.375" style="269" customWidth="1"/>
    <col min="4098" max="4098" width="3.125" style="269" customWidth="1"/>
    <col min="4099" max="4100" width="7.25" style="269" customWidth="1"/>
    <col min="4101" max="4107" width="7.125" style="269" customWidth="1"/>
    <col min="4108" max="4108" width="2.375" style="269" customWidth="1"/>
    <col min="4109" max="4110" width="7.25" style="269" customWidth="1"/>
    <col min="4111" max="4117" width="7.125" style="269" customWidth="1"/>
    <col min="4118" max="4118" width="2.375" style="269" customWidth="1"/>
    <col min="4119" max="4120" width="7.25" style="269" customWidth="1"/>
    <col min="4121" max="4127" width="7.125" style="269" customWidth="1"/>
    <col min="4128" max="4128" width="9.375" style="269" customWidth="1"/>
    <col min="4129" max="4129" width="2" style="269" customWidth="1"/>
    <col min="4130" max="4136" width="6.5" style="269" customWidth="1"/>
    <col min="4137" max="4137" width="9.375" style="269" customWidth="1"/>
    <col min="4138" max="4138" width="2" style="269" customWidth="1"/>
    <col min="4139" max="4352" width="9" style="269"/>
    <col min="4353" max="4353" width="9.375" style="269" customWidth="1"/>
    <col min="4354" max="4354" width="3.125" style="269" customWidth="1"/>
    <col min="4355" max="4356" width="7.25" style="269" customWidth="1"/>
    <col min="4357" max="4363" width="7.125" style="269" customWidth="1"/>
    <col min="4364" max="4364" width="2.375" style="269" customWidth="1"/>
    <col min="4365" max="4366" width="7.25" style="269" customWidth="1"/>
    <col min="4367" max="4373" width="7.125" style="269" customWidth="1"/>
    <col min="4374" max="4374" width="2.375" style="269" customWidth="1"/>
    <col min="4375" max="4376" width="7.25" style="269" customWidth="1"/>
    <col min="4377" max="4383" width="7.125" style="269" customWidth="1"/>
    <col min="4384" max="4384" width="9.375" style="269" customWidth="1"/>
    <col min="4385" max="4385" width="2" style="269" customWidth="1"/>
    <col min="4386" max="4392" width="6.5" style="269" customWidth="1"/>
    <col min="4393" max="4393" width="9.375" style="269" customWidth="1"/>
    <col min="4394" max="4394" width="2" style="269" customWidth="1"/>
    <col min="4395" max="4608" width="9" style="269"/>
    <col min="4609" max="4609" width="9.375" style="269" customWidth="1"/>
    <col min="4610" max="4610" width="3.125" style="269" customWidth="1"/>
    <col min="4611" max="4612" width="7.25" style="269" customWidth="1"/>
    <col min="4613" max="4619" width="7.125" style="269" customWidth="1"/>
    <col min="4620" max="4620" width="2.375" style="269" customWidth="1"/>
    <col min="4621" max="4622" width="7.25" style="269" customWidth="1"/>
    <col min="4623" max="4629" width="7.125" style="269" customWidth="1"/>
    <col min="4630" max="4630" width="2.375" style="269" customWidth="1"/>
    <col min="4631" max="4632" width="7.25" style="269" customWidth="1"/>
    <col min="4633" max="4639" width="7.125" style="269" customWidth="1"/>
    <col min="4640" max="4640" width="9.375" style="269" customWidth="1"/>
    <col min="4641" max="4641" width="2" style="269" customWidth="1"/>
    <col min="4642" max="4648" width="6.5" style="269" customWidth="1"/>
    <col min="4649" max="4649" width="9.375" style="269" customWidth="1"/>
    <col min="4650" max="4650" width="2" style="269" customWidth="1"/>
    <col min="4651" max="4864" width="9" style="269"/>
    <col min="4865" max="4865" width="9.375" style="269" customWidth="1"/>
    <col min="4866" max="4866" width="3.125" style="269" customWidth="1"/>
    <col min="4867" max="4868" width="7.25" style="269" customWidth="1"/>
    <col min="4869" max="4875" width="7.125" style="269" customWidth="1"/>
    <col min="4876" max="4876" width="2.375" style="269" customWidth="1"/>
    <col min="4877" max="4878" width="7.25" style="269" customWidth="1"/>
    <col min="4879" max="4885" width="7.125" style="269" customWidth="1"/>
    <col min="4886" max="4886" width="2.375" style="269" customWidth="1"/>
    <col min="4887" max="4888" width="7.25" style="269" customWidth="1"/>
    <col min="4889" max="4895" width="7.125" style="269" customWidth="1"/>
    <col min="4896" max="4896" width="9.375" style="269" customWidth="1"/>
    <col min="4897" max="4897" width="2" style="269" customWidth="1"/>
    <col min="4898" max="4904" width="6.5" style="269" customWidth="1"/>
    <col min="4905" max="4905" width="9.375" style="269" customWidth="1"/>
    <col min="4906" max="4906" width="2" style="269" customWidth="1"/>
    <col min="4907" max="5120" width="9" style="269"/>
    <col min="5121" max="5121" width="9.375" style="269" customWidth="1"/>
    <col min="5122" max="5122" width="3.125" style="269" customWidth="1"/>
    <col min="5123" max="5124" width="7.25" style="269" customWidth="1"/>
    <col min="5125" max="5131" width="7.125" style="269" customWidth="1"/>
    <col min="5132" max="5132" width="2.375" style="269" customWidth="1"/>
    <col min="5133" max="5134" width="7.25" style="269" customWidth="1"/>
    <col min="5135" max="5141" width="7.125" style="269" customWidth="1"/>
    <col min="5142" max="5142" width="2.375" style="269" customWidth="1"/>
    <col min="5143" max="5144" width="7.25" style="269" customWidth="1"/>
    <col min="5145" max="5151" width="7.125" style="269" customWidth="1"/>
    <col min="5152" max="5152" width="9.375" style="269" customWidth="1"/>
    <col min="5153" max="5153" width="2" style="269" customWidth="1"/>
    <col min="5154" max="5160" width="6.5" style="269" customWidth="1"/>
    <col min="5161" max="5161" width="9.375" style="269" customWidth="1"/>
    <col min="5162" max="5162" width="2" style="269" customWidth="1"/>
    <col min="5163" max="5376" width="9" style="269"/>
    <col min="5377" max="5377" width="9.375" style="269" customWidth="1"/>
    <col min="5378" max="5378" width="3.125" style="269" customWidth="1"/>
    <col min="5379" max="5380" width="7.25" style="269" customWidth="1"/>
    <col min="5381" max="5387" width="7.125" style="269" customWidth="1"/>
    <col min="5388" max="5388" width="2.375" style="269" customWidth="1"/>
    <col min="5389" max="5390" width="7.25" style="269" customWidth="1"/>
    <col min="5391" max="5397" width="7.125" style="269" customWidth="1"/>
    <col min="5398" max="5398" width="2.375" style="269" customWidth="1"/>
    <col min="5399" max="5400" width="7.25" style="269" customWidth="1"/>
    <col min="5401" max="5407" width="7.125" style="269" customWidth="1"/>
    <col min="5408" max="5408" width="9.375" style="269" customWidth="1"/>
    <col min="5409" max="5409" width="2" style="269" customWidth="1"/>
    <col min="5410" max="5416" width="6.5" style="269" customWidth="1"/>
    <col min="5417" max="5417" width="9.375" style="269" customWidth="1"/>
    <col min="5418" max="5418" width="2" style="269" customWidth="1"/>
    <col min="5419" max="5632" width="9" style="269"/>
    <col min="5633" max="5633" width="9.375" style="269" customWidth="1"/>
    <col min="5634" max="5634" width="3.125" style="269" customWidth="1"/>
    <col min="5635" max="5636" width="7.25" style="269" customWidth="1"/>
    <col min="5637" max="5643" width="7.125" style="269" customWidth="1"/>
    <col min="5644" max="5644" width="2.375" style="269" customWidth="1"/>
    <col min="5645" max="5646" width="7.25" style="269" customWidth="1"/>
    <col min="5647" max="5653" width="7.125" style="269" customWidth="1"/>
    <col min="5654" max="5654" width="2.375" style="269" customWidth="1"/>
    <col min="5655" max="5656" width="7.25" style="269" customWidth="1"/>
    <col min="5657" max="5663" width="7.125" style="269" customWidth="1"/>
    <col min="5664" max="5664" width="9.375" style="269" customWidth="1"/>
    <col min="5665" max="5665" width="2" style="269" customWidth="1"/>
    <col min="5666" max="5672" width="6.5" style="269" customWidth="1"/>
    <col min="5673" max="5673" width="9.375" style="269" customWidth="1"/>
    <col min="5674" max="5674" width="2" style="269" customWidth="1"/>
    <col min="5675" max="5888" width="9" style="269"/>
    <col min="5889" max="5889" width="9.375" style="269" customWidth="1"/>
    <col min="5890" max="5890" width="3.125" style="269" customWidth="1"/>
    <col min="5891" max="5892" width="7.25" style="269" customWidth="1"/>
    <col min="5893" max="5899" width="7.125" style="269" customWidth="1"/>
    <col min="5900" max="5900" width="2.375" style="269" customWidth="1"/>
    <col min="5901" max="5902" width="7.25" style="269" customWidth="1"/>
    <col min="5903" max="5909" width="7.125" style="269" customWidth="1"/>
    <col min="5910" max="5910" width="2.375" style="269" customWidth="1"/>
    <col min="5911" max="5912" width="7.25" style="269" customWidth="1"/>
    <col min="5913" max="5919" width="7.125" style="269" customWidth="1"/>
    <col min="5920" max="5920" width="9.375" style="269" customWidth="1"/>
    <col min="5921" max="5921" width="2" style="269" customWidth="1"/>
    <col min="5922" max="5928" width="6.5" style="269" customWidth="1"/>
    <col min="5929" max="5929" width="9.375" style="269" customWidth="1"/>
    <col min="5930" max="5930" width="2" style="269" customWidth="1"/>
    <col min="5931" max="6144" width="9" style="269"/>
    <col min="6145" max="6145" width="9.375" style="269" customWidth="1"/>
    <col min="6146" max="6146" width="3.125" style="269" customWidth="1"/>
    <col min="6147" max="6148" width="7.25" style="269" customWidth="1"/>
    <col min="6149" max="6155" width="7.125" style="269" customWidth="1"/>
    <col min="6156" max="6156" width="2.375" style="269" customWidth="1"/>
    <col min="6157" max="6158" width="7.25" style="269" customWidth="1"/>
    <col min="6159" max="6165" width="7.125" style="269" customWidth="1"/>
    <col min="6166" max="6166" width="2.375" style="269" customWidth="1"/>
    <col min="6167" max="6168" width="7.25" style="269" customWidth="1"/>
    <col min="6169" max="6175" width="7.125" style="269" customWidth="1"/>
    <col min="6176" max="6176" width="9.375" style="269" customWidth="1"/>
    <col min="6177" max="6177" width="2" style="269" customWidth="1"/>
    <col min="6178" max="6184" width="6.5" style="269" customWidth="1"/>
    <col min="6185" max="6185" width="9.375" style="269" customWidth="1"/>
    <col min="6186" max="6186" width="2" style="269" customWidth="1"/>
    <col min="6187" max="6400" width="9" style="269"/>
    <col min="6401" max="6401" width="9.375" style="269" customWidth="1"/>
    <col min="6402" max="6402" width="3.125" style="269" customWidth="1"/>
    <col min="6403" max="6404" width="7.25" style="269" customWidth="1"/>
    <col min="6405" max="6411" width="7.125" style="269" customWidth="1"/>
    <col min="6412" max="6412" width="2.375" style="269" customWidth="1"/>
    <col min="6413" max="6414" width="7.25" style="269" customWidth="1"/>
    <col min="6415" max="6421" width="7.125" style="269" customWidth="1"/>
    <col min="6422" max="6422" width="2.375" style="269" customWidth="1"/>
    <col min="6423" max="6424" width="7.25" style="269" customWidth="1"/>
    <col min="6425" max="6431" width="7.125" style="269" customWidth="1"/>
    <col min="6432" max="6432" width="9.375" style="269" customWidth="1"/>
    <col min="6433" max="6433" width="2" style="269" customWidth="1"/>
    <col min="6434" max="6440" width="6.5" style="269" customWidth="1"/>
    <col min="6441" max="6441" width="9.375" style="269" customWidth="1"/>
    <col min="6442" max="6442" width="2" style="269" customWidth="1"/>
    <col min="6443" max="6656" width="9" style="269"/>
    <col min="6657" max="6657" width="9.375" style="269" customWidth="1"/>
    <col min="6658" max="6658" width="3.125" style="269" customWidth="1"/>
    <col min="6659" max="6660" width="7.25" style="269" customWidth="1"/>
    <col min="6661" max="6667" width="7.125" style="269" customWidth="1"/>
    <col min="6668" max="6668" width="2.375" style="269" customWidth="1"/>
    <col min="6669" max="6670" width="7.25" style="269" customWidth="1"/>
    <col min="6671" max="6677" width="7.125" style="269" customWidth="1"/>
    <col min="6678" max="6678" width="2.375" style="269" customWidth="1"/>
    <col min="6679" max="6680" width="7.25" style="269" customWidth="1"/>
    <col min="6681" max="6687" width="7.125" style="269" customWidth="1"/>
    <col min="6688" max="6688" width="9.375" style="269" customWidth="1"/>
    <col min="6689" max="6689" width="2" style="269" customWidth="1"/>
    <col min="6690" max="6696" width="6.5" style="269" customWidth="1"/>
    <col min="6697" max="6697" width="9.375" style="269" customWidth="1"/>
    <col min="6698" max="6698" width="2" style="269" customWidth="1"/>
    <col min="6699" max="6912" width="9" style="269"/>
    <col min="6913" max="6913" width="9.375" style="269" customWidth="1"/>
    <col min="6914" max="6914" width="3.125" style="269" customWidth="1"/>
    <col min="6915" max="6916" width="7.25" style="269" customWidth="1"/>
    <col min="6917" max="6923" width="7.125" style="269" customWidth="1"/>
    <col min="6924" max="6924" width="2.375" style="269" customWidth="1"/>
    <col min="6925" max="6926" width="7.25" style="269" customWidth="1"/>
    <col min="6927" max="6933" width="7.125" style="269" customWidth="1"/>
    <col min="6934" max="6934" width="2.375" style="269" customWidth="1"/>
    <col min="6935" max="6936" width="7.25" style="269" customWidth="1"/>
    <col min="6937" max="6943" width="7.125" style="269" customWidth="1"/>
    <col min="6944" max="6944" width="9.375" style="269" customWidth="1"/>
    <col min="6945" max="6945" width="2" style="269" customWidth="1"/>
    <col min="6946" max="6952" width="6.5" style="269" customWidth="1"/>
    <col min="6953" max="6953" width="9.375" style="269" customWidth="1"/>
    <col min="6954" max="6954" width="2" style="269" customWidth="1"/>
    <col min="6955" max="7168" width="9" style="269"/>
    <col min="7169" max="7169" width="9.375" style="269" customWidth="1"/>
    <col min="7170" max="7170" width="3.125" style="269" customWidth="1"/>
    <col min="7171" max="7172" width="7.25" style="269" customWidth="1"/>
    <col min="7173" max="7179" width="7.125" style="269" customWidth="1"/>
    <col min="7180" max="7180" width="2.375" style="269" customWidth="1"/>
    <col min="7181" max="7182" width="7.25" style="269" customWidth="1"/>
    <col min="7183" max="7189" width="7.125" style="269" customWidth="1"/>
    <col min="7190" max="7190" width="2.375" style="269" customWidth="1"/>
    <col min="7191" max="7192" width="7.25" style="269" customWidth="1"/>
    <col min="7193" max="7199" width="7.125" style="269" customWidth="1"/>
    <col min="7200" max="7200" width="9.375" style="269" customWidth="1"/>
    <col min="7201" max="7201" width="2" style="269" customWidth="1"/>
    <col min="7202" max="7208" width="6.5" style="269" customWidth="1"/>
    <col min="7209" max="7209" width="9.375" style="269" customWidth="1"/>
    <col min="7210" max="7210" width="2" style="269" customWidth="1"/>
    <col min="7211" max="7424" width="9" style="269"/>
    <col min="7425" max="7425" width="9.375" style="269" customWidth="1"/>
    <col min="7426" max="7426" width="3.125" style="269" customWidth="1"/>
    <col min="7427" max="7428" width="7.25" style="269" customWidth="1"/>
    <col min="7429" max="7435" width="7.125" style="269" customWidth="1"/>
    <col min="7436" max="7436" width="2.375" style="269" customWidth="1"/>
    <col min="7437" max="7438" width="7.25" style="269" customWidth="1"/>
    <col min="7439" max="7445" width="7.125" style="269" customWidth="1"/>
    <col min="7446" max="7446" width="2.375" style="269" customWidth="1"/>
    <col min="7447" max="7448" width="7.25" style="269" customWidth="1"/>
    <col min="7449" max="7455" width="7.125" style="269" customWidth="1"/>
    <col min="7456" max="7456" width="9.375" style="269" customWidth="1"/>
    <col min="7457" max="7457" width="2" style="269" customWidth="1"/>
    <col min="7458" max="7464" width="6.5" style="269" customWidth="1"/>
    <col min="7465" max="7465" width="9.375" style="269" customWidth="1"/>
    <col min="7466" max="7466" width="2" style="269" customWidth="1"/>
    <col min="7467" max="7680" width="9" style="269"/>
    <col min="7681" max="7681" width="9.375" style="269" customWidth="1"/>
    <col min="7682" max="7682" width="3.125" style="269" customWidth="1"/>
    <col min="7683" max="7684" width="7.25" style="269" customWidth="1"/>
    <col min="7685" max="7691" width="7.125" style="269" customWidth="1"/>
    <col min="7692" max="7692" width="2.375" style="269" customWidth="1"/>
    <col min="7693" max="7694" width="7.25" style="269" customWidth="1"/>
    <col min="7695" max="7701" width="7.125" style="269" customWidth="1"/>
    <col min="7702" max="7702" width="2.375" style="269" customWidth="1"/>
    <col min="7703" max="7704" width="7.25" style="269" customWidth="1"/>
    <col min="7705" max="7711" width="7.125" style="269" customWidth="1"/>
    <col min="7712" max="7712" width="9.375" style="269" customWidth="1"/>
    <col min="7713" max="7713" width="2" style="269" customWidth="1"/>
    <col min="7714" max="7720" width="6.5" style="269" customWidth="1"/>
    <col min="7721" max="7721" width="9.375" style="269" customWidth="1"/>
    <col min="7722" max="7722" width="2" style="269" customWidth="1"/>
    <col min="7723" max="7936" width="9" style="269"/>
    <col min="7937" max="7937" width="9.375" style="269" customWidth="1"/>
    <col min="7938" max="7938" width="3.125" style="269" customWidth="1"/>
    <col min="7939" max="7940" width="7.25" style="269" customWidth="1"/>
    <col min="7941" max="7947" width="7.125" style="269" customWidth="1"/>
    <col min="7948" max="7948" width="2.375" style="269" customWidth="1"/>
    <col min="7949" max="7950" width="7.25" style="269" customWidth="1"/>
    <col min="7951" max="7957" width="7.125" style="269" customWidth="1"/>
    <col min="7958" max="7958" width="2.375" style="269" customWidth="1"/>
    <col min="7959" max="7960" width="7.25" style="269" customWidth="1"/>
    <col min="7961" max="7967" width="7.125" style="269" customWidth="1"/>
    <col min="7968" max="7968" width="9.375" style="269" customWidth="1"/>
    <col min="7969" max="7969" width="2" style="269" customWidth="1"/>
    <col min="7970" max="7976" width="6.5" style="269" customWidth="1"/>
    <col min="7977" max="7977" width="9.375" style="269" customWidth="1"/>
    <col min="7978" max="7978" width="2" style="269" customWidth="1"/>
    <col min="7979" max="8192" width="9" style="269"/>
    <col min="8193" max="8193" width="9.375" style="269" customWidth="1"/>
    <col min="8194" max="8194" width="3.125" style="269" customWidth="1"/>
    <col min="8195" max="8196" width="7.25" style="269" customWidth="1"/>
    <col min="8197" max="8203" width="7.125" style="269" customWidth="1"/>
    <col min="8204" max="8204" width="2.375" style="269" customWidth="1"/>
    <col min="8205" max="8206" width="7.25" style="269" customWidth="1"/>
    <col min="8207" max="8213" width="7.125" style="269" customWidth="1"/>
    <col min="8214" max="8214" width="2.375" style="269" customWidth="1"/>
    <col min="8215" max="8216" width="7.25" style="269" customWidth="1"/>
    <col min="8217" max="8223" width="7.125" style="269" customWidth="1"/>
    <col min="8224" max="8224" width="9.375" style="269" customWidth="1"/>
    <col min="8225" max="8225" width="2" style="269" customWidth="1"/>
    <col min="8226" max="8232" width="6.5" style="269" customWidth="1"/>
    <col min="8233" max="8233" width="9.375" style="269" customWidth="1"/>
    <col min="8234" max="8234" width="2" style="269" customWidth="1"/>
    <col min="8235" max="8448" width="9" style="269"/>
    <col min="8449" max="8449" width="9.375" style="269" customWidth="1"/>
    <col min="8450" max="8450" width="3.125" style="269" customWidth="1"/>
    <col min="8451" max="8452" width="7.25" style="269" customWidth="1"/>
    <col min="8453" max="8459" width="7.125" style="269" customWidth="1"/>
    <col min="8460" max="8460" width="2.375" style="269" customWidth="1"/>
    <col min="8461" max="8462" width="7.25" style="269" customWidth="1"/>
    <col min="8463" max="8469" width="7.125" style="269" customWidth="1"/>
    <col min="8470" max="8470" width="2.375" style="269" customWidth="1"/>
    <col min="8471" max="8472" width="7.25" style="269" customWidth="1"/>
    <col min="8473" max="8479" width="7.125" style="269" customWidth="1"/>
    <col min="8480" max="8480" width="9.375" style="269" customWidth="1"/>
    <col min="8481" max="8481" width="2" style="269" customWidth="1"/>
    <col min="8482" max="8488" width="6.5" style="269" customWidth="1"/>
    <col min="8489" max="8489" width="9.375" style="269" customWidth="1"/>
    <col min="8490" max="8490" width="2" style="269" customWidth="1"/>
    <col min="8491" max="8704" width="9" style="269"/>
    <col min="8705" max="8705" width="9.375" style="269" customWidth="1"/>
    <col min="8706" max="8706" width="3.125" style="269" customWidth="1"/>
    <col min="8707" max="8708" width="7.25" style="269" customWidth="1"/>
    <col min="8709" max="8715" width="7.125" style="269" customWidth="1"/>
    <col min="8716" max="8716" width="2.375" style="269" customWidth="1"/>
    <col min="8717" max="8718" width="7.25" style="269" customWidth="1"/>
    <col min="8719" max="8725" width="7.125" style="269" customWidth="1"/>
    <col min="8726" max="8726" width="2.375" style="269" customWidth="1"/>
    <col min="8727" max="8728" width="7.25" style="269" customWidth="1"/>
    <col min="8729" max="8735" width="7.125" style="269" customWidth="1"/>
    <col min="8736" max="8736" width="9.375" style="269" customWidth="1"/>
    <col min="8737" max="8737" width="2" style="269" customWidth="1"/>
    <col min="8738" max="8744" width="6.5" style="269" customWidth="1"/>
    <col min="8745" max="8745" width="9.375" style="269" customWidth="1"/>
    <col min="8746" max="8746" width="2" style="269" customWidth="1"/>
    <col min="8747" max="8960" width="9" style="269"/>
    <col min="8961" max="8961" width="9.375" style="269" customWidth="1"/>
    <col min="8962" max="8962" width="3.125" style="269" customWidth="1"/>
    <col min="8963" max="8964" width="7.25" style="269" customWidth="1"/>
    <col min="8965" max="8971" width="7.125" style="269" customWidth="1"/>
    <col min="8972" max="8972" width="2.375" style="269" customWidth="1"/>
    <col min="8973" max="8974" width="7.25" style="269" customWidth="1"/>
    <col min="8975" max="8981" width="7.125" style="269" customWidth="1"/>
    <col min="8982" max="8982" width="2.375" style="269" customWidth="1"/>
    <col min="8983" max="8984" width="7.25" style="269" customWidth="1"/>
    <col min="8985" max="8991" width="7.125" style="269" customWidth="1"/>
    <col min="8992" max="8992" width="9.375" style="269" customWidth="1"/>
    <col min="8993" max="8993" width="2" style="269" customWidth="1"/>
    <col min="8994" max="9000" width="6.5" style="269" customWidth="1"/>
    <col min="9001" max="9001" width="9.375" style="269" customWidth="1"/>
    <col min="9002" max="9002" width="2" style="269" customWidth="1"/>
    <col min="9003" max="9216" width="9" style="269"/>
    <col min="9217" max="9217" width="9.375" style="269" customWidth="1"/>
    <col min="9218" max="9218" width="3.125" style="269" customWidth="1"/>
    <col min="9219" max="9220" width="7.25" style="269" customWidth="1"/>
    <col min="9221" max="9227" width="7.125" style="269" customWidth="1"/>
    <col min="9228" max="9228" width="2.375" style="269" customWidth="1"/>
    <col min="9229" max="9230" width="7.25" style="269" customWidth="1"/>
    <col min="9231" max="9237" width="7.125" style="269" customWidth="1"/>
    <col min="9238" max="9238" width="2.375" style="269" customWidth="1"/>
    <col min="9239" max="9240" width="7.25" style="269" customWidth="1"/>
    <col min="9241" max="9247" width="7.125" style="269" customWidth="1"/>
    <col min="9248" max="9248" width="9.375" style="269" customWidth="1"/>
    <col min="9249" max="9249" width="2" style="269" customWidth="1"/>
    <col min="9250" max="9256" width="6.5" style="269" customWidth="1"/>
    <col min="9257" max="9257" width="9.375" style="269" customWidth="1"/>
    <col min="9258" max="9258" width="2" style="269" customWidth="1"/>
    <col min="9259" max="9472" width="9" style="269"/>
    <col min="9473" max="9473" width="9.375" style="269" customWidth="1"/>
    <col min="9474" max="9474" width="3.125" style="269" customWidth="1"/>
    <col min="9475" max="9476" width="7.25" style="269" customWidth="1"/>
    <col min="9477" max="9483" width="7.125" style="269" customWidth="1"/>
    <col min="9484" max="9484" width="2.375" style="269" customWidth="1"/>
    <col min="9485" max="9486" width="7.25" style="269" customWidth="1"/>
    <col min="9487" max="9493" width="7.125" style="269" customWidth="1"/>
    <col min="9494" max="9494" width="2.375" style="269" customWidth="1"/>
    <col min="9495" max="9496" width="7.25" style="269" customWidth="1"/>
    <col min="9497" max="9503" width="7.125" style="269" customWidth="1"/>
    <col min="9504" max="9504" width="9.375" style="269" customWidth="1"/>
    <col min="9505" max="9505" width="2" style="269" customWidth="1"/>
    <col min="9506" max="9512" width="6.5" style="269" customWidth="1"/>
    <col min="9513" max="9513" width="9.375" style="269" customWidth="1"/>
    <col min="9514" max="9514" width="2" style="269" customWidth="1"/>
    <col min="9515" max="9728" width="9" style="269"/>
    <col min="9729" max="9729" width="9.375" style="269" customWidth="1"/>
    <col min="9730" max="9730" width="3.125" style="269" customWidth="1"/>
    <col min="9731" max="9732" width="7.25" style="269" customWidth="1"/>
    <col min="9733" max="9739" width="7.125" style="269" customWidth="1"/>
    <col min="9740" max="9740" width="2.375" style="269" customWidth="1"/>
    <col min="9741" max="9742" width="7.25" style="269" customWidth="1"/>
    <col min="9743" max="9749" width="7.125" style="269" customWidth="1"/>
    <col min="9750" max="9750" width="2.375" style="269" customWidth="1"/>
    <col min="9751" max="9752" width="7.25" style="269" customWidth="1"/>
    <col min="9753" max="9759" width="7.125" style="269" customWidth="1"/>
    <col min="9760" max="9760" width="9.375" style="269" customWidth="1"/>
    <col min="9761" max="9761" width="2" style="269" customWidth="1"/>
    <col min="9762" max="9768" width="6.5" style="269" customWidth="1"/>
    <col min="9769" max="9769" width="9.375" style="269" customWidth="1"/>
    <col min="9770" max="9770" width="2" style="269" customWidth="1"/>
    <col min="9771" max="9984" width="9" style="269"/>
    <col min="9985" max="9985" width="9.375" style="269" customWidth="1"/>
    <col min="9986" max="9986" width="3.125" style="269" customWidth="1"/>
    <col min="9987" max="9988" width="7.25" style="269" customWidth="1"/>
    <col min="9989" max="9995" width="7.125" style="269" customWidth="1"/>
    <col min="9996" max="9996" width="2.375" style="269" customWidth="1"/>
    <col min="9997" max="9998" width="7.25" style="269" customWidth="1"/>
    <col min="9999" max="10005" width="7.125" style="269" customWidth="1"/>
    <col min="10006" max="10006" width="2.375" style="269" customWidth="1"/>
    <col min="10007" max="10008" width="7.25" style="269" customWidth="1"/>
    <col min="10009" max="10015" width="7.125" style="269" customWidth="1"/>
    <col min="10016" max="10016" width="9.375" style="269" customWidth="1"/>
    <col min="10017" max="10017" width="2" style="269" customWidth="1"/>
    <col min="10018" max="10024" width="6.5" style="269" customWidth="1"/>
    <col min="10025" max="10025" width="9.375" style="269" customWidth="1"/>
    <col min="10026" max="10026" width="2" style="269" customWidth="1"/>
    <col min="10027" max="10240" width="9" style="269"/>
    <col min="10241" max="10241" width="9.375" style="269" customWidth="1"/>
    <col min="10242" max="10242" width="3.125" style="269" customWidth="1"/>
    <col min="10243" max="10244" width="7.25" style="269" customWidth="1"/>
    <col min="10245" max="10251" width="7.125" style="269" customWidth="1"/>
    <col min="10252" max="10252" width="2.375" style="269" customWidth="1"/>
    <col min="10253" max="10254" width="7.25" style="269" customWidth="1"/>
    <col min="10255" max="10261" width="7.125" style="269" customWidth="1"/>
    <col min="10262" max="10262" width="2.375" style="269" customWidth="1"/>
    <col min="10263" max="10264" width="7.25" style="269" customWidth="1"/>
    <col min="10265" max="10271" width="7.125" style="269" customWidth="1"/>
    <col min="10272" max="10272" width="9.375" style="269" customWidth="1"/>
    <col min="10273" max="10273" width="2" style="269" customWidth="1"/>
    <col min="10274" max="10280" width="6.5" style="269" customWidth="1"/>
    <col min="10281" max="10281" width="9.375" style="269" customWidth="1"/>
    <col min="10282" max="10282" width="2" style="269" customWidth="1"/>
    <col min="10283" max="10496" width="9" style="269"/>
    <col min="10497" max="10497" width="9.375" style="269" customWidth="1"/>
    <col min="10498" max="10498" width="3.125" style="269" customWidth="1"/>
    <col min="10499" max="10500" width="7.25" style="269" customWidth="1"/>
    <col min="10501" max="10507" width="7.125" style="269" customWidth="1"/>
    <col min="10508" max="10508" width="2.375" style="269" customWidth="1"/>
    <col min="10509" max="10510" width="7.25" style="269" customWidth="1"/>
    <col min="10511" max="10517" width="7.125" style="269" customWidth="1"/>
    <col min="10518" max="10518" width="2.375" style="269" customWidth="1"/>
    <col min="10519" max="10520" width="7.25" style="269" customWidth="1"/>
    <col min="10521" max="10527" width="7.125" style="269" customWidth="1"/>
    <col min="10528" max="10528" width="9.375" style="269" customWidth="1"/>
    <col min="10529" max="10529" width="2" style="269" customWidth="1"/>
    <col min="10530" max="10536" width="6.5" style="269" customWidth="1"/>
    <col min="10537" max="10537" width="9.375" style="269" customWidth="1"/>
    <col min="10538" max="10538" width="2" style="269" customWidth="1"/>
    <col min="10539" max="10752" width="9" style="269"/>
    <col min="10753" max="10753" width="9.375" style="269" customWidth="1"/>
    <col min="10754" max="10754" width="3.125" style="269" customWidth="1"/>
    <col min="10755" max="10756" width="7.25" style="269" customWidth="1"/>
    <col min="10757" max="10763" width="7.125" style="269" customWidth="1"/>
    <col min="10764" max="10764" width="2.375" style="269" customWidth="1"/>
    <col min="10765" max="10766" width="7.25" style="269" customWidth="1"/>
    <col min="10767" max="10773" width="7.125" style="269" customWidth="1"/>
    <col min="10774" max="10774" width="2.375" style="269" customWidth="1"/>
    <col min="10775" max="10776" width="7.25" style="269" customWidth="1"/>
    <col min="10777" max="10783" width="7.125" style="269" customWidth="1"/>
    <col min="10784" max="10784" width="9.375" style="269" customWidth="1"/>
    <col min="10785" max="10785" width="2" style="269" customWidth="1"/>
    <col min="10786" max="10792" width="6.5" style="269" customWidth="1"/>
    <col min="10793" max="10793" width="9.375" style="269" customWidth="1"/>
    <col min="10794" max="10794" width="2" style="269" customWidth="1"/>
    <col min="10795" max="11008" width="9" style="269"/>
    <col min="11009" max="11009" width="9.375" style="269" customWidth="1"/>
    <col min="11010" max="11010" width="3.125" style="269" customWidth="1"/>
    <col min="11011" max="11012" width="7.25" style="269" customWidth="1"/>
    <col min="11013" max="11019" width="7.125" style="269" customWidth="1"/>
    <col min="11020" max="11020" width="2.375" style="269" customWidth="1"/>
    <col min="11021" max="11022" width="7.25" style="269" customWidth="1"/>
    <col min="11023" max="11029" width="7.125" style="269" customWidth="1"/>
    <col min="11030" max="11030" width="2.375" style="269" customWidth="1"/>
    <col min="11031" max="11032" width="7.25" style="269" customWidth="1"/>
    <col min="11033" max="11039" width="7.125" style="269" customWidth="1"/>
    <col min="11040" max="11040" width="9.375" style="269" customWidth="1"/>
    <col min="11041" max="11041" width="2" style="269" customWidth="1"/>
    <col min="11042" max="11048" width="6.5" style="269" customWidth="1"/>
    <col min="11049" max="11049" width="9.375" style="269" customWidth="1"/>
    <col min="11050" max="11050" width="2" style="269" customWidth="1"/>
    <col min="11051" max="11264" width="9" style="269"/>
    <col min="11265" max="11265" width="9.375" style="269" customWidth="1"/>
    <col min="11266" max="11266" width="3.125" style="269" customWidth="1"/>
    <col min="11267" max="11268" width="7.25" style="269" customWidth="1"/>
    <col min="11269" max="11275" width="7.125" style="269" customWidth="1"/>
    <col min="11276" max="11276" width="2.375" style="269" customWidth="1"/>
    <col min="11277" max="11278" width="7.25" style="269" customWidth="1"/>
    <col min="11279" max="11285" width="7.125" style="269" customWidth="1"/>
    <col min="11286" max="11286" width="2.375" style="269" customWidth="1"/>
    <col min="11287" max="11288" width="7.25" style="269" customWidth="1"/>
    <col min="11289" max="11295" width="7.125" style="269" customWidth="1"/>
    <col min="11296" max="11296" width="9.375" style="269" customWidth="1"/>
    <col min="11297" max="11297" width="2" style="269" customWidth="1"/>
    <col min="11298" max="11304" width="6.5" style="269" customWidth="1"/>
    <col min="11305" max="11305" width="9.375" style="269" customWidth="1"/>
    <col min="11306" max="11306" width="2" style="269" customWidth="1"/>
    <col min="11307" max="11520" width="9" style="269"/>
    <col min="11521" max="11521" width="9.375" style="269" customWidth="1"/>
    <col min="11522" max="11522" width="3.125" style="269" customWidth="1"/>
    <col min="11523" max="11524" width="7.25" style="269" customWidth="1"/>
    <col min="11525" max="11531" width="7.125" style="269" customWidth="1"/>
    <col min="11532" max="11532" width="2.375" style="269" customWidth="1"/>
    <col min="11533" max="11534" width="7.25" style="269" customWidth="1"/>
    <col min="11535" max="11541" width="7.125" style="269" customWidth="1"/>
    <col min="11542" max="11542" width="2.375" style="269" customWidth="1"/>
    <col min="11543" max="11544" width="7.25" style="269" customWidth="1"/>
    <col min="11545" max="11551" width="7.125" style="269" customWidth="1"/>
    <col min="11552" max="11552" width="9.375" style="269" customWidth="1"/>
    <col min="11553" max="11553" width="2" style="269" customWidth="1"/>
    <col min="11554" max="11560" width="6.5" style="269" customWidth="1"/>
    <col min="11561" max="11561" width="9.375" style="269" customWidth="1"/>
    <col min="11562" max="11562" width="2" style="269" customWidth="1"/>
    <col min="11563" max="11776" width="9" style="269"/>
    <col min="11777" max="11777" width="9.375" style="269" customWidth="1"/>
    <col min="11778" max="11778" width="3.125" style="269" customWidth="1"/>
    <col min="11779" max="11780" width="7.25" style="269" customWidth="1"/>
    <col min="11781" max="11787" width="7.125" style="269" customWidth="1"/>
    <col min="11788" max="11788" width="2.375" style="269" customWidth="1"/>
    <col min="11789" max="11790" width="7.25" style="269" customWidth="1"/>
    <col min="11791" max="11797" width="7.125" style="269" customWidth="1"/>
    <col min="11798" max="11798" width="2.375" style="269" customWidth="1"/>
    <col min="11799" max="11800" width="7.25" style="269" customWidth="1"/>
    <col min="11801" max="11807" width="7.125" style="269" customWidth="1"/>
    <col min="11808" max="11808" width="9.375" style="269" customWidth="1"/>
    <col min="11809" max="11809" width="2" style="269" customWidth="1"/>
    <col min="11810" max="11816" width="6.5" style="269" customWidth="1"/>
    <col min="11817" max="11817" width="9.375" style="269" customWidth="1"/>
    <col min="11818" max="11818" width="2" style="269" customWidth="1"/>
    <col min="11819" max="12032" width="9" style="269"/>
    <col min="12033" max="12033" width="9.375" style="269" customWidth="1"/>
    <col min="12034" max="12034" width="3.125" style="269" customWidth="1"/>
    <col min="12035" max="12036" width="7.25" style="269" customWidth="1"/>
    <col min="12037" max="12043" width="7.125" style="269" customWidth="1"/>
    <col min="12044" max="12044" width="2.375" style="269" customWidth="1"/>
    <col min="12045" max="12046" width="7.25" style="269" customWidth="1"/>
    <col min="12047" max="12053" width="7.125" style="269" customWidth="1"/>
    <col min="12054" max="12054" width="2.375" style="269" customWidth="1"/>
    <col min="12055" max="12056" width="7.25" style="269" customWidth="1"/>
    <col min="12057" max="12063" width="7.125" style="269" customWidth="1"/>
    <col min="12064" max="12064" width="9.375" style="269" customWidth="1"/>
    <col min="12065" max="12065" width="2" style="269" customWidth="1"/>
    <col min="12066" max="12072" width="6.5" style="269" customWidth="1"/>
    <col min="12073" max="12073" width="9.375" style="269" customWidth="1"/>
    <col min="12074" max="12074" width="2" style="269" customWidth="1"/>
    <col min="12075" max="12288" width="9" style="269"/>
    <col min="12289" max="12289" width="9.375" style="269" customWidth="1"/>
    <col min="12290" max="12290" width="3.125" style="269" customWidth="1"/>
    <col min="12291" max="12292" width="7.25" style="269" customWidth="1"/>
    <col min="12293" max="12299" width="7.125" style="269" customWidth="1"/>
    <col min="12300" max="12300" width="2.375" style="269" customWidth="1"/>
    <col min="12301" max="12302" width="7.25" style="269" customWidth="1"/>
    <col min="12303" max="12309" width="7.125" style="269" customWidth="1"/>
    <col min="12310" max="12310" width="2.375" style="269" customWidth="1"/>
    <col min="12311" max="12312" width="7.25" style="269" customWidth="1"/>
    <col min="12313" max="12319" width="7.125" style="269" customWidth="1"/>
    <col min="12320" max="12320" width="9.375" style="269" customWidth="1"/>
    <col min="12321" max="12321" width="2" style="269" customWidth="1"/>
    <col min="12322" max="12328" width="6.5" style="269" customWidth="1"/>
    <col min="12329" max="12329" width="9.375" style="269" customWidth="1"/>
    <col min="12330" max="12330" width="2" style="269" customWidth="1"/>
    <col min="12331" max="12544" width="9" style="269"/>
    <col min="12545" max="12545" width="9.375" style="269" customWidth="1"/>
    <col min="12546" max="12546" width="3.125" style="269" customWidth="1"/>
    <col min="12547" max="12548" width="7.25" style="269" customWidth="1"/>
    <col min="12549" max="12555" width="7.125" style="269" customWidth="1"/>
    <col min="12556" max="12556" width="2.375" style="269" customWidth="1"/>
    <col min="12557" max="12558" width="7.25" style="269" customWidth="1"/>
    <col min="12559" max="12565" width="7.125" style="269" customWidth="1"/>
    <col min="12566" max="12566" width="2.375" style="269" customWidth="1"/>
    <col min="12567" max="12568" width="7.25" style="269" customWidth="1"/>
    <col min="12569" max="12575" width="7.125" style="269" customWidth="1"/>
    <col min="12576" max="12576" width="9.375" style="269" customWidth="1"/>
    <col min="12577" max="12577" width="2" style="269" customWidth="1"/>
    <col min="12578" max="12584" width="6.5" style="269" customWidth="1"/>
    <col min="12585" max="12585" width="9.375" style="269" customWidth="1"/>
    <col min="12586" max="12586" width="2" style="269" customWidth="1"/>
    <col min="12587" max="12800" width="9" style="269"/>
    <col min="12801" max="12801" width="9.375" style="269" customWidth="1"/>
    <col min="12802" max="12802" width="3.125" style="269" customWidth="1"/>
    <col min="12803" max="12804" width="7.25" style="269" customWidth="1"/>
    <col min="12805" max="12811" width="7.125" style="269" customWidth="1"/>
    <col min="12812" max="12812" width="2.375" style="269" customWidth="1"/>
    <col min="12813" max="12814" width="7.25" style="269" customWidth="1"/>
    <col min="12815" max="12821" width="7.125" style="269" customWidth="1"/>
    <col min="12822" max="12822" width="2.375" style="269" customWidth="1"/>
    <col min="12823" max="12824" width="7.25" style="269" customWidth="1"/>
    <col min="12825" max="12831" width="7.125" style="269" customWidth="1"/>
    <col min="12832" max="12832" width="9.375" style="269" customWidth="1"/>
    <col min="12833" max="12833" width="2" style="269" customWidth="1"/>
    <col min="12834" max="12840" width="6.5" style="269" customWidth="1"/>
    <col min="12841" max="12841" width="9.375" style="269" customWidth="1"/>
    <col min="12842" max="12842" width="2" style="269" customWidth="1"/>
    <col min="12843" max="13056" width="9" style="269"/>
    <col min="13057" max="13057" width="9.375" style="269" customWidth="1"/>
    <col min="13058" max="13058" width="3.125" style="269" customWidth="1"/>
    <col min="13059" max="13060" width="7.25" style="269" customWidth="1"/>
    <col min="13061" max="13067" width="7.125" style="269" customWidth="1"/>
    <col min="13068" max="13068" width="2.375" style="269" customWidth="1"/>
    <col min="13069" max="13070" width="7.25" style="269" customWidth="1"/>
    <col min="13071" max="13077" width="7.125" style="269" customWidth="1"/>
    <col min="13078" max="13078" width="2.375" style="269" customWidth="1"/>
    <col min="13079" max="13080" width="7.25" style="269" customWidth="1"/>
    <col min="13081" max="13087" width="7.125" style="269" customWidth="1"/>
    <col min="13088" max="13088" width="9.375" style="269" customWidth="1"/>
    <col min="13089" max="13089" width="2" style="269" customWidth="1"/>
    <col min="13090" max="13096" width="6.5" style="269" customWidth="1"/>
    <col min="13097" max="13097" width="9.375" style="269" customWidth="1"/>
    <col min="13098" max="13098" width="2" style="269" customWidth="1"/>
    <col min="13099" max="13312" width="9" style="269"/>
    <col min="13313" max="13313" width="9.375" style="269" customWidth="1"/>
    <col min="13314" max="13314" width="3.125" style="269" customWidth="1"/>
    <col min="13315" max="13316" width="7.25" style="269" customWidth="1"/>
    <col min="13317" max="13323" width="7.125" style="269" customWidth="1"/>
    <col min="13324" max="13324" width="2.375" style="269" customWidth="1"/>
    <col min="13325" max="13326" width="7.25" style="269" customWidth="1"/>
    <col min="13327" max="13333" width="7.125" style="269" customWidth="1"/>
    <col min="13334" max="13334" width="2.375" style="269" customWidth="1"/>
    <col min="13335" max="13336" width="7.25" style="269" customWidth="1"/>
    <col min="13337" max="13343" width="7.125" style="269" customWidth="1"/>
    <col min="13344" max="13344" width="9.375" style="269" customWidth="1"/>
    <col min="13345" max="13345" width="2" style="269" customWidth="1"/>
    <col min="13346" max="13352" width="6.5" style="269" customWidth="1"/>
    <col min="13353" max="13353" width="9.375" style="269" customWidth="1"/>
    <col min="13354" max="13354" width="2" style="269" customWidth="1"/>
    <col min="13355" max="13568" width="9" style="269"/>
    <col min="13569" max="13569" width="9.375" style="269" customWidth="1"/>
    <col min="13570" max="13570" width="3.125" style="269" customWidth="1"/>
    <col min="13571" max="13572" width="7.25" style="269" customWidth="1"/>
    <col min="13573" max="13579" width="7.125" style="269" customWidth="1"/>
    <col min="13580" max="13580" width="2.375" style="269" customWidth="1"/>
    <col min="13581" max="13582" width="7.25" style="269" customWidth="1"/>
    <col min="13583" max="13589" width="7.125" style="269" customWidth="1"/>
    <col min="13590" max="13590" width="2.375" style="269" customWidth="1"/>
    <col min="13591" max="13592" width="7.25" style="269" customWidth="1"/>
    <col min="13593" max="13599" width="7.125" style="269" customWidth="1"/>
    <col min="13600" max="13600" width="9.375" style="269" customWidth="1"/>
    <col min="13601" max="13601" width="2" style="269" customWidth="1"/>
    <col min="13602" max="13608" width="6.5" style="269" customWidth="1"/>
    <col min="13609" max="13609" width="9.375" style="269" customWidth="1"/>
    <col min="13610" max="13610" width="2" style="269" customWidth="1"/>
    <col min="13611" max="13824" width="9" style="269"/>
    <col min="13825" max="13825" width="9.375" style="269" customWidth="1"/>
    <col min="13826" max="13826" width="3.125" style="269" customWidth="1"/>
    <col min="13827" max="13828" width="7.25" style="269" customWidth="1"/>
    <col min="13829" max="13835" width="7.125" style="269" customWidth="1"/>
    <col min="13836" max="13836" width="2.375" style="269" customWidth="1"/>
    <col min="13837" max="13838" width="7.25" style="269" customWidth="1"/>
    <col min="13839" max="13845" width="7.125" style="269" customWidth="1"/>
    <col min="13846" max="13846" width="2.375" style="269" customWidth="1"/>
    <col min="13847" max="13848" width="7.25" style="269" customWidth="1"/>
    <col min="13849" max="13855" width="7.125" style="269" customWidth="1"/>
    <col min="13856" max="13856" width="9.375" style="269" customWidth="1"/>
    <col min="13857" max="13857" width="2" style="269" customWidth="1"/>
    <col min="13858" max="13864" width="6.5" style="269" customWidth="1"/>
    <col min="13865" max="13865" width="9.375" style="269" customWidth="1"/>
    <col min="13866" max="13866" width="2" style="269" customWidth="1"/>
    <col min="13867" max="14080" width="9" style="269"/>
    <col min="14081" max="14081" width="9.375" style="269" customWidth="1"/>
    <col min="14082" max="14082" width="3.125" style="269" customWidth="1"/>
    <col min="14083" max="14084" width="7.25" style="269" customWidth="1"/>
    <col min="14085" max="14091" width="7.125" style="269" customWidth="1"/>
    <col min="14092" max="14092" width="2.375" style="269" customWidth="1"/>
    <col min="14093" max="14094" width="7.25" style="269" customWidth="1"/>
    <col min="14095" max="14101" width="7.125" style="269" customWidth="1"/>
    <col min="14102" max="14102" width="2.375" style="269" customWidth="1"/>
    <col min="14103" max="14104" width="7.25" style="269" customWidth="1"/>
    <col min="14105" max="14111" width="7.125" style="269" customWidth="1"/>
    <col min="14112" max="14112" width="9.375" style="269" customWidth="1"/>
    <col min="14113" max="14113" width="2" style="269" customWidth="1"/>
    <col min="14114" max="14120" width="6.5" style="269" customWidth="1"/>
    <col min="14121" max="14121" width="9.375" style="269" customWidth="1"/>
    <col min="14122" max="14122" width="2" style="269" customWidth="1"/>
    <col min="14123" max="14336" width="9" style="269"/>
    <col min="14337" max="14337" width="9.375" style="269" customWidth="1"/>
    <col min="14338" max="14338" width="3.125" style="269" customWidth="1"/>
    <col min="14339" max="14340" width="7.25" style="269" customWidth="1"/>
    <col min="14341" max="14347" width="7.125" style="269" customWidth="1"/>
    <col min="14348" max="14348" width="2.375" style="269" customWidth="1"/>
    <col min="14349" max="14350" width="7.25" style="269" customWidth="1"/>
    <col min="14351" max="14357" width="7.125" style="269" customWidth="1"/>
    <col min="14358" max="14358" width="2.375" style="269" customWidth="1"/>
    <col min="14359" max="14360" width="7.25" style="269" customWidth="1"/>
    <col min="14361" max="14367" width="7.125" style="269" customWidth="1"/>
    <col min="14368" max="14368" width="9.375" style="269" customWidth="1"/>
    <col min="14369" max="14369" width="2" style="269" customWidth="1"/>
    <col min="14370" max="14376" width="6.5" style="269" customWidth="1"/>
    <col min="14377" max="14377" width="9.375" style="269" customWidth="1"/>
    <col min="14378" max="14378" width="2" style="269" customWidth="1"/>
    <col min="14379" max="14592" width="9" style="269"/>
    <col min="14593" max="14593" width="9.375" style="269" customWidth="1"/>
    <col min="14594" max="14594" width="3.125" style="269" customWidth="1"/>
    <col min="14595" max="14596" width="7.25" style="269" customWidth="1"/>
    <col min="14597" max="14603" width="7.125" style="269" customWidth="1"/>
    <col min="14604" max="14604" width="2.375" style="269" customWidth="1"/>
    <col min="14605" max="14606" width="7.25" style="269" customWidth="1"/>
    <col min="14607" max="14613" width="7.125" style="269" customWidth="1"/>
    <col min="14614" max="14614" width="2.375" style="269" customWidth="1"/>
    <col min="14615" max="14616" width="7.25" style="269" customWidth="1"/>
    <col min="14617" max="14623" width="7.125" style="269" customWidth="1"/>
    <col min="14624" max="14624" width="9.375" style="269" customWidth="1"/>
    <col min="14625" max="14625" width="2" style="269" customWidth="1"/>
    <col min="14626" max="14632" width="6.5" style="269" customWidth="1"/>
    <col min="14633" max="14633" width="9.375" style="269" customWidth="1"/>
    <col min="14634" max="14634" width="2" style="269" customWidth="1"/>
    <col min="14635" max="14848" width="9" style="269"/>
    <col min="14849" max="14849" width="9.375" style="269" customWidth="1"/>
    <col min="14850" max="14850" width="3.125" style="269" customWidth="1"/>
    <col min="14851" max="14852" width="7.25" style="269" customWidth="1"/>
    <col min="14853" max="14859" width="7.125" style="269" customWidth="1"/>
    <col min="14860" max="14860" width="2.375" style="269" customWidth="1"/>
    <col min="14861" max="14862" width="7.25" style="269" customWidth="1"/>
    <col min="14863" max="14869" width="7.125" style="269" customWidth="1"/>
    <col min="14870" max="14870" width="2.375" style="269" customWidth="1"/>
    <col min="14871" max="14872" width="7.25" style="269" customWidth="1"/>
    <col min="14873" max="14879" width="7.125" style="269" customWidth="1"/>
    <col min="14880" max="14880" width="9.375" style="269" customWidth="1"/>
    <col min="14881" max="14881" width="2" style="269" customWidth="1"/>
    <col min="14882" max="14888" width="6.5" style="269" customWidth="1"/>
    <col min="14889" max="14889" width="9.375" style="269" customWidth="1"/>
    <col min="14890" max="14890" width="2" style="269" customWidth="1"/>
    <col min="14891" max="15104" width="9" style="269"/>
    <col min="15105" max="15105" width="9.375" style="269" customWidth="1"/>
    <col min="15106" max="15106" width="3.125" style="269" customWidth="1"/>
    <col min="15107" max="15108" width="7.25" style="269" customWidth="1"/>
    <col min="15109" max="15115" width="7.125" style="269" customWidth="1"/>
    <col min="15116" max="15116" width="2.375" style="269" customWidth="1"/>
    <col min="15117" max="15118" width="7.25" style="269" customWidth="1"/>
    <col min="15119" max="15125" width="7.125" style="269" customWidth="1"/>
    <col min="15126" max="15126" width="2.375" style="269" customWidth="1"/>
    <col min="15127" max="15128" width="7.25" style="269" customWidth="1"/>
    <col min="15129" max="15135" width="7.125" style="269" customWidth="1"/>
    <col min="15136" max="15136" width="9.375" style="269" customWidth="1"/>
    <col min="15137" max="15137" width="2" style="269" customWidth="1"/>
    <col min="15138" max="15144" width="6.5" style="269" customWidth="1"/>
    <col min="15145" max="15145" width="9.375" style="269" customWidth="1"/>
    <col min="15146" max="15146" width="2" style="269" customWidth="1"/>
    <col min="15147" max="15360" width="9" style="269"/>
    <col min="15361" max="15361" width="9.375" style="269" customWidth="1"/>
    <col min="15362" max="15362" width="3.125" style="269" customWidth="1"/>
    <col min="15363" max="15364" width="7.25" style="269" customWidth="1"/>
    <col min="15365" max="15371" width="7.125" style="269" customWidth="1"/>
    <col min="15372" max="15372" width="2.375" style="269" customWidth="1"/>
    <col min="15373" max="15374" width="7.25" style="269" customWidth="1"/>
    <col min="15375" max="15381" width="7.125" style="269" customWidth="1"/>
    <col min="15382" max="15382" width="2.375" style="269" customWidth="1"/>
    <col min="15383" max="15384" width="7.25" style="269" customWidth="1"/>
    <col min="15385" max="15391" width="7.125" style="269" customWidth="1"/>
    <col min="15392" max="15392" width="9.375" style="269" customWidth="1"/>
    <col min="15393" max="15393" width="2" style="269" customWidth="1"/>
    <col min="15394" max="15400" width="6.5" style="269" customWidth="1"/>
    <col min="15401" max="15401" width="9.375" style="269" customWidth="1"/>
    <col min="15402" max="15402" width="2" style="269" customWidth="1"/>
    <col min="15403" max="15616" width="9" style="269"/>
    <col min="15617" max="15617" width="9.375" style="269" customWidth="1"/>
    <col min="15618" max="15618" width="3.125" style="269" customWidth="1"/>
    <col min="15619" max="15620" width="7.25" style="269" customWidth="1"/>
    <col min="15621" max="15627" width="7.125" style="269" customWidth="1"/>
    <col min="15628" max="15628" width="2.375" style="269" customWidth="1"/>
    <col min="15629" max="15630" width="7.25" style="269" customWidth="1"/>
    <col min="15631" max="15637" width="7.125" style="269" customWidth="1"/>
    <col min="15638" max="15638" width="2.375" style="269" customWidth="1"/>
    <col min="15639" max="15640" width="7.25" style="269" customWidth="1"/>
    <col min="15641" max="15647" width="7.125" style="269" customWidth="1"/>
    <col min="15648" max="15648" width="9.375" style="269" customWidth="1"/>
    <col min="15649" max="15649" width="2" style="269" customWidth="1"/>
    <col min="15650" max="15656" width="6.5" style="269" customWidth="1"/>
    <col min="15657" max="15657" width="9.375" style="269" customWidth="1"/>
    <col min="15658" max="15658" width="2" style="269" customWidth="1"/>
    <col min="15659" max="15872" width="9" style="269"/>
    <col min="15873" max="15873" width="9.375" style="269" customWidth="1"/>
    <col min="15874" max="15874" width="3.125" style="269" customWidth="1"/>
    <col min="15875" max="15876" width="7.25" style="269" customWidth="1"/>
    <col min="15877" max="15883" width="7.125" style="269" customWidth="1"/>
    <col min="15884" max="15884" width="2.375" style="269" customWidth="1"/>
    <col min="15885" max="15886" width="7.25" style="269" customWidth="1"/>
    <col min="15887" max="15893" width="7.125" style="269" customWidth="1"/>
    <col min="15894" max="15894" width="2.375" style="269" customWidth="1"/>
    <col min="15895" max="15896" width="7.25" style="269" customWidth="1"/>
    <col min="15897" max="15903" width="7.125" style="269" customWidth="1"/>
    <col min="15904" max="15904" width="9.375" style="269" customWidth="1"/>
    <col min="15905" max="15905" width="2" style="269" customWidth="1"/>
    <col min="15906" max="15912" width="6.5" style="269" customWidth="1"/>
    <col min="15913" max="15913" width="9.375" style="269" customWidth="1"/>
    <col min="15914" max="15914" width="2" style="269" customWidth="1"/>
    <col min="15915" max="16128" width="9" style="269"/>
    <col min="16129" max="16129" width="9.375" style="269" customWidth="1"/>
    <col min="16130" max="16130" width="3.125" style="269" customWidth="1"/>
    <col min="16131" max="16132" width="7.25" style="269" customWidth="1"/>
    <col min="16133" max="16139" width="7.125" style="269" customWidth="1"/>
    <col min="16140" max="16140" width="2.375" style="269" customWidth="1"/>
    <col min="16141" max="16142" width="7.25" style="269" customWidth="1"/>
    <col min="16143" max="16149" width="7.125" style="269" customWidth="1"/>
    <col min="16150" max="16150" width="2.375" style="269" customWidth="1"/>
    <col min="16151" max="16152" width="7.25" style="269" customWidth="1"/>
    <col min="16153" max="16159" width="7.125" style="269" customWidth="1"/>
    <col min="16160" max="16160" width="9.375" style="269" customWidth="1"/>
    <col min="16161" max="16161" width="2" style="269" customWidth="1"/>
    <col min="16162" max="16168" width="6.5" style="269" customWidth="1"/>
    <col min="16169" max="16169" width="9.375" style="269" customWidth="1"/>
    <col min="16170" max="16170" width="2" style="269" customWidth="1"/>
    <col min="16171" max="16384" width="9" style="269"/>
  </cols>
  <sheetData>
    <row r="1" spans="1:152" s="268" customFormat="1" ht="39.950000000000003" customHeight="1" x14ac:dyDescent="0.2">
      <c r="C1" s="268">
        <v>1</v>
      </c>
      <c r="D1" s="268">
        <v>1</v>
      </c>
      <c r="E1" s="268">
        <v>2</v>
      </c>
      <c r="F1" s="268">
        <v>2</v>
      </c>
      <c r="G1" s="268">
        <v>2</v>
      </c>
      <c r="H1" s="268">
        <v>2</v>
      </c>
      <c r="I1" s="268">
        <v>2</v>
      </c>
      <c r="J1" s="268">
        <v>2</v>
      </c>
      <c r="K1" s="268">
        <v>2</v>
      </c>
      <c r="L1" s="268">
        <v>3</v>
      </c>
      <c r="M1" s="268">
        <v>1</v>
      </c>
      <c r="N1" s="268">
        <v>1</v>
      </c>
      <c r="O1" s="268">
        <v>2</v>
      </c>
      <c r="P1" s="268">
        <v>2</v>
      </c>
      <c r="Q1" s="268">
        <v>2</v>
      </c>
      <c r="R1" s="268">
        <v>2</v>
      </c>
      <c r="S1" s="268">
        <v>2</v>
      </c>
      <c r="T1" s="268">
        <v>2</v>
      </c>
      <c r="U1" s="268">
        <v>2</v>
      </c>
      <c r="V1" s="268">
        <v>3</v>
      </c>
      <c r="W1" s="268">
        <v>1</v>
      </c>
      <c r="X1" s="268">
        <v>1</v>
      </c>
      <c r="Y1" s="268">
        <v>2</v>
      </c>
      <c r="Z1" s="268">
        <v>2</v>
      </c>
      <c r="AA1" s="268">
        <v>2</v>
      </c>
      <c r="AB1" s="268">
        <v>2</v>
      </c>
      <c r="AC1" s="268">
        <v>2</v>
      </c>
      <c r="AD1" s="268">
        <v>2</v>
      </c>
      <c r="AE1" s="268">
        <v>2</v>
      </c>
      <c r="AG1" s="289"/>
      <c r="AH1" s="289"/>
      <c r="AI1" s="289"/>
      <c r="AJ1" s="289"/>
      <c r="AK1" s="289"/>
      <c r="AL1" s="289"/>
      <c r="AM1" s="289"/>
      <c r="AN1" s="289"/>
      <c r="AO1" s="289"/>
      <c r="AP1" s="289"/>
      <c r="AQ1" s="289"/>
      <c r="AR1" s="289"/>
      <c r="AS1" s="289"/>
      <c r="AT1" s="289"/>
      <c r="AU1" s="289"/>
      <c r="AV1" s="289"/>
      <c r="AW1" s="289"/>
      <c r="AX1" s="289"/>
      <c r="AY1" s="289"/>
      <c r="AZ1" s="289"/>
      <c r="BA1" s="289"/>
      <c r="BB1" s="289"/>
      <c r="BC1" s="289"/>
      <c r="BD1" s="289"/>
      <c r="BE1" s="289"/>
      <c r="BF1" s="289"/>
      <c r="BG1" s="289"/>
      <c r="BH1" s="289"/>
      <c r="BI1" s="289"/>
      <c r="BJ1" s="289"/>
      <c r="BK1" s="289"/>
      <c r="BL1" s="289"/>
      <c r="BM1" s="289"/>
      <c r="BN1" s="289"/>
      <c r="BO1" s="289"/>
      <c r="BP1" s="289"/>
      <c r="BQ1" s="289"/>
      <c r="BR1" s="289"/>
      <c r="BS1" s="289"/>
      <c r="BT1" s="289"/>
      <c r="BU1" s="289"/>
      <c r="BV1" s="289"/>
      <c r="BW1" s="289"/>
      <c r="BX1" s="289"/>
      <c r="BY1" s="289"/>
      <c r="BZ1" s="289"/>
      <c r="CA1" s="289"/>
      <c r="CB1" s="289"/>
      <c r="CC1" s="289"/>
      <c r="CD1" s="289"/>
      <c r="CE1" s="289"/>
      <c r="CF1" s="289"/>
      <c r="CG1" s="289"/>
      <c r="CH1" s="289"/>
      <c r="CI1" s="289"/>
      <c r="CJ1" s="289"/>
      <c r="CK1" s="289"/>
      <c r="CL1" s="289"/>
      <c r="CM1" s="289"/>
      <c r="CN1" s="289"/>
      <c r="CO1" s="289"/>
      <c r="CP1" s="289"/>
      <c r="CQ1" s="289"/>
      <c r="CR1" s="289"/>
      <c r="CS1" s="289"/>
      <c r="CT1" s="289"/>
      <c r="CU1" s="289"/>
      <c r="CV1" s="289"/>
      <c r="CW1" s="289"/>
      <c r="CX1" s="289"/>
      <c r="CY1" s="289"/>
      <c r="CZ1" s="289"/>
      <c r="DA1" s="289"/>
      <c r="DB1" s="289"/>
      <c r="DC1" s="289"/>
      <c r="DD1" s="289"/>
      <c r="DE1" s="289"/>
      <c r="DF1" s="289"/>
      <c r="DG1" s="289"/>
      <c r="DH1" s="289"/>
      <c r="DI1" s="289"/>
      <c r="DJ1" s="289"/>
      <c r="DK1" s="289"/>
      <c r="DL1" s="289"/>
      <c r="DM1" s="289"/>
      <c r="DN1" s="289"/>
      <c r="DO1" s="289"/>
      <c r="DP1" s="289"/>
      <c r="DQ1" s="289"/>
      <c r="DR1" s="289"/>
      <c r="DS1" s="289"/>
      <c r="DT1" s="289"/>
      <c r="DU1" s="289"/>
      <c r="DV1" s="289"/>
      <c r="DW1" s="289"/>
      <c r="DX1" s="289"/>
      <c r="DY1" s="289"/>
      <c r="DZ1" s="289"/>
      <c r="EA1" s="289"/>
      <c r="EB1" s="289"/>
      <c r="EC1" s="289"/>
      <c r="ED1" s="289"/>
      <c r="EE1" s="289"/>
      <c r="EF1" s="289"/>
      <c r="EG1" s="289"/>
      <c r="EH1" s="289"/>
      <c r="EI1" s="289"/>
      <c r="EJ1" s="289"/>
      <c r="EK1" s="289"/>
      <c r="EL1" s="289"/>
      <c r="EM1" s="289"/>
      <c r="EN1" s="289"/>
      <c r="EO1" s="289"/>
      <c r="EP1" s="289"/>
      <c r="EQ1" s="289"/>
      <c r="ER1" s="289"/>
      <c r="ES1" s="289"/>
      <c r="ET1" s="289"/>
      <c r="EU1" s="289"/>
      <c r="EV1" s="289"/>
    </row>
    <row r="2" spans="1:152" ht="24.75" customHeight="1" x14ac:dyDescent="0.2">
      <c r="A2" s="268">
        <v>1</v>
      </c>
      <c r="C2" s="270"/>
      <c r="D2" s="270"/>
      <c r="E2" s="270"/>
      <c r="F2" s="270"/>
      <c r="G2" s="270"/>
      <c r="H2" s="270"/>
      <c r="I2" s="270"/>
      <c r="J2" s="270"/>
      <c r="K2" s="270"/>
      <c r="L2" s="270"/>
      <c r="M2" s="270"/>
      <c r="N2" s="270"/>
      <c r="O2" s="270"/>
      <c r="P2" s="270"/>
      <c r="Q2" s="270"/>
      <c r="R2" s="270"/>
      <c r="S2" s="270"/>
      <c r="T2" s="270"/>
      <c r="U2" s="270"/>
      <c r="V2" s="270"/>
      <c r="W2" s="270"/>
      <c r="X2" s="270"/>
      <c r="Y2" s="270"/>
      <c r="Z2" s="270"/>
      <c r="AA2" s="270"/>
      <c r="AB2" s="270"/>
      <c r="AC2" s="270"/>
      <c r="AD2" s="270"/>
      <c r="AE2" s="270"/>
    </row>
    <row r="3" spans="1:152" ht="51.6" customHeight="1" x14ac:dyDescent="0.2">
      <c r="A3" s="268">
        <v>2</v>
      </c>
      <c r="C3" s="271" t="s">
        <v>276</v>
      </c>
      <c r="D3" s="271"/>
      <c r="E3" s="271"/>
      <c r="F3" s="271"/>
      <c r="G3" s="271"/>
      <c r="H3" s="271"/>
      <c r="I3" s="271"/>
      <c r="J3" s="271"/>
      <c r="K3" s="271"/>
      <c r="L3" s="271"/>
      <c r="M3" s="271"/>
      <c r="N3" s="271"/>
      <c r="O3" s="271"/>
      <c r="P3" s="271"/>
      <c r="Q3" s="271"/>
      <c r="R3" s="271"/>
      <c r="S3" s="271"/>
      <c r="T3" s="271"/>
      <c r="U3" s="271"/>
      <c r="V3" s="271"/>
      <c r="W3" s="271"/>
      <c r="X3" s="271"/>
      <c r="Y3" s="271"/>
      <c r="Z3" s="271"/>
      <c r="AA3" s="271"/>
      <c r="AB3" s="271"/>
      <c r="AC3" s="271"/>
      <c r="AD3" s="271"/>
      <c r="AE3" s="271"/>
    </row>
    <row r="4" spans="1:152" ht="72" customHeight="1" x14ac:dyDescent="0.2">
      <c r="A4" s="268">
        <v>8</v>
      </c>
      <c r="C4" s="270"/>
      <c r="D4" s="270"/>
      <c r="E4" s="270"/>
      <c r="F4" s="270"/>
      <c r="G4" s="270"/>
      <c r="H4" s="270"/>
      <c r="I4" s="270"/>
      <c r="J4" s="270"/>
      <c r="K4" s="270"/>
      <c r="L4" s="270"/>
      <c r="M4" s="270"/>
      <c r="N4" s="270"/>
      <c r="O4" s="270"/>
      <c r="P4" s="270"/>
      <c r="Q4" s="270"/>
      <c r="R4" s="270"/>
      <c r="S4" s="270"/>
      <c r="T4" s="270"/>
      <c r="U4" s="270"/>
      <c r="V4" s="270"/>
      <c r="W4" s="270"/>
      <c r="X4" s="270"/>
      <c r="Y4" s="270"/>
      <c r="Z4" s="270"/>
      <c r="AA4" s="270"/>
      <c r="AB4" s="270"/>
      <c r="AC4" s="270"/>
      <c r="AD4" s="270"/>
      <c r="AE4" s="270"/>
    </row>
    <row r="5" spans="1:152" ht="72" customHeight="1" x14ac:dyDescent="0.2">
      <c r="A5" s="268">
        <v>8</v>
      </c>
      <c r="C5" s="270"/>
      <c r="D5" s="270"/>
      <c r="E5" s="270"/>
      <c r="F5" s="270"/>
      <c r="G5" s="270"/>
      <c r="H5" s="270"/>
      <c r="I5" s="270"/>
      <c r="J5" s="270"/>
      <c r="K5" s="270"/>
      <c r="L5" s="270"/>
      <c r="M5" s="270"/>
      <c r="N5" s="270"/>
      <c r="O5" s="270"/>
      <c r="P5" s="270"/>
      <c r="Q5" s="270"/>
      <c r="R5" s="270"/>
      <c r="S5" s="270"/>
      <c r="T5" s="270"/>
      <c r="U5" s="270"/>
      <c r="V5" s="270"/>
      <c r="W5" s="270"/>
      <c r="X5" s="270"/>
      <c r="Y5" s="270"/>
      <c r="Z5" s="270"/>
      <c r="AA5" s="270"/>
      <c r="AB5" s="270"/>
      <c r="AC5" s="270"/>
      <c r="AD5" s="270"/>
      <c r="AE5" s="270"/>
    </row>
    <row r="6" spans="1:152" ht="72" customHeight="1" x14ac:dyDescent="0.2">
      <c r="A6" s="268">
        <v>8</v>
      </c>
      <c r="C6" s="270"/>
      <c r="D6" s="270"/>
      <c r="E6" s="270"/>
      <c r="F6" s="270"/>
      <c r="G6" s="270"/>
      <c r="H6" s="270"/>
      <c r="I6" s="270"/>
      <c r="J6" s="270"/>
      <c r="K6" s="270"/>
      <c r="L6" s="270"/>
      <c r="M6" s="270"/>
      <c r="N6" s="270"/>
      <c r="O6" s="270"/>
      <c r="P6" s="270"/>
      <c r="Q6" s="270"/>
      <c r="R6" s="270"/>
      <c r="S6" s="270"/>
      <c r="T6" s="270"/>
      <c r="U6" s="270"/>
      <c r="V6" s="270"/>
      <c r="W6" s="270"/>
      <c r="X6" s="270"/>
      <c r="Y6" s="270"/>
      <c r="Z6" s="270"/>
      <c r="AA6" s="270"/>
      <c r="AB6" s="270"/>
      <c r="AC6" s="270"/>
      <c r="AD6" s="270"/>
      <c r="AE6" s="270"/>
    </row>
    <row r="7" spans="1:152" ht="72" customHeight="1" x14ac:dyDescent="0.2">
      <c r="A7" s="268">
        <v>8</v>
      </c>
      <c r="C7" s="270"/>
      <c r="D7" s="270"/>
      <c r="E7" s="270"/>
      <c r="F7" s="270"/>
      <c r="G7" s="270"/>
      <c r="H7" s="270"/>
      <c r="I7" s="270"/>
      <c r="J7" s="270"/>
      <c r="K7" s="270"/>
      <c r="L7" s="270"/>
      <c r="M7" s="270"/>
      <c r="N7" s="270"/>
      <c r="O7" s="270"/>
      <c r="P7" s="270"/>
      <c r="Q7" s="270"/>
      <c r="R7" s="270"/>
      <c r="S7" s="270"/>
      <c r="T7" s="270"/>
      <c r="U7" s="270"/>
      <c r="V7" s="270"/>
      <c r="W7" s="270"/>
      <c r="X7" s="270"/>
      <c r="Y7" s="270"/>
      <c r="Z7" s="270"/>
      <c r="AA7" s="270"/>
      <c r="AB7" s="270"/>
      <c r="AC7" s="270"/>
      <c r="AD7" s="270"/>
      <c r="AE7" s="270"/>
    </row>
    <row r="8" spans="1:152" ht="72" customHeight="1" x14ac:dyDescent="0.2">
      <c r="A8" s="268">
        <v>8</v>
      </c>
      <c r="C8" s="270"/>
      <c r="D8" s="270"/>
      <c r="E8" s="270"/>
      <c r="F8" s="270"/>
      <c r="G8" s="270"/>
      <c r="H8" s="270"/>
      <c r="I8" s="270"/>
      <c r="J8" s="270"/>
      <c r="K8" s="270"/>
      <c r="L8" s="270"/>
      <c r="M8" s="270"/>
      <c r="N8" s="270"/>
      <c r="O8" s="270"/>
      <c r="P8" s="270"/>
      <c r="Q8" s="270"/>
      <c r="R8" s="270"/>
      <c r="S8" s="270"/>
      <c r="T8" s="270"/>
      <c r="U8" s="270"/>
      <c r="V8" s="270"/>
      <c r="W8" s="270"/>
      <c r="X8" s="270"/>
      <c r="Y8" s="270"/>
      <c r="Z8" s="270"/>
      <c r="AA8" s="270"/>
      <c r="AB8" s="270"/>
      <c r="AC8" s="270"/>
      <c r="AD8" s="270"/>
      <c r="AE8" s="270"/>
    </row>
    <row r="9" spans="1:152" ht="72" customHeight="1" x14ac:dyDescent="0.2">
      <c r="A9" s="268">
        <v>8</v>
      </c>
      <c r="C9" s="270"/>
      <c r="D9" s="270"/>
      <c r="E9" s="270"/>
      <c r="F9" s="270"/>
      <c r="G9" s="270"/>
      <c r="H9" s="270"/>
      <c r="I9" s="270"/>
      <c r="J9" s="270"/>
      <c r="K9" s="270"/>
      <c r="L9" s="270"/>
      <c r="M9" s="270"/>
      <c r="N9" s="270"/>
      <c r="O9" s="270"/>
      <c r="P9" s="270"/>
      <c r="Q9" s="270"/>
      <c r="R9" s="270"/>
      <c r="S9" s="270"/>
      <c r="T9" s="270"/>
      <c r="U9" s="270"/>
      <c r="V9" s="270"/>
      <c r="W9" s="270"/>
      <c r="X9" s="270"/>
      <c r="Y9" s="270"/>
      <c r="Z9" s="270"/>
      <c r="AA9" s="270"/>
      <c r="AB9" s="270"/>
      <c r="AC9" s="270"/>
      <c r="AD9" s="270"/>
      <c r="AE9" s="270"/>
    </row>
    <row r="10" spans="1:152" ht="72" customHeight="1" x14ac:dyDescent="0.2">
      <c r="A10" s="268">
        <v>8</v>
      </c>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c r="AB10" s="270"/>
      <c r="AC10" s="270"/>
      <c r="AD10" s="270"/>
      <c r="AE10" s="270"/>
    </row>
    <row r="11" spans="1:152" ht="72" customHeight="1" x14ac:dyDescent="0.2">
      <c r="A11" s="268">
        <v>8</v>
      </c>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270"/>
      <c r="AB11" s="270"/>
      <c r="AC11" s="270"/>
      <c r="AD11" s="270"/>
      <c r="AE11" s="270"/>
    </row>
    <row r="12" spans="1:152" ht="72" customHeight="1" x14ac:dyDescent="0.2">
      <c r="A12" s="268">
        <v>8</v>
      </c>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c r="AD12" s="270"/>
      <c r="AE12" s="270"/>
    </row>
    <row r="13" spans="1:152" ht="72" customHeight="1" x14ac:dyDescent="0.2">
      <c r="A13" s="268">
        <v>8</v>
      </c>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70"/>
      <c r="AD13" s="270"/>
      <c r="AE13" s="270"/>
    </row>
    <row r="14" spans="1:152" ht="72" customHeight="1" x14ac:dyDescent="0.2">
      <c r="A14" s="268">
        <v>8</v>
      </c>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270"/>
      <c r="AB14" s="270"/>
      <c r="AC14" s="270"/>
      <c r="AD14" s="270"/>
      <c r="AE14" s="270"/>
    </row>
    <row r="15" spans="1:152" ht="72" customHeight="1" x14ac:dyDescent="0.2">
      <c r="A15" s="268">
        <v>8</v>
      </c>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0"/>
      <c r="AD15" s="270"/>
      <c r="AE15" s="270"/>
    </row>
    <row r="16" spans="1:152" ht="72" customHeight="1" x14ac:dyDescent="0.2">
      <c r="A16" s="268">
        <v>8</v>
      </c>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row>
    <row r="17" spans="1:31" ht="72" customHeight="1" x14ac:dyDescent="0.2">
      <c r="A17" s="268">
        <v>8</v>
      </c>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270"/>
      <c r="AB17" s="270"/>
      <c r="AC17" s="270"/>
      <c r="AD17" s="270"/>
      <c r="AE17" s="270"/>
    </row>
    <row r="18" spans="1:31" ht="72" customHeight="1" x14ac:dyDescent="0.2">
      <c r="A18" s="268">
        <v>8</v>
      </c>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70"/>
      <c r="AD18" s="270"/>
      <c r="AE18" s="270"/>
    </row>
    <row r="19" spans="1:31" ht="72" customHeight="1" x14ac:dyDescent="0.2">
      <c r="A19" s="268">
        <v>8</v>
      </c>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270"/>
      <c r="AB19" s="270"/>
      <c r="AC19" s="270"/>
      <c r="AD19" s="270"/>
      <c r="AE19" s="270"/>
    </row>
    <row r="20" spans="1:31" ht="21.75" customHeight="1" x14ac:dyDescent="0.3">
      <c r="A20" s="268">
        <v>9</v>
      </c>
      <c r="C20" s="272" t="s">
        <v>198</v>
      </c>
      <c r="D20" s="272"/>
      <c r="E20" s="272"/>
      <c r="F20" s="272"/>
      <c r="G20" s="272"/>
      <c r="H20" s="272"/>
      <c r="I20" s="272"/>
      <c r="J20" s="272"/>
      <c r="K20" s="272"/>
      <c r="L20" s="272"/>
      <c r="M20" s="272"/>
      <c r="N20" s="272"/>
      <c r="O20" s="272"/>
      <c r="P20" s="272"/>
      <c r="Q20" s="272"/>
      <c r="R20" s="272"/>
      <c r="S20" s="272"/>
      <c r="T20" s="272"/>
      <c r="U20" s="272"/>
      <c r="V20" s="272"/>
      <c r="W20" s="272"/>
      <c r="X20" s="272"/>
      <c r="Y20" s="272"/>
      <c r="Z20" s="272"/>
      <c r="AA20" s="272"/>
      <c r="AB20" s="272"/>
      <c r="AC20" s="272"/>
      <c r="AD20" s="272"/>
      <c r="AE20" s="272"/>
    </row>
    <row r="21" spans="1:31" ht="22.9" customHeight="1" x14ac:dyDescent="0.2">
      <c r="A21" s="268">
        <v>10</v>
      </c>
      <c r="C21" s="270"/>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270"/>
      <c r="AB21" s="270"/>
      <c r="AC21" s="270"/>
      <c r="AD21" s="270"/>
      <c r="AE21" s="270"/>
    </row>
    <row r="22" spans="1:31" ht="15" hidden="1" customHeight="1" x14ac:dyDescent="0.2">
      <c r="C22" s="270"/>
      <c r="D22" s="270"/>
      <c r="E22" s="270"/>
      <c r="F22" s="270"/>
      <c r="G22" s="270"/>
      <c r="H22" s="270"/>
      <c r="I22" s="270"/>
      <c r="J22" s="270"/>
      <c r="K22" s="270"/>
      <c r="L22" s="270"/>
      <c r="M22" s="270"/>
      <c r="N22" s="270"/>
      <c r="O22" s="270"/>
      <c r="P22" s="270"/>
      <c r="Q22" s="270"/>
      <c r="R22" s="270"/>
      <c r="S22" s="270"/>
      <c r="T22" s="270"/>
      <c r="U22" s="270"/>
      <c r="V22" s="270"/>
      <c r="W22" s="270"/>
      <c r="X22" s="270"/>
      <c r="Y22" s="270"/>
      <c r="Z22" s="270"/>
      <c r="AA22" s="270"/>
      <c r="AB22" s="270"/>
      <c r="AC22" s="270"/>
      <c r="AD22" s="270"/>
      <c r="AE22" s="270"/>
    </row>
    <row r="23" spans="1:31" ht="13.5" hidden="1" customHeight="1" x14ac:dyDescent="0.2">
      <c r="C23" s="270"/>
      <c r="D23" s="270"/>
      <c r="E23" s="270"/>
      <c r="F23" s="270"/>
      <c r="G23" s="270"/>
      <c r="H23" s="270"/>
      <c r="I23" s="270"/>
      <c r="J23" s="270"/>
      <c r="K23" s="270"/>
      <c r="L23" s="270"/>
      <c r="M23" s="270"/>
      <c r="N23" s="270"/>
      <c r="O23" s="270"/>
      <c r="P23" s="270"/>
      <c r="Q23" s="270"/>
      <c r="R23" s="270"/>
      <c r="S23" s="270"/>
      <c r="T23" s="270"/>
      <c r="U23" s="270"/>
      <c r="V23" s="270"/>
      <c r="W23" s="270"/>
      <c r="X23" s="270"/>
      <c r="Y23" s="270"/>
      <c r="Z23" s="270"/>
      <c r="AA23" s="270"/>
      <c r="AB23" s="270"/>
      <c r="AC23" s="270"/>
      <c r="AD23" s="270"/>
      <c r="AE23" s="270"/>
    </row>
    <row r="24" spans="1:31" ht="15" hidden="1" customHeight="1" x14ac:dyDescent="0.2">
      <c r="C24" s="273"/>
      <c r="D24" s="273"/>
      <c r="E24" s="273"/>
      <c r="F24" s="273"/>
      <c r="G24" s="273"/>
      <c r="H24" s="273"/>
      <c r="I24" s="273"/>
      <c r="J24" s="270"/>
      <c r="K24" s="270"/>
      <c r="L24" s="274"/>
      <c r="M24" s="274"/>
      <c r="N24" s="274"/>
      <c r="O24" s="274"/>
      <c r="P24" s="274"/>
      <c r="Q24" s="274"/>
      <c r="R24" s="274"/>
      <c r="S24" s="274"/>
      <c r="T24" s="274"/>
      <c r="U24" s="274"/>
      <c r="V24" s="274"/>
      <c r="W24" s="274"/>
      <c r="X24" s="274"/>
      <c r="Y24" s="274"/>
      <c r="Z24" s="274"/>
      <c r="AA24" s="274"/>
      <c r="AB24" s="274"/>
      <c r="AC24" s="274"/>
      <c r="AD24" s="274"/>
      <c r="AE24" s="274"/>
    </row>
    <row r="25" spans="1:31" ht="34.15" customHeight="1" x14ac:dyDescent="0.2">
      <c r="A25" s="268">
        <v>14</v>
      </c>
      <c r="C25" s="275" t="s">
        <v>322</v>
      </c>
      <c r="D25" s="275"/>
      <c r="E25" s="276" t="s">
        <v>278</v>
      </c>
      <c r="F25" s="277" t="s">
        <v>173</v>
      </c>
      <c r="G25" s="278" t="s">
        <v>279</v>
      </c>
      <c r="H25" s="279" t="s">
        <v>280</v>
      </c>
      <c r="I25" s="280" t="s">
        <v>279</v>
      </c>
      <c r="J25" s="281" t="s">
        <v>281</v>
      </c>
      <c r="K25" s="282" t="s">
        <v>278</v>
      </c>
      <c r="L25" s="270"/>
      <c r="M25" s="275" t="s">
        <v>202</v>
      </c>
      <c r="N25" s="275"/>
      <c r="O25" s="276" t="s">
        <v>278</v>
      </c>
      <c r="P25" s="277" t="s">
        <v>173</v>
      </c>
      <c r="Q25" s="278" t="s">
        <v>279</v>
      </c>
      <c r="R25" s="279" t="s">
        <v>280</v>
      </c>
      <c r="S25" s="280" t="s">
        <v>279</v>
      </c>
      <c r="T25" s="281" t="s">
        <v>281</v>
      </c>
      <c r="U25" s="282" t="s">
        <v>278</v>
      </c>
      <c r="V25" s="274"/>
      <c r="W25" s="275" t="s">
        <v>323</v>
      </c>
      <c r="X25" s="275"/>
      <c r="Y25" s="276" t="s">
        <v>278</v>
      </c>
      <c r="Z25" s="277" t="s">
        <v>173</v>
      </c>
      <c r="AA25" s="278" t="s">
        <v>279</v>
      </c>
      <c r="AB25" s="279" t="s">
        <v>280</v>
      </c>
      <c r="AC25" s="280" t="s">
        <v>279</v>
      </c>
      <c r="AD25" s="281" t="s">
        <v>281</v>
      </c>
      <c r="AE25" s="282" t="s">
        <v>278</v>
      </c>
    </row>
    <row r="26" spans="1:31" ht="28.7" customHeight="1" x14ac:dyDescent="0.2">
      <c r="A26" s="268">
        <v>15</v>
      </c>
      <c r="C26" s="275"/>
      <c r="D26" s="275"/>
      <c r="E26" s="283" t="s">
        <v>326</v>
      </c>
      <c r="F26" s="283" t="e">
        <f t="shared" ref="F26:K31" si="0">E26+1</f>
        <v>#VALUE!</v>
      </c>
      <c r="G26" s="283" t="e">
        <f t="shared" si="0"/>
        <v>#VALUE!</v>
      </c>
      <c r="H26" s="285" t="e">
        <f t="shared" si="0"/>
        <v>#VALUE!</v>
      </c>
      <c r="I26" s="285" t="e">
        <f t="shared" si="0"/>
        <v>#VALUE!</v>
      </c>
      <c r="J26" s="285" t="e">
        <f t="shared" si="0"/>
        <v>#VALUE!</v>
      </c>
      <c r="K26" s="286" t="e">
        <f t="shared" si="0"/>
        <v>#VALUE!</v>
      </c>
      <c r="L26" s="287" t="s">
        <v>284</v>
      </c>
      <c r="M26" s="275"/>
      <c r="N26" s="275"/>
      <c r="O26" s="283" t="s">
        <v>327</v>
      </c>
      <c r="P26" s="283" t="e">
        <f t="shared" ref="P26:U31" si="1">O26+1</f>
        <v>#VALUE!</v>
      </c>
      <c r="Q26" s="283" t="e">
        <f t="shared" si="1"/>
        <v>#VALUE!</v>
      </c>
      <c r="R26" s="283" t="e">
        <f t="shared" si="1"/>
        <v>#VALUE!</v>
      </c>
      <c r="S26" s="283" t="e">
        <f t="shared" si="1"/>
        <v>#VALUE!</v>
      </c>
      <c r="T26" s="283" t="e">
        <f t="shared" si="1"/>
        <v>#VALUE!</v>
      </c>
      <c r="U26" s="286" t="e">
        <f t="shared" si="1"/>
        <v>#VALUE!</v>
      </c>
      <c r="V26" s="274"/>
      <c r="W26" s="275"/>
      <c r="X26" s="275"/>
      <c r="Y26" s="283" t="s">
        <v>328</v>
      </c>
      <c r="Z26" s="283" t="e">
        <f t="shared" ref="Z26:AE31" si="2">Y26+1</f>
        <v>#VALUE!</v>
      </c>
      <c r="AA26" s="285" t="e">
        <f t="shared" si="2"/>
        <v>#VALUE!</v>
      </c>
      <c r="AB26" s="285" t="e">
        <f t="shared" si="2"/>
        <v>#VALUE!</v>
      </c>
      <c r="AC26" s="285" t="e">
        <f t="shared" si="2"/>
        <v>#VALUE!</v>
      </c>
      <c r="AD26" s="285" t="e">
        <f t="shared" si="2"/>
        <v>#VALUE!</v>
      </c>
      <c r="AE26" s="286" t="e">
        <f t="shared" si="2"/>
        <v>#VALUE!</v>
      </c>
    </row>
    <row r="27" spans="1:31" ht="28.7" customHeight="1" x14ac:dyDescent="0.2">
      <c r="A27" s="268">
        <v>15</v>
      </c>
      <c r="C27" s="275"/>
      <c r="D27" s="275"/>
      <c r="E27" s="284" t="e">
        <f>K26+1</f>
        <v>#VALUE!</v>
      </c>
      <c r="F27" s="285" t="e">
        <f t="shared" si="0"/>
        <v>#VALUE!</v>
      </c>
      <c r="G27" s="285" t="e">
        <f t="shared" si="0"/>
        <v>#VALUE!</v>
      </c>
      <c r="H27" s="285" t="e">
        <f t="shared" si="0"/>
        <v>#VALUE!</v>
      </c>
      <c r="I27" s="285" t="e">
        <f t="shared" si="0"/>
        <v>#VALUE!</v>
      </c>
      <c r="J27" s="285" t="e">
        <f t="shared" si="0"/>
        <v>#VALUE!</v>
      </c>
      <c r="K27" s="286" t="e">
        <f t="shared" si="0"/>
        <v>#VALUE!</v>
      </c>
      <c r="L27" s="270"/>
      <c r="M27" s="275"/>
      <c r="N27" s="275"/>
      <c r="O27" s="284" t="e">
        <f>U26+1</f>
        <v>#VALUE!</v>
      </c>
      <c r="P27" s="285" t="e">
        <f t="shared" si="1"/>
        <v>#VALUE!</v>
      </c>
      <c r="Q27" s="285" t="e">
        <f t="shared" si="1"/>
        <v>#VALUE!</v>
      </c>
      <c r="R27" s="285" t="e">
        <f t="shared" si="1"/>
        <v>#VALUE!</v>
      </c>
      <c r="S27" s="285" t="e">
        <f t="shared" si="1"/>
        <v>#VALUE!</v>
      </c>
      <c r="T27" s="285" t="e">
        <f t="shared" si="1"/>
        <v>#VALUE!</v>
      </c>
      <c r="U27" s="286" t="e">
        <f t="shared" si="1"/>
        <v>#VALUE!</v>
      </c>
      <c r="V27" s="274"/>
      <c r="W27" s="275"/>
      <c r="X27" s="275"/>
      <c r="Y27" s="284" t="e">
        <f>AE26+1</f>
        <v>#VALUE!</v>
      </c>
      <c r="Z27" s="285" t="e">
        <f t="shared" si="2"/>
        <v>#VALUE!</v>
      </c>
      <c r="AA27" s="285" t="e">
        <f t="shared" si="2"/>
        <v>#VALUE!</v>
      </c>
      <c r="AB27" s="285" t="e">
        <f t="shared" si="2"/>
        <v>#VALUE!</v>
      </c>
      <c r="AC27" s="285" t="e">
        <f t="shared" si="2"/>
        <v>#VALUE!</v>
      </c>
      <c r="AD27" s="285" t="e">
        <f t="shared" si="2"/>
        <v>#VALUE!</v>
      </c>
      <c r="AE27" s="286" t="e">
        <f t="shared" si="2"/>
        <v>#VALUE!</v>
      </c>
    </row>
    <row r="28" spans="1:31" ht="28.7" customHeight="1" x14ac:dyDescent="0.2">
      <c r="A28" s="268">
        <v>15</v>
      </c>
      <c r="C28" s="288" t="s">
        <v>324</v>
      </c>
      <c r="D28" s="288"/>
      <c r="E28" s="284" t="e">
        <f>K27+1</f>
        <v>#VALUE!</v>
      </c>
      <c r="F28" s="285" t="e">
        <f t="shared" si="0"/>
        <v>#VALUE!</v>
      </c>
      <c r="G28" s="285" t="e">
        <f t="shared" si="0"/>
        <v>#VALUE!</v>
      </c>
      <c r="H28" s="285" t="e">
        <f t="shared" si="0"/>
        <v>#VALUE!</v>
      </c>
      <c r="I28" s="285" t="e">
        <f t="shared" si="0"/>
        <v>#VALUE!</v>
      </c>
      <c r="J28" s="285" t="e">
        <f t="shared" si="0"/>
        <v>#VALUE!</v>
      </c>
      <c r="K28" s="286" t="e">
        <f t="shared" si="0"/>
        <v>#VALUE!</v>
      </c>
      <c r="L28" s="270"/>
      <c r="M28" s="288" t="s">
        <v>211</v>
      </c>
      <c r="N28" s="288"/>
      <c r="O28" s="284" t="e">
        <f>U27+1</f>
        <v>#VALUE!</v>
      </c>
      <c r="P28" s="285" t="e">
        <f t="shared" si="1"/>
        <v>#VALUE!</v>
      </c>
      <c r="Q28" s="284" t="e">
        <f t="shared" si="1"/>
        <v>#VALUE!</v>
      </c>
      <c r="R28" s="285" t="e">
        <f t="shared" si="1"/>
        <v>#VALUE!</v>
      </c>
      <c r="S28" s="285" t="e">
        <f t="shared" si="1"/>
        <v>#VALUE!</v>
      </c>
      <c r="T28" s="285" t="e">
        <f t="shared" si="1"/>
        <v>#VALUE!</v>
      </c>
      <c r="U28" s="286" t="e">
        <f t="shared" si="1"/>
        <v>#VALUE!</v>
      </c>
      <c r="V28" s="274"/>
      <c r="W28" s="288" t="s">
        <v>325</v>
      </c>
      <c r="X28" s="288"/>
      <c r="Y28" s="284" t="e">
        <f>AE27+1</f>
        <v>#VALUE!</v>
      </c>
      <c r="Z28" s="285" t="e">
        <f t="shared" si="2"/>
        <v>#VALUE!</v>
      </c>
      <c r="AA28" s="285" t="e">
        <f t="shared" si="2"/>
        <v>#VALUE!</v>
      </c>
      <c r="AB28" s="285" t="e">
        <f t="shared" si="2"/>
        <v>#VALUE!</v>
      </c>
      <c r="AC28" s="285" t="e">
        <f t="shared" si="2"/>
        <v>#VALUE!</v>
      </c>
      <c r="AD28" s="285" t="e">
        <f t="shared" si="2"/>
        <v>#VALUE!</v>
      </c>
      <c r="AE28" s="286" t="e">
        <f t="shared" si="2"/>
        <v>#VALUE!</v>
      </c>
    </row>
    <row r="29" spans="1:31" ht="28.7" customHeight="1" x14ac:dyDescent="0.2">
      <c r="A29" s="268">
        <v>15</v>
      </c>
      <c r="C29" s="288"/>
      <c r="D29" s="288"/>
      <c r="E29" s="284" t="e">
        <f>K28+1</f>
        <v>#VALUE!</v>
      </c>
      <c r="F29" s="284" t="e">
        <f t="shared" si="0"/>
        <v>#VALUE!</v>
      </c>
      <c r="G29" s="285" t="e">
        <f t="shared" si="0"/>
        <v>#VALUE!</v>
      </c>
      <c r="H29" s="285" t="e">
        <f t="shared" si="0"/>
        <v>#VALUE!</v>
      </c>
      <c r="I29" s="285" t="e">
        <f t="shared" si="0"/>
        <v>#VALUE!</v>
      </c>
      <c r="J29" s="285" t="e">
        <f t="shared" si="0"/>
        <v>#VALUE!</v>
      </c>
      <c r="K29" s="286" t="e">
        <f t="shared" si="0"/>
        <v>#VALUE!</v>
      </c>
      <c r="L29" s="270"/>
      <c r="M29" s="288"/>
      <c r="N29" s="288"/>
      <c r="O29" s="284" t="e">
        <f>U28+1</f>
        <v>#VALUE!</v>
      </c>
      <c r="P29" s="285" t="e">
        <f t="shared" si="1"/>
        <v>#VALUE!</v>
      </c>
      <c r="Q29" s="285" t="e">
        <f t="shared" si="1"/>
        <v>#VALUE!</v>
      </c>
      <c r="R29" s="285" t="e">
        <f t="shared" si="1"/>
        <v>#VALUE!</v>
      </c>
      <c r="S29" s="285" t="e">
        <f t="shared" si="1"/>
        <v>#VALUE!</v>
      </c>
      <c r="T29" s="285" t="e">
        <f t="shared" si="1"/>
        <v>#VALUE!</v>
      </c>
      <c r="U29" s="286" t="e">
        <f t="shared" si="1"/>
        <v>#VALUE!</v>
      </c>
      <c r="V29" s="274"/>
      <c r="W29" s="288"/>
      <c r="X29" s="288"/>
      <c r="Y29" s="284" t="e">
        <f>AE28+1</f>
        <v>#VALUE!</v>
      </c>
      <c r="Z29" s="284" t="e">
        <f t="shared" si="2"/>
        <v>#VALUE!</v>
      </c>
      <c r="AA29" s="284" t="e">
        <f t="shared" si="2"/>
        <v>#VALUE!</v>
      </c>
      <c r="AB29" s="284" t="e">
        <f t="shared" si="2"/>
        <v>#VALUE!</v>
      </c>
      <c r="AC29" s="285" t="e">
        <f t="shared" si="2"/>
        <v>#VALUE!</v>
      </c>
      <c r="AD29" s="285" t="e">
        <f t="shared" si="2"/>
        <v>#VALUE!</v>
      </c>
      <c r="AE29" s="286" t="e">
        <f t="shared" si="2"/>
        <v>#VALUE!</v>
      </c>
    </row>
    <row r="30" spans="1:31" ht="28.7" customHeight="1" x14ac:dyDescent="0.2">
      <c r="A30" s="268">
        <v>15</v>
      </c>
      <c r="C30" s="288"/>
      <c r="D30" s="288"/>
      <c r="E30" s="284" t="e">
        <f>K29+1</f>
        <v>#VALUE!</v>
      </c>
      <c r="F30" s="285" t="e">
        <f t="shared" si="0"/>
        <v>#VALUE!</v>
      </c>
      <c r="G30" s="285" t="e">
        <f t="shared" si="0"/>
        <v>#VALUE!</v>
      </c>
      <c r="H30" s="285" t="e">
        <f t="shared" si="0"/>
        <v>#VALUE!</v>
      </c>
      <c r="I30" s="285" t="e">
        <f t="shared" si="0"/>
        <v>#VALUE!</v>
      </c>
      <c r="J30" s="285" t="e">
        <f t="shared" si="0"/>
        <v>#VALUE!</v>
      </c>
      <c r="K30" s="283" t="e">
        <f t="shared" si="0"/>
        <v>#VALUE!</v>
      </c>
      <c r="L30" s="270"/>
      <c r="M30" s="288"/>
      <c r="N30" s="288"/>
      <c r="O30" s="284" t="e">
        <f>U29+1</f>
        <v>#VALUE!</v>
      </c>
      <c r="P30" s="285" t="e">
        <f t="shared" si="1"/>
        <v>#VALUE!</v>
      </c>
      <c r="Q30" s="285" t="e">
        <f t="shared" si="1"/>
        <v>#VALUE!</v>
      </c>
      <c r="R30" s="285" t="e">
        <f t="shared" si="1"/>
        <v>#VALUE!</v>
      </c>
      <c r="S30" s="285" t="e">
        <f t="shared" si="1"/>
        <v>#VALUE!</v>
      </c>
      <c r="T30" s="285" t="e">
        <f t="shared" si="1"/>
        <v>#VALUE!</v>
      </c>
      <c r="U30" s="286" t="e">
        <f t="shared" si="1"/>
        <v>#VALUE!</v>
      </c>
      <c r="V30" s="270"/>
      <c r="W30" s="288"/>
      <c r="X30" s="288"/>
      <c r="Y30" s="284" t="e">
        <f>AE29+1</f>
        <v>#VALUE!</v>
      </c>
      <c r="Z30" s="285" t="e">
        <f t="shared" si="2"/>
        <v>#VALUE!</v>
      </c>
      <c r="AA30" s="285" t="e">
        <f t="shared" si="2"/>
        <v>#VALUE!</v>
      </c>
      <c r="AB30" s="285" t="e">
        <f t="shared" si="2"/>
        <v>#VALUE!</v>
      </c>
      <c r="AC30" s="283" t="e">
        <f t="shared" si="2"/>
        <v>#VALUE!</v>
      </c>
      <c r="AD30" s="283" t="e">
        <f t="shared" si="2"/>
        <v>#VALUE!</v>
      </c>
      <c r="AE30" s="283" t="e">
        <f t="shared" si="2"/>
        <v>#VALUE!</v>
      </c>
    </row>
    <row r="31" spans="1:31" ht="28.7" customHeight="1" x14ac:dyDescent="0.2">
      <c r="A31" s="268">
        <v>15</v>
      </c>
      <c r="C31" s="288"/>
      <c r="D31" s="288"/>
      <c r="E31" s="283" t="e">
        <f>K30+1</f>
        <v>#VALUE!</v>
      </c>
      <c r="F31" s="283" t="e">
        <f t="shared" si="0"/>
        <v>#VALUE!</v>
      </c>
      <c r="G31" s="283" t="e">
        <f t="shared" si="0"/>
        <v>#VALUE!</v>
      </c>
      <c r="H31" s="283" t="e">
        <f t="shared" si="0"/>
        <v>#VALUE!</v>
      </c>
      <c r="I31" s="283" t="e">
        <f t="shared" si="0"/>
        <v>#VALUE!</v>
      </c>
      <c r="J31" s="283" t="e">
        <f t="shared" si="0"/>
        <v>#VALUE!</v>
      </c>
      <c r="K31" s="283" t="e">
        <f t="shared" si="0"/>
        <v>#VALUE!</v>
      </c>
      <c r="L31" s="270"/>
      <c r="M31" s="288"/>
      <c r="N31" s="288"/>
      <c r="O31" s="284" t="e">
        <f>U30+1</f>
        <v>#VALUE!</v>
      </c>
      <c r="P31" s="285" t="e">
        <f t="shared" si="1"/>
        <v>#VALUE!</v>
      </c>
      <c r="Q31" s="283" t="e">
        <f t="shared" si="1"/>
        <v>#VALUE!</v>
      </c>
      <c r="R31" s="283" t="e">
        <f t="shared" si="1"/>
        <v>#VALUE!</v>
      </c>
      <c r="S31" s="283" t="e">
        <f t="shared" si="1"/>
        <v>#VALUE!</v>
      </c>
      <c r="T31" s="283" t="e">
        <f t="shared" si="1"/>
        <v>#VALUE!</v>
      </c>
      <c r="U31" s="283" t="e">
        <f t="shared" si="1"/>
        <v>#VALUE!</v>
      </c>
      <c r="V31" s="270"/>
      <c r="W31" s="288"/>
      <c r="X31" s="288"/>
      <c r="Y31" s="283" t="e">
        <f>AE30+1</f>
        <v>#VALUE!</v>
      </c>
      <c r="Z31" s="283" t="e">
        <f t="shared" si="2"/>
        <v>#VALUE!</v>
      </c>
      <c r="AA31" s="283" t="e">
        <f t="shared" si="2"/>
        <v>#VALUE!</v>
      </c>
      <c r="AB31" s="283" t="e">
        <f t="shared" si="2"/>
        <v>#VALUE!</v>
      </c>
      <c r="AC31" s="283" t="e">
        <f t="shared" si="2"/>
        <v>#VALUE!</v>
      </c>
      <c r="AD31" s="283" t="e">
        <f t="shared" si="2"/>
        <v>#VALUE!</v>
      </c>
      <c r="AE31" s="283" t="e">
        <f t="shared" si="2"/>
        <v>#VALUE!</v>
      </c>
    </row>
    <row r="32" spans="1:31" ht="15.75" hidden="1" customHeight="1" x14ac:dyDescent="0.2">
      <c r="C32" s="270"/>
      <c r="D32" s="270"/>
      <c r="E32" s="270"/>
      <c r="F32" s="270"/>
      <c r="G32" s="270"/>
      <c r="H32" s="270"/>
      <c r="I32" s="270"/>
      <c r="J32" s="270"/>
      <c r="K32" s="270"/>
      <c r="L32" s="270"/>
      <c r="M32" s="270"/>
      <c r="N32" s="270"/>
      <c r="O32" s="270"/>
      <c r="P32" s="270"/>
      <c r="Q32" s="270"/>
      <c r="R32" s="270"/>
      <c r="S32" s="270"/>
      <c r="T32" s="270"/>
      <c r="U32" s="270"/>
      <c r="V32" s="270"/>
      <c r="W32" s="270"/>
      <c r="X32" s="270"/>
      <c r="Y32" s="270"/>
      <c r="Z32" s="270"/>
      <c r="AA32" s="270"/>
      <c r="AB32" s="270"/>
      <c r="AC32" s="270"/>
      <c r="AD32" s="270"/>
      <c r="AE32" s="270"/>
    </row>
    <row r="33" spans="1:31" ht="17.25" customHeight="1" x14ac:dyDescent="0.2">
      <c r="A33" s="268">
        <v>16</v>
      </c>
      <c r="C33" s="270"/>
      <c r="D33" s="270"/>
      <c r="E33" s="270"/>
      <c r="F33" s="270"/>
      <c r="G33" s="270"/>
      <c r="H33" s="270"/>
      <c r="I33" s="270"/>
      <c r="J33" s="270"/>
      <c r="K33" s="270"/>
      <c r="L33" s="270"/>
      <c r="M33" s="270"/>
      <c r="N33" s="270"/>
      <c r="O33" s="270"/>
      <c r="P33" s="270"/>
      <c r="Q33" s="270"/>
      <c r="R33" s="270"/>
      <c r="S33" s="270"/>
      <c r="T33" s="270"/>
      <c r="U33" s="270"/>
      <c r="V33" s="270"/>
      <c r="W33" s="270"/>
      <c r="X33" s="270"/>
      <c r="Y33" s="270"/>
      <c r="Z33" s="270"/>
      <c r="AA33" s="270"/>
      <c r="AB33" s="270"/>
      <c r="AC33" s="270"/>
      <c r="AD33" s="270"/>
      <c r="AE33" s="270"/>
    </row>
    <row r="34" spans="1:31" ht="34.15" customHeight="1" x14ac:dyDescent="0.2">
      <c r="A34" s="268">
        <v>14</v>
      </c>
      <c r="C34" s="275" t="s">
        <v>350</v>
      </c>
      <c r="D34" s="275"/>
      <c r="E34" s="276" t="s">
        <v>278</v>
      </c>
      <c r="F34" s="277" t="s">
        <v>173</v>
      </c>
      <c r="G34" s="278" t="s">
        <v>279</v>
      </c>
      <c r="H34" s="279" t="s">
        <v>280</v>
      </c>
      <c r="I34" s="280" t="s">
        <v>279</v>
      </c>
      <c r="J34" s="281" t="s">
        <v>281</v>
      </c>
      <c r="K34" s="282" t="s">
        <v>278</v>
      </c>
      <c r="L34" s="270"/>
      <c r="M34" s="275" t="s">
        <v>351</v>
      </c>
      <c r="N34" s="275"/>
      <c r="O34" s="276" t="s">
        <v>278</v>
      </c>
      <c r="P34" s="277" t="s">
        <v>173</v>
      </c>
      <c r="Q34" s="278" t="s">
        <v>279</v>
      </c>
      <c r="R34" s="279" t="s">
        <v>280</v>
      </c>
      <c r="S34" s="280" t="s">
        <v>279</v>
      </c>
      <c r="T34" s="281" t="s">
        <v>281</v>
      </c>
      <c r="U34" s="282" t="s">
        <v>278</v>
      </c>
      <c r="V34" s="274"/>
      <c r="W34" s="275" t="s">
        <v>352</v>
      </c>
      <c r="X34" s="275"/>
      <c r="Y34" s="276" t="s">
        <v>278</v>
      </c>
      <c r="Z34" s="277" t="s">
        <v>173</v>
      </c>
      <c r="AA34" s="278" t="s">
        <v>279</v>
      </c>
      <c r="AB34" s="279" t="s">
        <v>280</v>
      </c>
      <c r="AC34" s="280" t="s">
        <v>279</v>
      </c>
      <c r="AD34" s="281" t="s">
        <v>281</v>
      </c>
      <c r="AE34" s="282" t="s">
        <v>278</v>
      </c>
    </row>
    <row r="35" spans="1:31" ht="28.7" customHeight="1" x14ac:dyDescent="0.2">
      <c r="A35" s="268">
        <v>15</v>
      </c>
      <c r="C35" s="275"/>
      <c r="D35" s="275"/>
      <c r="E35" s="283" t="s">
        <v>356</v>
      </c>
      <c r="F35" s="283" t="e">
        <f t="shared" ref="F35:K40" si="3">E35+1</f>
        <v>#VALUE!</v>
      </c>
      <c r="G35" s="283" t="e">
        <f t="shared" si="3"/>
        <v>#VALUE!</v>
      </c>
      <c r="H35" s="283" t="e">
        <f t="shared" si="3"/>
        <v>#VALUE!</v>
      </c>
      <c r="I35" s="285" t="e">
        <f t="shared" si="3"/>
        <v>#VALUE!</v>
      </c>
      <c r="J35" s="285" t="e">
        <f t="shared" si="3"/>
        <v>#VALUE!</v>
      </c>
      <c r="K35" s="286" t="e">
        <f t="shared" si="3"/>
        <v>#VALUE!</v>
      </c>
      <c r="L35" s="270"/>
      <c r="M35" s="275"/>
      <c r="N35" s="275"/>
      <c r="O35" s="284" t="s">
        <v>357</v>
      </c>
      <c r="P35" s="285" t="e">
        <f t="shared" ref="P35:U40" si="4">O35+1</f>
        <v>#VALUE!</v>
      </c>
      <c r="Q35" s="284" t="e">
        <f t="shared" si="4"/>
        <v>#VALUE!</v>
      </c>
      <c r="R35" s="285" t="e">
        <f t="shared" si="4"/>
        <v>#VALUE!</v>
      </c>
      <c r="S35" s="285" t="e">
        <f t="shared" si="4"/>
        <v>#VALUE!</v>
      </c>
      <c r="T35" s="285" t="e">
        <f t="shared" si="4"/>
        <v>#VALUE!</v>
      </c>
      <c r="U35" s="286" t="e">
        <f t="shared" si="4"/>
        <v>#VALUE!</v>
      </c>
      <c r="V35" s="274"/>
      <c r="W35" s="275"/>
      <c r="X35" s="275"/>
      <c r="Y35" s="283" t="s">
        <v>358</v>
      </c>
      <c r="Z35" s="283" t="e">
        <f t="shared" ref="Z35:AE40" si="5">Y35+1</f>
        <v>#VALUE!</v>
      </c>
      <c r="AA35" s="285" t="e">
        <f t="shared" si="5"/>
        <v>#VALUE!</v>
      </c>
      <c r="AB35" s="285" t="e">
        <f t="shared" si="5"/>
        <v>#VALUE!</v>
      </c>
      <c r="AC35" s="285" t="e">
        <f t="shared" si="5"/>
        <v>#VALUE!</v>
      </c>
      <c r="AD35" s="285" t="e">
        <f t="shared" si="5"/>
        <v>#VALUE!</v>
      </c>
      <c r="AE35" s="286" t="e">
        <f t="shared" si="5"/>
        <v>#VALUE!</v>
      </c>
    </row>
    <row r="36" spans="1:31" ht="28.7" customHeight="1" x14ac:dyDescent="0.2">
      <c r="A36" s="268">
        <v>15</v>
      </c>
      <c r="C36" s="275"/>
      <c r="D36" s="275"/>
      <c r="E36" s="284" t="e">
        <f>K35+1</f>
        <v>#VALUE!</v>
      </c>
      <c r="F36" s="285" t="e">
        <f t="shared" si="3"/>
        <v>#VALUE!</v>
      </c>
      <c r="G36" s="285" t="e">
        <f t="shared" si="3"/>
        <v>#VALUE!</v>
      </c>
      <c r="H36" s="285" t="e">
        <f t="shared" si="3"/>
        <v>#VALUE!</v>
      </c>
      <c r="I36" s="285" t="e">
        <f t="shared" si="3"/>
        <v>#VALUE!</v>
      </c>
      <c r="J36" s="285" t="e">
        <f t="shared" si="3"/>
        <v>#VALUE!</v>
      </c>
      <c r="K36" s="286" t="e">
        <f t="shared" si="3"/>
        <v>#VALUE!</v>
      </c>
      <c r="L36" s="270"/>
      <c r="M36" s="275"/>
      <c r="N36" s="275"/>
      <c r="O36" s="284" t="e">
        <f>U35+1</f>
        <v>#VALUE!</v>
      </c>
      <c r="P36" s="285" t="e">
        <f t="shared" si="4"/>
        <v>#VALUE!</v>
      </c>
      <c r="Q36" s="285" t="e">
        <f t="shared" si="4"/>
        <v>#VALUE!</v>
      </c>
      <c r="R36" s="285" t="e">
        <f t="shared" si="4"/>
        <v>#VALUE!</v>
      </c>
      <c r="S36" s="285" t="e">
        <f t="shared" si="4"/>
        <v>#VALUE!</v>
      </c>
      <c r="T36" s="285" t="e">
        <f t="shared" si="4"/>
        <v>#VALUE!</v>
      </c>
      <c r="U36" s="286" t="e">
        <f t="shared" si="4"/>
        <v>#VALUE!</v>
      </c>
      <c r="V36" s="274"/>
      <c r="W36" s="275"/>
      <c r="X36" s="275"/>
      <c r="Y36" s="284" t="e">
        <f>AE35+1</f>
        <v>#VALUE!</v>
      </c>
      <c r="Z36" s="285" t="e">
        <f t="shared" si="5"/>
        <v>#VALUE!</v>
      </c>
      <c r="AA36" s="285" t="e">
        <f t="shared" si="5"/>
        <v>#VALUE!</v>
      </c>
      <c r="AB36" s="285" t="e">
        <f t="shared" si="5"/>
        <v>#VALUE!</v>
      </c>
      <c r="AC36" s="285" t="e">
        <f t="shared" si="5"/>
        <v>#VALUE!</v>
      </c>
      <c r="AD36" s="285" t="e">
        <f t="shared" si="5"/>
        <v>#VALUE!</v>
      </c>
      <c r="AE36" s="286" t="e">
        <f t="shared" si="5"/>
        <v>#VALUE!</v>
      </c>
    </row>
    <row r="37" spans="1:31" ht="28.7" customHeight="1" x14ac:dyDescent="0.2">
      <c r="A37" s="268">
        <v>15</v>
      </c>
      <c r="C37" s="288" t="s">
        <v>353</v>
      </c>
      <c r="D37" s="288"/>
      <c r="E37" s="284" t="e">
        <f>K36+1</f>
        <v>#VALUE!</v>
      </c>
      <c r="F37" s="284" t="e">
        <f t="shared" si="3"/>
        <v>#VALUE!</v>
      </c>
      <c r="G37" s="285" t="e">
        <f t="shared" si="3"/>
        <v>#VALUE!</v>
      </c>
      <c r="H37" s="285" t="e">
        <f t="shared" si="3"/>
        <v>#VALUE!</v>
      </c>
      <c r="I37" s="285" t="e">
        <f t="shared" si="3"/>
        <v>#VALUE!</v>
      </c>
      <c r="J37" s="285" t="e">
        <f t="shared" si="3"/>
        <v>#VALUE!</v>
      </c>
      <c r="K37" s="286" t="e">
        <f t="shared" si="3"/>
        <v>#VALUE!</v>
      </c>
      <c r="L37" s="270"/>
      <c r="M37" s="288" t="s">
        <v>354</v>
      </c>
      <c r="N37" s="288"/>
      <c r="O37" s="284" t="e">
        <f>U36+1</f>
        <v>#VALUE!</v>
      </c>
      <c r="P37" s="285" t="e">
        <f t="shared" si="4"/>
        <v>#VALUE!</v>
      </c>
      <c r="Q37" s="285" t="e">
        <f t="shared" si="4"/>
        <v>#VALUE!</v>
      </c>
      <c r="R37" s="285" t="e">
        <f t="shared" si="4"/>
        <v>#VALUE!</v>
      </c>
      <c r="S37" s="285" t="e">
        <f t="shared" si="4"/>
        <v>#VALUE!</v>
      </c>
      <c r="T37" s="285" t="e">
        <f t="shared" si="4"/>
        <v>#VALUE!</v>
      </c>
      <c r="U37" s="286" t="e">
        <f t="shared" si="4"/>
        <v>#VALUE!</v>
      </c>
      <c r="V37" s="274"/>
      <c r="W37" s="288" t="s">
        <v>355</v>
      </c>
      <c r="X37" s="288"/>
      <c r="Y37" s="284" t="e">
        <f>AE36+1</f>
        <v>#VALUE!</v>
      </c>
      <c r="Z37" s="285" t="e">
        <f t="shared" si="5"/>
        <v>#VALUE!</v>
      </c>
      <c r="AA37" s="285" t="e">
        <f t="shared" si="5"/>
        <v>#VALUE!</v>
      </c>
      <c r="AB37" s="285" t="e">
        <f t="shared" si="5"/>
        <v>#VALUE!</v>
      </c>
      <c r="AC37" s="285" t="e">
        <f t="shared" si="5"/>
        <v>#VALUE!</v>
      </c>
      <c r="AD37" s="285" t="e">
        <f t="shared" si="5"/>
        <v>#VALUE!</v>
      </c>
      <c r="AE37" s="286" t="e">
        <f t="shared" si="5"/>
        <v>#VALUE!</v>
      </c>
    </row>
    <row r="38" spans="1:31" ht="28.7" customHeight="1" x14ac:dyDescent="0.2">
      <c r="A38" s="268">
        <v>15</v>
      </c>
      <c r="C38" s="288"/>
      <c r="D38" s="288"/>
      <c r="E38" s="284" t="e">
        <f>K37+1</f>
        <v>#VALUE!</v>
      </c>
      <c r="F38" s="285" t="e">
        <f t="shared" si="3"/>
        <v>#VALUE!</v>
      </c>
      <c r="G38" s="285" t="e">
        <f t="shared" si="3"/>
        <v>#VALUE!</v>
      </c>
      <c r="H38" s="285" t="e">
        <f t="shared" si="3"/>
        <v>#VALUE!</v>
      </c>
      <c r="I38" s="285" t="e">
        <f t="shared" si="3"/>
        <v>#VALUE!</v>
      </c>
      <c r="J38" s="285" t="e">
        <f t="shared" si="3"/>
        <v>#VALUE!</v>
      </c>
      <c r="K38" s="286" t="e">
        <f t="shared" si="3"/>
        <v>#VALUE!</v>
      </c>
      <c r="L38" s="270"/>
      <c r="M38" s="288"/>
      <c r="N38" s="288"/>
      <c r="O38" s="284" t="e">
        <f>U37+1</f>
        <v>#VALUE!</v>
      </c>
      <c r="P38" s="284" t="e">
        <f t="shared" si="4"/>
        <v>#VALUE!</v>
      </c>
      <c r="Q38" s="285" t="e">
        <f t="shared" si="4"/>
        <v>#VALUE!</v>
      </c>
      <c r="R38" s="285" t="e">
        <f t="shared" si="4"/>
        <v>#VALUE!</v>
      </c>
      <c r="S38" s="285" t="e">
        <f t="shared" si="4"/>
        <v>#VALUE!</v>
      </c>
      <c r="T38" s="285" t="e">
        <f t="shared" si="4"/>
        <v>#VALUE!</v>
      </c>
      <c r="U38" s="286" t="e">
        <f t="shared" si="4"/>
        <v>#VALUE!</v>
      </c>
      <c r="V38" s="274"/>
      <c r="W38" s="288"/>
      <c r="X38" s="288"/>
      <c r="Y38" s="284" t="e">
        <f>AE37+1</f>
        <v>#VALUE!</v>
      </c>
      <c r="Z38" s="285" t="e">
        <f t="shared" si="5"/>
        <v>#VALUE!</v>
      </c>
      <c r="AA38" s="285" t="e">
        <f t="shared" si="5"/>
        <v>#VALUE!</v>
      </c>
      <c r="AB38" s="285" t="e">
        <f t="shared" si="5"/>
        <v>#VALUE!</v>
      </c>
      <c r="AC38" s="285" t="e">
        <f t="shared" si="5"/>
        <v>#VALUE!</v>
      </c>
      <c r="AD38" s="285" t="e">
        <f t="shared" si="5"/>
        <v>#VALUE!</v>
      </c>
      <c r="AE38" s="286" t="e">
        <f t="shared" si="5"/>
        <v>#VALUE!</v>
      </c>
    </row>
    <row r="39" spans="1:31" ht="28.7" customHeight="1" x14ac:dyDescent="0.2">
      <c r="A39" s="268">
        <v>15</v>
      </c>
      <c r="C39" s="288"/>
      <c r="D39" s="288"/>
      <c r="E39" s="284" t="e">
        <f>K38+1</f>
        <v>#VALUE!</v>
      </c>
      <c r="F39" s="285" t="e">
        <f t="shared" si="3"/>
        <v>#VALUE!</v>
      </c>
      <c r="G39" s="285" t="e">
        <f t="shared" si="3"/>
        <v>#VALUE!</v>
      </c>
      <c r="H39" s="285" t="e">
        <f t="shared" si="3"/>
        <v>#VALUE!</v>
      </c>
      <c r="I39" s="285" t="e">
        <f t="shared" si="3"/>
        <v>#VALUE!</v>
      </c>
      <c r="J39" s="285" t="e">
        <f t="shared" si="3"/>
        <v>#VALUE!</v>
      </c>
      <c r="K39" s="286" t="e">
        <f t="shared" si="3"/>
        <v>#VALUE!</v>
      </c>
      <c r="L39" s="270"/>
      <c r="M39" s="288"/>
      <c r="N39" s="288"/>
      <c r="O39" s="284" t="e">
        <f>U38+1</f>
        <v>#VALUE!</v>
      </c>
      <c r="P39" s="285" t="e">
        <f t="shared" si="4"/>
        <v>#VALUE!</v>
      </c>
      <c r="Q39" s="283" t="e">
        <f t="shared" si="4"/>
        <v>#VALUE!</v>
      </c>
      <c r="R39" s="283" t="e">
        <f t="shared" si="4"/>
        <v>#VALUE!</v>
      </c>
      <c r="S39" s="283" t="e">
        <f t="shared" si="4"/>
        <v>#VALUE!</v>
      </c>
      <c r="T39" s="283" t="e">
        <f t="shared" si="4"/>
        <v>#VALUE!</v>
      </c>
      <c r="U39" s="283" t="e">
        <f t="shared" si="4"/>
        <v>#VALUE!</v>
      </c>
      <c r="V39" s="270"/>
      <c r="W39" s="288"/>
      <c r="X39" s="288"/>
      <c r="Y39" s="284" t="e">
        <f>AE38+1</f>
        <v>#VALUE!</v>
      </c>
      <c r="Z39" s="285" t="e">
        <f t="shared" si="5"/>
        <v>#VALUE!</v>
      </c>
      <c r="AA39" s="285" t="e">
        <f t="shared" si="5"/>
        <v>#VALUE!</v>
      </c>
      <c r="AB39" s="285" t="e">
        <f t="shared" si="5"/>
        <v>#VALUE!</v>
      </c>
      <c r="AC39" s="285" t="e">
        <f t="shared" si="5"/>
        <v>#VALUE!</v>
      </c>
      <c r="AD39" s="283" t="e">
        <f t="shared" si="5"/>
        <v>#VALUE!</v>
      </c>
      <c r="AE39" s="283" t="e">
        <f t="shared" si="5"/>
        <v>#VALUE!</v>
      </c>
    </row>
    <row r="40" spans="1:31" ht="28.7" customHeight="1" x14ac:dyDescent="0.2">
      <c r="A40" s="268">
        <v>15</v>
      </c>
      <c r="C40" s="288"/>
      <c r="D40" s="288"/>
      <c r="E40" s="283" t="e">
        <f>K39+1</f>
        <v>#VALUE!</v>
      </c>
      <c r="F40" s="283" t="e">
        <f t="shared" si="3"/>
        <v>#VALUE!</v>
      </c>
      <c r="G40" s="283" t="e">
        <f t="shared" si="3"/>
        <v>#VALUE!</v>
      </c>
      <c r="H40" s="283" t="e">
        <f t="shared" si="3"/>
        <v>#VALUE!</v>
      </c>
      <c r="I40" s="283" t="e">
        <f t="shared" si="3"/>
        <v>#VALUE!</v>
      </c>
      <c r="J40" s="283" t="e">
        <f t="shared" si="3"/>
        <v>#VALUE!</v>
      </c>
      <c r="K40" s="283" t="e">
        <f t="shared" si="3"/>
        <v>#VALUE!</v>
      </c>
      <c r="L40" s="270"/>
      <c r="M40" s="288"/>
      <c r="N40" s="288"/>
      <c r="O40" s="283" t="e">
        <f>U39+1</f>
        <v>#VALUE!</v>
      </c>
      <c r="P40" s="283" t="e">
        <f t="shared" si="4"/>
        <v>#VALUE!</v>
      </c>
      <c r="Q40" s="283" t="e">
        <f t="shared" si="4"/>
        <v>#VALUE!</v>
      </c>
      <c r="R40" s="283" t="e">
        <f t="shared" si="4"/>
        <v>#VALUE!</v>
      </c>
      <c r="S40" s="283" t="e">
        <f t="shared" si="4"/>
        <v>#VALUE!</v>
      </c>
      <c r="T40" s="283" t="e">
        <f t="shared" si="4"/>
        <v>#VALUE!</v>
      </c>
      <c r="U40" s="283" t="e">
        <f t="shared" si="4"/>
        <v>#VALUE!</v>
      </c>
      <c r="V40" s="270"/>
      <c r="W40" s="288"/>
      <c r="X40" s="288"/>
      <c r="Y40" s="283" t="e">
        <f>AE39+1</f>
        <v>#VALUE!</v>
      </c>
      <c r="Z40" s="283" t="e">
        <f t="shared" si="5"/>
        <v>#VALUE!</v>
      </c>
      <c r="AA40" s="283" t="e">
        <f t="shared" si="5"/>
        <v>#VALUE!</v>
      </c>
      <c r="AB40" s="283" t="e">
        <f t="shared" si="5"/>
        <v>#VALUE!</v>
      </c>
      <c r="AC40" s="283" t="e">
        <f t="shared" si="5"/>
        <v>#VALUE!</v>
      </c>
      <c r="AD40" s="283" t="e">
        <f t="shared" si="5"/>
        <v>#VALUE!</v>
      </c>
      <c r="AE40" s="283" t="e">
        <f t="shared" si="5"/>
        <v>#VALUE!</v>
      </c>
    </row>
    <row r="41" spans="1:31" ht="15" customHeight="1" x14ac:dyDescent="0.2">
      <c r="A41" s="268">
        <v>21</v>
      </c>
      <c r="C41" s="270"/>
      <c r="D41" s="270"/>
      <c r="E41" s="270"/>
      <c r="F41" s="270"/>
      <c r="G41" s="270"/>
      <c r="H41" s="270"/>
      <c r="I41" s="270"/>
      <c r="J41" s="270"/>
      <c r="K41" s="270"/>
      <c r="L41" s="270"/>
      <c r="M41" s="270"/>
      <c r="N41" s="270"/>
      <c r="O41" s="270"/>
      <c r="P41" s="270"/>
      <c r="Q41" s="270"/>
      <c r="R41" s="270"/>
      <c r="S41" s="270"/>
      <c r="T41" s="270"/>
      <c r="U41" s="270"/>
      <c r="V41" s="270"/>
      <c r="W41" s="270"/>
      <c r="X41" s="270"/>
      <c r="Y41" s="270"/>
      <c r="Z41" s="270"/>
      <c r="AA41" s="270"/>
      <c r="AB41" s="270"/>
      <c r="AC41" s="270"/>
      <c r="AD41" s="270"/>
      <c r="AE41" s="270"/>
    </row>
    <row r="42" spans="1:31" ht="49.5" customHeight="1" x14ac:dyDescent="0.2">
      <c r="A42" s="268">
        <v>22</v>
      </c>
      <c r="C42" s="270"/>
      <c r="D42" s="270"/>
      <c r="E42" s="270"/>
      <c r="F42" s="270"/>
      <c r="G42" s="270"/>
      <c r="H42" s="270"/>
      <c r="I42" s="270"/>
      <c r="J42" s="270"/>
      <c r="K42" s="270"/>
      <c r="L42" s="270"/>
      <c r="M42" s="270"/>
      <c r="N42" s="270"/>
      <c r="O42" s="270"/>
      <c r="P42" s="270"/>
      <c r="Q42" s="270"/>
      <c r="R42" s="270"/>
      <c r="S42" s="270"/>
      <c r="T42" s="270"/>
      <c r="U42" s="270"/>
      <c r="V42" s="270"/>
      <c r="W42" s="270"/>
      <c r="X42" s="270"/>
      <c r="Y42" s="270"/>
      <c r="Z42" s="270"/>
      <c r="AA42" s="270"/>
      <c r="AB42" s="270"/>
      <c r="AC42" s="270"/>
      <c r="AD42" s="270"/>
      <c r="AE42" s="270"/>
    </row>
    <row r="43" spans="1:31" ht="27" customHeight="1" x14ac:dyDescent="0.2"/>
    <row r="44" spans="1:31" s="290" customFormat="1" ht="27" customHeight="1" x14ac:dyDescent="0.2">
      <c r="A44" s="289"/>
    </row>
    <row r="45" spans="1:31" s="290" customFormat="1" ht="26.45" customHeight="1" x14ac:dyDescent="0.2">
      <c r="A45" s="289"/>
    </row>
    <row r="46" spans="1:31" s="290" customFormat="1" ht="27" customHeight="1" x14ac:dyDescent="0.2">
      <c r="A46" s="289"/>
    </row>
    <row r="47" spans="1:31" s="290" customFormat="1" ht="27" customHeight="1" x14ac:dyDescent="0.2">
      <c r="A47" s="289"/>
    </row>
    <row r="48" spans="1:31" s="290" customFormat="1" ht="27" customHeight="1" x14ac:dyDescent="0.2">
      <c r="A48" s="289"/>
    </row>
    <row r="49" spans="1:1" s="290" customFormat="1" ht="27" customHeight="1" x14ac:dyDescent="0.2">
      <c r="A49" s="289"/>
    </row>
    <row r="50" spans="1:1" s="290" customFormat="1" ht="27" customHeight="1" x14ac:dyDescent="0.2">
      <c r="A50" s="289"/>
    </row>
    <row r="51" spans="1:1" s="290" customFormat="1" ht="27" customHeight="1" x14ac:dyDescent="0.2">
      <c r="A51" s="289"/>
    </row>
    <row r="52" spans="1:1" s="290" customFormat="1" ht="27" customHeight="1" x14ac:dyDescent="0.2">
      <c r="A52" s="289"/>
    </row>
    <row r="53" spans="1:1" s="290" customFormat="1" ht="27" customHeight="1" x14ac:dyDescent="0.2">
      <c r="A53" s="289"/>
    </row>
    <row r="54" spans="1:1" s="290" customFormat="1" ht="27" customHeight="1" x14ac:dyDescent="0.2">
      <c r="A54" s="289"/>
    </row>
    <row r="55" spans="1:1" s="290" customFormat="1" ht="27" customHeight="1" x14ac:dyDescent="0.2">
      <c r="A55" s="289"/>
    </row>
    <row r="56" spans="1:1" s="290" customFormat="1" ht="27" customHeight="1" x14ac:dyDescent="0.2">
      <c r="A56" s="289"/>
    </row>
    <row r="57" spans="1:1" s="290" customFormat="1" ht="27" customHeight="1" x14ac:dyDescent="0.2">
      <c r="A57" s="289"/>
    </row>
    <row r="58" spans="1:1" s="290" customFormat="1" ht="27" customHeight="1" x14ac:dyDescent="0.2">
      <c r="A58" s="289"/>
    </row>
    <row r="59" spans="1:1" s="290" customFormat="1" ht="27" customHeight="1" x14ac:dyDescent="0.2">
      <c r="A59" s="289"/>
    </row>
    <row r="60" spans="1:1" s="290" customFormat="1" ht="27" customHeight="1" x14ac:dyDescent="0.2">
      <c r="A60" s="289"/>
    </row>
    <row r="61" spans="1:1" s="290" customFormat="1" ht="27" customHeight="1" x14ac:dyDescent="0.2">
      <c r="A61" s="289"/>
    </row>
    <row r="62" spans="1:1" s="290" customFormat="1" ht="27" customHeight="1" x14ac:dyDescent="0.2">
      <c r="A62" s="289"/>
    </row>
    <row r="63" spans="1:1" s="290" customFormat="1" ht="27" customHeight="1" x14ac:dyDescent="0.2">
      <c r="A63" s="289"/>
    </row>
    <row r="64" spans="1:1" s="290" customFormat="1" ht="27" customHeight="1" x14ac:dyDescent="0.2">
      <c r="A64" s="289"/>
    </row>
    <row r="65" spans="1:1" s="290" customFormat="1" ht="27" customHeight="1" x14ac:dyDescent="0.2">
      <c r="A65" s="289"/>
    </row>
    <row r="66" spans="1:1" s="290" customFormat="1" ht="27" customHeight="1" x14ac:dyDescent="0.2">
      <c r="A66" s="289"/>
    </row>
    <row r="67" spans="1:1" s="290" customFormat="1" ht="27" customHeight="1" x14ac:dyDescent="0.2">
      <c r="A67" s="289"/>
    </row>
    <row r="68" spans="1:1" s="290" customFormat="1" ht="27" customHeight="1" x14ac:dyDescent="0.2">
      <c r="A68" s="289"/>
    </row>
    <row r="69" spans="1:1" s="290" customFormat="1" ht="27" customHeight="1" x14ac:dyDescent="0.2">
      <c r="A69" s="289"/>
    </row>
    <row r="70" spans="1:1" s="290" customFormat="1" ht="27" customHeight="1" x14ac:dyDescent="0.2">
      <c r="A70" s="289"/>
    </row>
    <row r="71" spans="1:1" s="290" customFormat="1" ht="27" customHeight="1" x14ac:dyDescent="0.2">
      <c r="A71" s="289"/>
    </row>
    <row r="72" spans="1:1" s="290" customFormat="1" ht="27" customHeight="1" x14ac:dyDescent="0.2">
      <c r="A72" s="289"/>
    </row>
    <row r="73" spans="1:1" s="290" customFormat="1" ht="27" customHeight="1" x14ac:dyDescent="0.2">
      <c r="A73" s="289"/>
    </row>
    <row r="74" spans="1:1" s="290" customFormat="1" ht="27" customHeight="1" x14ac:dyDescent="0.2">
      <c r="A74" s="289"/>
    </row>
    <row r="75" spans="1:1" s="290" customFormat="1" ht="27" customHeight="1" x14ac:dyDescent="0.2">
      <c r="A75" s="289"/>
    </row>
    <row r="76" spans="1:1" s="290" customFormat="1" ht="27" customHeight="1" x14ac:dyDescent="0.2">
      <c r="A76" s="289"/>
    </row>
    <row r="77" spans="1:1" s="290" customFormat="1" ht="27" customHeight="1" x14ac:dyDescent="0.2">
      <c r="A77" s="289"/>
    </row>
    <row r="78" spans="1:1" s="290" customFormat="1" ht="27" customHeight="1" x14ac:dyDescent="0.2">
      <c r="A78" s="289"/>
    </row>
    <row r="79" spans="1:1" s="290" customFormat="1" ht="27" customHeight="1" x14ac:dyDescent="0.2">
      <c r="A79" s="289"/>
    </row>
    <row r="80" spans="1:1" s="290" customFormat="1" ht="27" customHeight="1" x14ac:dyDescent="0.2">
      <c r="A80" s="289"/>
    </row>
    <row r="81" spans="1:1" s="290" customFormat="1" ht="27" customHeight="1" x14ac:dyDescent="0.2">
      <c r="A81" s="289"/>
    </row>
    <row r="82" spans="1:1" s="290" customFormat="1" ht="27" customHeight="1" x14ac:dyDescent="0.2">
      <c r="A82" s="289"/>
    </row>
    <row r="83" spans="1:1" s="290" customFormat="1" ht="27" customHeight="1" x14ac:dyDescent="0.2">
      <c r="A83" s="289"/>
    </row>
    <row r="84" spans="1:1" s="290" customFormat="1" ht="27" customHeight="1" x14ac:dyDescent="0.2">
      <c r="A84" s="289"/>
    </row>
    <row r="85" spans="1:1" s="290" customFormat="1" ht="27" customHeight="1" x14ac:dyDescent="0.2">
      <c r="A85" s="289"/>
    </row>
    <row r="86" spans="1:1" s="290" customFormat="1" ht="27" customHeight="1" x14ac:dyDescent="0.2">
      <c r="A86" s="289"/>
    </row>
    <row r="87" spans="1:1" s="290" customFormat="1" ht="27" customHeight="1" x14ac:dyDescent="0.2">
      <c r="A87" s="289"/>
    </row>
    <row r="88" spans="1:1" s="290" customFormat="1" ht="27" customHeight="1" x14ac:dyDescent="0.2">
      <c r="A88" s="289"/>
    </row>
    <row r="89" spans="1:1" s="290" customFormat="1" ht="27" customHeight="1" x14ac:dyDescent="0.2">
      <c r="A89" s="289"/>
    </row>
    <row r="90" spans="1:1" s="290" customFormat="1" ht="27" customHeight="1" x14ac:dyDescent="0.2">
      <c r="A90" s="289"/>
    </row>
    <row r="91" spans="1:1" s="290" customFormat="1" ht="27" customHeight="1" x14ac:dyDescent="0.2">
      <c r="A91" s="289"/>
    </row>
    <row r="92" spans="1:1" s="290" customFormat="1" ht="27" customHeight="1" x14ac:dyDescent="0.2">
      <c r="A92" s="289"/>
    </row>
    <row r="93" spans="1:1" s="290" customFormat="1" ht="27" customHeight="1" x14ac:dyDescent="0.2">
      <c r="A93" s="289"/>
    </row>
    <row r="94" spans="1:1" s="290" customFormat="1" ht="27" customHeight="1" x14ac:dyDescent="0.2">
      <c r="A94" s="289"/>
    </row>
    <row r="95" spans="1:1" s="290" customFormat="1" x14ac:dyDescent="0.2">
      <c r="A95" s="289"/>
    </row>
    <row r="96" spans="1:1" s="290" customFormat="1" x14ac:dyDescent="0.2">
      <c r="A96" s="289"/>
    </row>
    <row r="97" spans="1:1" s="290" customFormat="1" x14ac:dyDescent="0.2">
      <c r="A97" s="289"/>
    </row>
    <row r="98" spans="1:1" s="290" customFormat="1" x14ac:dyDescent="0.2">
      <c r="A98" s="289"/>
    </row>
    <row r="99" spans="1:1" s="290" customFormat="1" x14ac:dyDescent="0.2">
      <c r="A99" s="289"/>
    </row>
    <row r="100" spans="1:1" s="290" customFormat="1" x14ac:dyDescent="0.2">
      <c r="A100" s="289"/>
    </row>
    <row r="101" spans="1:1" s="290" customFormat="1" x14ac:dyDescent="0.2">
      <c r="A101" s="289"/>
    </row>
    <row r="102" spans="1:1" s="290" customFormat="1" x14ac:dyDescent="0.2">
      <c r="A102" s="289"/>
    </row>
    <row r="103" spans="1:1" s="290" customFormat="1" x14ac:dyDescent="0.2">
      <c r="A103" s="289"/>
    </row>
    <row r="104" spans="1:1" s="290" customFormat="1" x14ac:dyDescent="0.2">
      <c r="A104" s="289"/>
    </row>
    <row r="105" spans="1:1" s="290" customFormat="1" x14ac:dyDescent="0.2">
      <c r="A105" s="289"/>
    </row>
    <row r="106" spans="1:1" s="290" customFormat="1" x14ac:dyDescent="0.2">
      <c r="A106" s="289"/>
    </row>
    <row r="107" spans="1:1" s="290" customFormat="1" x14ac:dyDescent="0.2">
      <c r="A107" s="289"/>
    </row>
    <row r="108" spans="1:1" s="290" customFormat="1" x14ac:dyDescent="0.2">
      <c r="A108" s="289"/>
    </row>
    <row r="109" spans="1:1" s="290" customFormat="1" x14ac:dyDescent="0.2">
      <c r="A109" s="289"/>
    </row>
    <row r="110" spans="1:1" s="290" customFormat="1" x14ac:dyDescent="0.2">
      <c r="A110" s="289"/>
    </row>
    <row r="111" spans="1:1" s="290" customFormat="1" x14ac:dyDescent="0.2">
      <c r="A111" s="289"/>
    </row>
    <row r="112" spans="1:1" s="290" customFormat="1" x14ac:dyDescent="0.2">
      <c r="A112" s="289"/>
    </row>
    <row r="113" spans="1:1" s="290" customFormat="1" x14ac:dyDescent="0.2">
      <c r="A113" s="289"/>
    </row>
    <row r="114" spans="1:1" s="290" customFormat="1" x14ac:dyDescent="0.2">
      <c r="A114" s="289"/>
    </row>
    <row r="115" spans="1:1" s="290" customFormat="1" x14ac:dyDescent="0.2">
      <c r="A115" s="289"/>
    </row>
    <row r="116" spans="1:1" s="290" customFormat="1" x14ac:dyDescent="0.2">
      <c r="A116" s="289"/>
    </row>
    <row r="117" spans="1:1" s="290" customFormat="1" x14ac:dyDescent="0.2">
      <c r="A117" s="289"/>
    </row>
    <row r="118" spans="1:1" s="290" customFormat="1" x14ac:dyDescent="0.2">
      <c r="A118" s="289"/>
    </row>
    <row r="119" spans="1:1" s="290" customFormat="1" x14ac:dyDescent="0.2">
      <c r="A119" s="289"/>
    </row>
    <row r="120" spans="1:1" s="290" customFormat="1" x14ac:dyDescent="0.2">
      <c r="A120" s="289"/>
    </row>
    <row r="121" spans="1:1" s="290" customFormat="1" x14ac:dyDescent="0.2">
      <c r="A121" s="289"/>
    </row>
    <row r="122" spans="1:1" s="290" customFormat="1" x14ac:dyDescent="0.2">
      <c r="A122" s="289"/>
    </row>
    <row r="123" spans="1:1" s="290" customFormat="1" x14ac:dyDescent="0.2">
      <c r="A123" s="289"/>
    </row>
    <row r="124" spans="1:1" s="290" customFormat="1" x14ac:dyDescent="0.2">
      <c r="A124" s="289"/>
    </row>
    <row r="125" spans="1:1" s="290" customFormat="1" x14ac:dyDescent="0.2">
      <c r="A125" s="289"/>
    </row>
    <row r="126" spans="1:1" s="290" customFormat="1" x14ac:dyDescent="0.2">
      <c r="A126" s="289"/>
    </row>
    <row r="127" spans="1:1" s="290" customFormat="1" x14ac:dyDescent="0.2">
      <c r="A127" s="289"/>
    </row>
    <row r="128" spans="1:1" s="290" customFormat="1" x14ac:dyDescent="0.2">
      <c r="A128" s="289"/>
    </row>
    <row r="129" spans="1:1" s="290" customFormat="1" x14ac:dyDescent="0.2">
      <c r="A129" s="289"/>
    </row>
    <row r="130" spans="1:1" s="290" customFormat="1" x14ac:dyDescent="0.2">
      <c r="A130" s="289"/>
    </row>
    <row r="131" spans="1:1" s="290" customFormat="1" x14ac:dyDescent="0.2">
      <c r="A131" s="289"/>
    </row>
    <row r="132" spans="1:1" s="290" customFormat="1" x14ac:dyDescent="0.2">
      <c r="A132" s="289"/>
    </row>
    <row r="133" spans="1:1" s="290" customFormat="1" x14ac:dyDescent="0.2">
      <c r="A133" s="289"/>
    </row>
    <row r="134" spans="1:1" s="290" customFormat="1" x14ac:dyDescent="0.2">
      <c r="A134" s="289"/>
    </row>
    <row r="135" spans="1:1" s="290" customFormat="1" x14ac:dyDescent="0.2">
      <c r="A135" s="289"/>
    </row>
    <row r="136" spans="1:1" s="290" customFormat="1" x14ac:dyDescent="0.2">
      <c r="A136" s="289"/>
    </row>
    <row r="137" spans="1:1" s="290" customFormat="1" x14ac:dyDescent="0.2">
      <c r="A137" s="289"/>
    </row>
    <row r="138" spans="1:1" s="290" customFormat="1" x14ac:dyDescent="0.2">
      <c r="A138" s="289"/>
    </row>
    <row r="139" spans="1:1" s="290" customFormat="1" x14ac:dyDescent="0.2">
      <c r="A139" s="289"/>
    </row>
    <row r="140" spans="1:1" s="290" customFormat="1" x14ac:dyDescent="0.2">
      <c r="A140" s="289"/>
    </row>
    <row r="141" spans="1:1" s="290" customFormat="1" x14ac:dyDescent="0.2">
      <c r="A141" s="289"/>
    </row>
    <row r="142" spans="1:1" s="290" customFormat="1" x14ac:dyDescent="0.2">
      <c r="A142" s="289"/>
    </row>
    <row r="143" spans="1:1" s="290" customFormat="1" x14ac:dyDescent="0.2">
      <c r="A143" s="289"/>
    </row>
    <row r="144" spans="1:1" s="290" customFormat="1" x14ac:dyDescent="0.2">
      <c r="A144" s="289"/>
    </row>
    <row r="145" spans="1:1" s="290" customFormat="1" x14ac:dyDescent="0.2">
      <c r="A145" s="289"/>
    </row>
    <row r="146" spans="1:1" s="290" customFormat="1" x14ac:dyDescent="0.2">
      <c r="A146" s="289"/>
    </row>
    <row r="147" spans="1:1" s="290" customFormat="1" x14ac:dyDescent="0.2">
      <c r="A147" s="289"/>
    </row>
    <row r="148" spans="1:1" s="290" customFormat="1" x14ac:dyDescent="0.2">
      <c r="A148" s="289"/>
    </row>
    <row r="149" spans="1:1" s="290" customFormat="1" x14ac:dyDescent="0.2">
      <c r="A149" s="289"/>
    </row>
    <row r="150" spans="1:1" s="290" customFormat="1" x14ac:dyDescent="0.2">
      <c r="A150" s="289"/>
    </row>
    <row r="151" spans="1:1" s="290" customFormat="1" x14ac:dyDescent="0.2">
      <c r="A151" s="289"/>
    </row>
    <row r="152" spans="1:1" s="290" customFormat="1" x14ac:dyDescent="0.2">
      <c r="A152" s="289"/>
    </row>
    <row r="153" spans="1:1" s="290" customFormat="1" x14ac:dyDescent="0.2">
      <c r="A153" s="289"/>
    </row>
    <row r="154" spans="1:1" s="290" customFormat="1" x14ac:dyDescent="0.2">
      <c r="A154" s="289"/>
    </row>
    <row r="155" spans="1:1" s="290" customFormat="1" x14ac:dyDescent="0.2">
      <c r="A155" s="289"/>
    </row>
    <row r="156" spans="1:1" s="290" customFormat="1" x14ac:dyDescent="0.2">
      <c r="A156" s="289"/>
    </row>
    <row r="157" spans="1:1" s="290" customFormat="1" x14ac:dyDescent="0.2">
      <c r="A157" s="289"/>
    </row>
    <row r="158" spans="1:1" s="290" customFormat="1" x14ac:dyDescent="0.2">
      <c r="A158" s="289"/>
    </row>
    <row r="159" spans="1:1" s="290" customFormat="1" x14ac:dyDescent="0.2">
      <c r="A159" s="289"/>
    </row>
    <row r="160" spans="1:1" s="290" customFormat="1" x14ac:dyDescent="0.2">
      <c r="A160" s="289"/>
    </row>
    <row r="161" spans="1:1" s="290" customFormat="1" x14ac:dyDescent="0.2">
      <c r="A161" s="289"/>
    </row>
    <row r="162" spans="1:1" s="290" customFormat="1" x14ac:dyDescent="0.2">
      <c r="A162" s="289"/>
    </row>
    <row r="163" spans="1:1" s="290" customFormat="1" x14ac:dyDescent="0.2">
      <c r="A163" s="289"/>
    </row>
    <row r="164" spans="1:1" s="290" customFormat="1" x14ac:dyDescent="0.2">
      <c r="A164" s="289"/>
    </row>
    <row r="165" spans="1:1" s="290" customFormat="1" x14ac:dyDescent="0.2">
      <c r="A165" s="289"/>
    </row>
    <row r="166" spans="1:1" s="290" customFormat="1" x14ac:dyDescent="0.2">
      <c r="A166" s="289"/>
    </row>
    <row r="167" spans="1:1" s="290" customFormat="1" x14ac:dyDescent="0.2">
      <c r="A167" s="289"/>
    </row>
    <row r="168" spans="1:1" s="290" customFormat="1" x14ac:dyDescent="0.2">
      <c r="A168" s="289"/>
    </row>
    <row r="169" spans="1:1" s="290" customFormat="1" x14ac:dyDescent="0.2">
      <c r="A169" s="289"/>
    </row>
    <row r="170" spans="1:1" s="290" customFormat="1" x14ac:dyDescent="0.2">
      <c r="A170" s="289"/>
    </row>
    <row r="171" spans="1:1" s="290" customFormat="1" x14ac:dyDescent="0.2">
      <c r="A171" s="289"/>
    </row>
    <row r="172" spans="1:1" s="290" customFormat="1" x14ac:dyDescent="0.2">
      <c r="A172" s="289"/>
    </row>
    <row r="173" spans="1:1" s="290" customFormat="1" x14ac:dyDescent="0.2">
      <c r="A173" s="289"/>
    </row>
    <row r="174" spans="1:1" s="290" customFormat="1" x14ac:dyDescent="0.2">
      <c r="A174" s="289"/>
    </row>
    <row r="175" spans="1:1" s="290" customFormat="1" x14ac:dyDescent="0.2">
      <c r="A175" s="289"/>
    </row>
    <row r="176" spans="1:1" s="290" customFormat="1" x14ac:dyDescent="0.2">
      <c r="A176" s="289"/>
    </row>
    <row r="177" spans="1:1" s="290" customFormat="1" x14ac:dyDescent="0.2">
      <c r="A177" s="289"/>
    </row>
    <row r="178" spans="1:1" s="290" customFormat="1" x14ac:dyDescent="0.2">
      <c r="A178" s="289"/>
    </row>
    <row r="179" spans="1:1" s="290" customFormat="1" x14ac:dyDescent="0.2">
      <c r="A179" s="289"/>
    </row>
    <row r="180" spans="1:1" s="290" customFormat="1" x14ac:dyDescent="0.2">
      <c r="A180" s="289"/>
    </row>
    <row r="181" spans="1:1" s="290" customFormat="1" x14ac:dyDescent="0.2">
      <c r="A181" s="289"/>
    </row>
    <row r="182" spans="1:1" s="290" customFormat="1" x14ac:dyDescent="0.2">
      <c r="A182" s="289"/>
    </row>
    <row r="183" spans="1:1" s="290" customFormat="1" x14ac:dyDescent="0.2">
      <c r="A183" s="289"/>
    </row>
    <row r="184" spans="1:1" s="290" customFormat="1" x14ac:dyDescent="0.2">
      <c r="A184" s="289"/>
    </row>
    <row r="185" spans="1:1" s="290" customFormat="1" x14ac:dyDescent="0.2">
      <c r="A185" s="289"/>
    </row>
    <row r="186" spans="1:1" s="290" customFormat="1" x14ac:dyDescent="0.2">
      <c r="A186" s="289"/>
    </row>
    <row r="187" spans="1:1" s="290" customFormat="1" x14ac:dyDescent="0.2">
      <c r="A187" s="289"/>
    </row>
    <row r="188" spans="1:1" s="290" customFormat="1" x14ac:dyDescent="0.2">
      <c r="A188" s="289"/>
    </row>
    <row r="189" spans="1:1" s="290" customFormat="1" x14ac:dyDescent="0.2">
      <c r="A189" s="289"/>
    </row>
    <row r="190" spans="1:1" s="290" customFormat="1" x14ac:dyDescent="0.2">
      <c r="A190" s="289"/>
    </row>
    <row r="191" spans="1:1" s="290" customFormat="1" x14ac:dyDescent="0.2">
      <c r="A191" s="289"/>
    </row>
    <row r="192" spans="1:1" s="290" customFormat="1" x14ac:dyDescent="0.2">
      <c r="A192" s="289"/>
    </row>
    <row r="193" spans="1:1" s="290" customFormat="1" x14ac:dyDescent="0.2">
      <c r="A193" s="289"/>
    </row>
    <row r="194" spans="1:1" s="290" customFormat="1" x14ac:dyDescent="0.2">
      <c r="A194" s="289"/>
    </row>
    <row r="195" spans="1:1" s="290" customFormat="1" x14ac:dyDescent="0.2">
      <c r="A195" s="289"/>
    </row>
    <row r="196" spans="1:1" s="290" customFormat="1" x14ac:dyDescent="0.2">
      <c r="A196" s="289"/>
    </row>
    <row r="197" spans="1:1" s="290" customFormat="1" x14ac:dyDescent="0.2">
      <c r="A197" s="289"/>
    </row>
    <row r="198" spans="1:1" s="290" customFormat="1" x14ac:dyDescent="0.2">
      <c r="A198" s="289"/>
    </row>
    <row r="199" spans="1:1" s="290" customFormat="1" x14ac:dyDescent="0.2">
      <c r="A199" s="289"/>
    </row>
    <row r="200" spans="1:1" s="290" customFormat="1" x14ac:dyDescent="0.2">
      <c r="A200" s="289"/>
    </row>
    <row r="201" spans="1:1" s="290" customFormat="1" x14ac:dyDescent="0.2">
      <c r="A201" s="289"/>
    </row>
    <row r="202" spans="1:1" s="290" customFormat="1" x14ac:dyDescent="0.2">
      <c r="A202" s="289"/>
    </row>
    <row r="203" spans="1:1" s="290" customFormat="1" x14ac:dyDescent="0.2">
      <c r="A203" s="289"/>
    </row>
    <row r="204" spans="1:1" s="290" customFormat="1" x14ac:dyDescent="0.2">
      <c r="A204" s="289"/>
    </row>
    <row r="205" spans="1:1" s="290" customFormat="1" x14ac:dyDescent="0.2">
      <c r="A205" s="289"/>
    </row>
    <row r="206" spans="1:1" s="290" customFormat="1" x14ac:dyDescent="0.2">
      <c r="A206" s="289"/>
    </row>
    <row r="207" spans="1:1" s="290" customFormat="1" x14ac:dyDescent="0.2">
      <c r="A207" s="289"/>
    </row>
    <row r="208" spans="1:1" s="290" customFormat="1" x14ac:dyDescent="0.2">
      <c r="A208" s="289"/>
    </row>
    <row r="209" spans="1:1" s="290" customFormat="1" x14ac:dyDescent="0.2">
      <c r="A209" s="289"/>
    </row>
    <row r="210" spans="1:1" s="290" customFormat="1" x14ac:dyDescent="0.2">
      <c r="A210" s="289"/>
    </row>
    <row r="211" spans="1:1" s="290" customFormat="1" x14ac:dyDescent="0.2">
      <c r="A211" s="289"/>
    </row>
    <row r="212" spans="1:1" s="290" customFormat="1" x14ac:dyDescent="0.2">
      <c r="A212" s="289"/>
    </row>
    <row r="213" spans="1:1" s="290" customFormat="1" x14ac:dyDescent="0.2">
      <c r="A213" s="289"/>
    </row>
    <row r="214" spans="1:1" s="290" customFormat="1" x14ac:dyDescent="0.2">
      <c r="A214" s="289"/>
    </row>
    <row r="215" spans="1:1" s="290" customFormat="1" x14ac:dyDescent="0.2">
      <c r="A215" s="289"/>
    </row>
    <row r="216" spans="1:1" s="290" customFormat="1" x14ac:dyDescent="0.2">
      <c r="A216" s="289"/>
    </row>
    <row r="217" spans="1:1" s="290" customFormat="1" x14ac:dyDescent="0.2">
      <c r="A217" s="289"/>
    </row>
    <row r="218" spans="1:1" s="290" customFormat="1" x14ac:dyDescent="0.2">
      <c r="A218" s="289"/>
    </row>
    <row r="219" spans="1:1" s="290" customFormat="1" x14ac:dyDescent="0.2">
      <c r="A219" s="289"/>
    </row>
    <row r="220" spans="1:1" s="290" customFormat="1" x14ac:dyDescent="0.2">
      <c r="A220" s="289"/>
    </row>
    <row r="221" spans="1:1" s="290" customFormat="1" x14ac:dyDescent="0.2">
      <c r="A221" s="289"/>
    </row>
    <row r="222" spans="1:1" s="290" customFormat="1" x14ac:dyDescent="0.2">
      <c r="A222" s="289"/>
    </row>
    <row r="223" spans="1:1" s="290" customFormat="1" x14ac:dyDescent="0.2">
      <c r="A223" s="289"/>
    </row>
    <row r="224" spans="1:1" s="290" customFormat="1" x14ac:dyDescent="0.2">
      <c r="A224" s="289"/>
    </row>
    <row r="225" spans="1:1" s="290" customFormat="1" x14ac:dyDescent="0.2">
      <c r="A225" s="289"/>
    </row>
    <row r="226" spans="1:1" s="290" customFormat="1" x14ac:dyDescent="0.2">
      <c r="A226" s="289"/>
    </row>
    <row r="227" spans="1:1" s="290" customFormat="1" x14ac:dyDescent="0.2">
      <c r="A227" s="289"/>
    </row>
    <row r="228" spans="1:1" s="290" customFormat="1" x14ac:dyDescent="0.2">
      <c r="A228" s="289"/>
    </row>
    <row r="229" spans="1:1" s="290" customFormat="1" x14ac:dyDescent="0.2">
      <c r="A229" s="289"/>
    </row>
    <row r="230" spans="1:1" s="290" customFormat="1" x14ac:dyDescent="0.2">
      <c r="A230" s="289"/>
    </row>
    <row r="231" spans="1:1" s="290" customFormat="1" x14ac:dyDescent="0.2">
      <c r="A231" s="289"/>
    </row>
    <row r="232" spans="1:1" s="290" customFormat="1" x14ac:dyDescent="0.2">
      <c r="A232" s="289"/>
    </row>
    <row r="233" spans="1:1" s="290" customFormat="1" x14ac:dyDescent="0.2">
      <c r="A233" s="289"/>
    </row>
    <row r="234" spans="1:1" s="290" customFormat="1" x14ac:dyDescent="0.2">
      <c r="A234" s="289"/>
    </row>
    <row r="235" spans="1:1" s="290" customFormat="1" x14ac:dyDescent="0.2">
      <c r="A235" s="289"/>
    </row>
    <row r="236" spans="1:1" s="290" customFormat="1" x14ac:dyDescent="0.2">
      <c r="A236" s="289"/>
    </row>
    <row r="237" spans="1:1" s="290" customFormat="1" x14ac:dyDescent="0.2">
      <c r="A237" s="289"/>
    </row>
    <row r="238" spans="1:1" s="290" customFormat="1" x14ac:dyDescent="0.2">
      <c r="A238" s="289"/>
    </row>
    <row r="239" spans="1:1" s="290" customFormat="1" x14ac:dyDescent="0.2">
      <c r="A239" s="289"/>
    </row>
    <row r="240" spans="1:1" s="290" customFormat="1" x14ac:dyDescent="0.2">
      <c r="A240" s="289"/>
    </row>
    <row r="241" spans="1:1" s="290" customFormat="1" x14ac:dyDescent="0.2">
      <c r="A241" s="289"/>
    </row>
    <row r="242" spans="1:1" s="290" customFormat="1" x14ac:dyDescent="0.2">
      <c r="A242" s="289"/>
    </row>
    <row r="243" spans="1:1" s="290" customFormat="1" x14ac:dyDescent="0.2">
      <c r="A243" s="289"/>
    </row>
    <row r="244" spans="1:1" s="290" customFormat="1" x14ac:dyDescent="0.2">
      <c r="A244" s="289"/>
    </row>
    <row r="245" spans="1:1" s="290" customFormat="1" x14ac:dyDescent="0.2">
      <c r="A245" s="289"/>
    </row>
    <row r="246" spans="1:1" s="290" customFormat="1" x14ac:dyDescent="0.2">
      <c r="A246" s="289"/>
    </row>
    <row r="247" spans="1:1" s="290" customFormat="1" x14ac:dyDescent="0.2">
      <c r="A247" s="289"/>
    </row>
    <row r="248" spans="1:1" s="290" customFormat="1" x14ac:dyDescent="0.2">
      <c r="A248" s="289"/>
    </row>
    <row r="249" spans="1:1" s="290" customFormat="1" x14ac:dyDescent="0.2">
      <c r="A249" s="289"/>
    </row>
    <row r="250" spans="1:1" s="290" customFormat="1" x14ac:dyDescent="0.2">
      <c r="A250" s="289"/>
    </row>
    <row r="251" spans="1:1" s="290" customFormat="1" x14ac:dyDescent="0.2">
      <c r="A251" s="289"/>
    </row>
    <row r="252" spans="1:1" s="290" customFormat="1" x14ac:dyDescent="0.2">
      <c r="A252" s="289"/>
    </row>
    <row r="253" spans="1:1" s="290" customFormat="1" x14ac:dyDescent="0.2">
      <c r="A253" s="289"/>
    </row>
    <row r="254" spans="1:1" s="290" customFormat="1" x14ac:dyDescent="0.2">
      <c r="A254" s="289"/>
    </row>
    <row r="255" spans="1:1" s="290" customFormat="1" x14ac:dyDescent="0.2">
      <c r="A255" s="289"/>
    </row>
    <row r="256" spans="1:1" s="290" customFormat="1" x14ac:dyDescent="0.2">
      <c r="A256" s="289"/>
    </row>
    <row r="257" spans="1:1" s="290" customFormat="1" x14ac:dyDescent="0.2">
      <c r="A257" s="289"/>
    </row>
    <row r="258" spans="1:1" s="290" customFormat="1" x14ac:dyDescent="0.2">
      <c r="A258" s="289"/>
    </row>
    <row r="259" spans="1:1" s="290" customFormat="1" x14ac:dyDescent="0.2">
      <c r="A259" s="289"/>
    </row>
    <row r="260" spans="1:1" s="290" customFormat="1" x14ac:dyDescent="0.2">
      <c r="A260" s="289"/>
    </row>
    <row r="261" spans="1:1" s="290" customFormat="1" x14ac:dyDescent="0.2">
      <c r="A261" s="289"/>
    </row>
    <row r="262" spans="1:1" s="290" customFormat="1" x14ac:dyDescent="0.2">
      <c r="A262" s="289"/>
    </row>
    <row r="263" spans="1:1" s="290" customFormat="1" x14ac:dyDescent="0.2">
      <c r="A263" s="289"/>
    </row>
    <row r="264" spans="1:1" s="290" customFormat="1" x14ac:dyDescent="0.2">
      <c r="A264" s="289"/>
    </row>
    <row r="265" spans="1:1" s="290" customFormat="1" x14ac:dyDescent="0.2">
      <c r="A265" s="289"/>
    </row>
    <row r="266" spans="1:1" s="290" customFormat="1" x14ac:dyDescent="0.2">
      <c r="A266" s="289"/>
    </row>
    <row r="267" spans="1:1" s="290" customFormat="1" x14ac:dyDescent="0.2">
      <c r="A267" s="289"/>
    </row>
    <row r="268" spans="1:1" s="290" customFormat="1" x14ac:dyDescent="0.2">
      <c r="A268" s="289"/>
    </row>
    <row r="269" spans="1:1" s="290" customFormat="1" x14ac:dyDescent="0.2">
      <c r="A269" s="289"/>
    </row>
    <row r="270" spans="1:1" s="290" customFormat="1" x14ac:dyDescent="0.2">
      <c r="A270" s="289"/>
    </row>
    <row r="271" spans="1:1" s="290" customFormat="1" x14ac:dyDescent="0.2">
      <c r="A271" s="289"/>
    </row>
    <row r="272" spans="1:1" s="290" customFormat="1" x14ac:dyDescent="0.2">
      <c r="A272" s="289"/>
    </row>
    <row r="273" spans="1:1" s="290" customFormat="1" x14ac:dyDescent="0.2">
      <c r="A273" s="289"/>
    </row>
    <row r="274" spans="1:1" s="290" customFormat="1" x14ac:dyDescent="0.2">
      <c r="A274" s="289"/>
    </row>
    <row r="275" spans="1:1" s="290" customFormat="1" x14ac:dyDescent="0.2">
      <c r="A275" s="289"/>
    </row>
    <row r="276" spans="1:1" s="290" customFormat="1" x14ac:dyDescent="0.2">
      <c r="A276" s="289"/>
    </row>
    <row r="277" spans="1:1" s="290" customFormat="1" x14ac:dyDescent="0.2">
      <c r="A277" s="289"/>
    </row>
    <row r="278" spans="1:1" s="290" customFormat="1" x14ac:dyDescent="0.2">
      <c r="A278" s="289"/>
    </row>
    <row r="279" spans="1:1" s="290" customFormat="1" x14ac:dyDescent="0.2">
      <c r="A279" s="289"/>
    </row>
    <row r="280" spans="1:1" s="290" customFormat="1" x14ac:dyDescent="0.2">
      <c r="A280" s="289"/>
    </row>
    <row r="281" spans="1:1" s="290" customFormat="1" x14ac:dyDescent="0.2">
      <c r="A281" s="289"/>
    </row>
    <row r="282" spans="1:1" s="290" customFormat="1" x14ac:dyDescent="0.2">
      <c r="A282" s="289"/>
    </row>
    <row r="283" spans="1:1" s="290" customFormat="1" x14ac:dyDescent="0.2">
      <c r="A283" s="289"/>
    </row>
    <row r="284" spans="1:1" s="290" customFormat="1" x14ac:dyDescent="0.2">
      <c r="A284" s="289"/>
    </row>
    <row r="285" spans="1:1" s="290" customFormat="1" x14ac:dyDescent="0.2">
      <c r="A285" s="289"/>
    </row>
    <row r="286" spans="1:1" s="290" customFormat="1" x14ac:dyDescent="0.2">
      <c r="A286" s="289"/>
    </row>
    <row r="287" spans="1:1" s="290" customFormat="1" x14ac:dyDescent="0.2">
      <c r="A287" s="289"/>
    </row>
    <row r="288" spans="1:1" s="290" customFormat="1" x14ac:dyDescent="0.2">
      <c r="A288" s="289"/>
    </row>
    <row r="289" spans="1:1" s="290" customFormat="1" x14ac:dyDescent="0.2">
      <c r="A289" s="289"/>
    </row>
    <row r="290" spans="1:1" s="290" customFormat="1" x14ac:dyDescent="0.2">
      <c r="A290" s="289"/>
    </row>
    <row r="291" spans="1:1" s="290" customFormat="1" x14ac:dyDescent="0.2">
      <c r="A291" s="289"/>
    </row>
    <row r="292" spans="1:1" s="290" customFormat="1" x14ac:dyDescent="0.2">
      <c r="A292" s="289"/>
    </row>
    <row r="293" spans="1:1" s="290" customFormat="1" x14ac:dyDescent="0.2">
      <c r="A293" s="289"/>
    </row>
    <row r="294" spans="1:1" s="290" customFormat="1" x14ac:dyDescent="0.2">
      <c r="A294" s="289"/>
    </row>
    <row r="295" spans="1:1" s="290" customFormat="1" x14ac:dyDescent="0.2">
      <c r="A295" s="289"/>
    </row>
    <row r="296" spans="1:1" s="290" customFormat="1" x14ac:dyDescent="0.2">
      <c r="A296" s="289"/>
    </row>
    <row r="297" spans="1:1" s="290" customFormat="1" x14ac:dyDescent="0.2">
      <c r="A297" s="289"/>
    </row>
    <row r="298" spans="1:1" s="290" customFormat="1" x14ac:dyDescent="0.2">
      <c r="A298" s="289"/>
    </row>
    <row r="299" spans="1:1" s="290" customFormat="1" x14ac:dyDescent="0.2">
      <c r="A299" s="289"/>
    </row>
    <row r="300" spans="1:1" s="290" customFormat="1" x14ac:dyDescent="0.2">
      <c r="A300" s="289"/>
    </row>
    <row r="301" spans="1:1" s="290" customFormat="1" x14ac:dyDescent="0.2">
      <c r="A301" s="289"/>
    </row>
    <row r="302" spans="1:1" s="290" customFormat="1" x14ac:dyDescent="0.2">
      <c r="A302" s="289"/>
    </row>
    <row r="303" spans="1:1" s="290" customFormat="1" x14ac:dyDescent="0.2">
      <c r="A303" s="289"/>
    </row>
    <row r="304" spans="1:1" s="290" customFormat="1" x14ac:dyDescent="0.2">
      <c r="A304" s="289"/>
    </row>
    <row r="305" spans="1:1" s="290" customFormat="1" x14ac:dyDescent="0.2">
      <c r="A305" s="289"/>
    </row>
    <row r="306" spans="1:1" s="290" customFormat="1" x14ac:dyDescent="0.2">
      <c r="A306" s="289"/>
    </row>
    <row r="307" spans="1:1" s="290" customFormat="1" x14ac:dyDescent="0.2">
      <c r="A307" s="289"/>
    </row>
    <row r="308" spans="1:1" s="290" customFormat="1" x14ac:dyDescent="0.2">
      <c r="A308" s="289"/>
    </row>
    <row r="309" spans="1:1" s="290" customFormat="1" x14ac:dyDescent="0.2">
      <c r="A309" s="289"/>
    </row>
    <row r="310" spans="1:1" s="290" customFormat="1" x14ac:dyDescent="0.2">
      <c r="A310" s="289"/>
    </row>
    <row r="311" spans="1:1" s="290" customFormat="1" x14ac:dyDescent="0.2">
      <c r="A311" s="289"/>
    </row>
    <row r="312" spans="1:1" s="290" customFormat="1" x14ac:dyDescent="0.2">
      <c r="A312" s="289"/>
    </row>
    <row r="313" spans="1:1" s="290" customFormat="1" x14ac:dyDescent="0.2">
      <c r="A313" s="289"/>
    </row>
    <row r="314" spans="1:1" s="290" customFormat="1" x14ac:dyDescent="0.2">
      <c r="A314" s="289"/>
    </row>
    <row r="315" spans="1:1" s="290" customFormat="1" x14ac:dyDescent="0.2">
      <c r="A315" s="289"/>
    </row>
    <row r="316" spans="1:1" s="290" customFormat="1" x14ac:dyDescent="0.2">
      <c r="A316" s="289"/>
    </row>
    <row r="317" spans="1:1" s="290" customFormat="1" x14ac:dyDescent="0.2">
      <c r="A317" s="289"/>
    </row>
    <row r="318" spans="1:1" s="290" customFormat="1" x14ac:dyDescent="0.2">
      <c r="A318" s="289"/>
    </row>
    <row r="319" spans="1:1" s="290" customFormat="1" x14ac:dyDescent="0.2">
      <c r="A319" s="289"/>
    </row>
    <row r="320" spans="1:1" s="290" customFormat="1" x14ac:dyDescent="0.2">
      <c r="A320" s="289"/>
    </row>
    <row r="321" spans="1:1" s="290" customFormat="1" x14ac:dyDescent="0.2">
      <c r="A321" s="289"/>
    </row>
    <row r="322" spans="1:1" s="290" customFormat="1" x14ac:dyDescent="0.2">
      <c r="A322" s="289"/>
    </row>
    <row r="323" spans="1:1" s="290" customFormat="1" x14ac:dyDescent="0.2">
      <c r="A323" s="289"/>
    </row>
    <row r="324" spans="1:1" s="290" customFormat="1" x14ac:dyDescent="0.2">
      <c r="A324" s="289"/>
    </row>
    <row r="325" spans="1:1" s="290" customFormat="1" x14ac:dyDescent="0.2">
      <c r="A325" s="289"/>
    </row>
    <row r="326" spans="1:1" s="290" customFormat="1" x14ac:dyDescent="0.2">
      <c r="A326" s="289"/>
    </row>
    <row r="327" spans="1:1" s="290" customFormat="1" x14ac:dyDescent="0.2">
      <c r="A327" s="289"/>
    </row>
    <row r="328" spans="1:1" s="290" customFormat="1" x14ac:dyDescent="0.2">
      <c r="A328" s="289"/>
    </row>
    <row r="329" spans="1:1" s="290" customFormat="1" x14ac:dyDescent="0.2">
      <c r="A329" s="289"/>
    </row>
    <row r="330" spans="1:1" s="290" customFormat="1" x14ac:dyDescent="0.2">
      <c r="A330" s="289"/>
    </row>
    <row r="331" spans="1:1" s="290" customFormat="1" x14ac:dyDescent="0.2">
      <c r="A331" s="289"/>
    </row>
    <row r="332" spans="1:1" s="290" customFormat="1" x14ac:dyDescent="0.2">
      <c r="A332" s="289"/>
    </row>
    <row r="333" spans="1:1" s="290" customFormat="1" x14ac:dyDescent="0.2">
      <c r="A333" s="289"/>
    </row>
    <row r="334" spans="1:1" s="290" customFormat="1" x14ac:dyDescent="0.2">
      <c r="A334" s="289"/>
    </row>
    <row r="335" spans="1:1" s="290" customFormat="1" x14ac:dyDescent="0.2">
      <c r="A335" s="289"/>
    </row>
    <row r="336" spans="1:1" s="290" customFormat="1" x14ac:dyDescent="0.2">
      <c r="A336" s="289"/>
    </row>
    <row r="337" spans="1:1" s="290" customFormat="1" x14ac:dyDescent="0.2">
      <c r="A337" s="289"/>
    </row>
    <row r="338" spans="1:1" s="290" customFormat="1" x14ac:dyDescent="0.2">
      <c r="A338" s="289"/>
    </row>
    <row r="339" spans="1:1" s="290" customFormat="1" x14ac:dyDescent="0.2">
      <c r="A339" s="289"/>
    </row>
    <row r="340" spans="1:1" s="290" customFormat="1" x14ac:dyDescent="0.2">
      <c r="A340" s="289"/>
    </row>
    <row r="341" spans="1:1" s="290" customFormat="1" x14ac:dyDescent="0.2">
      <c r="A341" s="289"/>
    </row>
    <row r="342" spans="1:1" s="290" customFormat="1" x14ac:dyDescent="0.2">
      <c r="A342" s="289"/>
    </row>
    <row r="343" spans="1:1" s="290" customFormat="1" x14ac:dyDescent="0.2">
      <c r="A343" s="289"/>
    </row>
  </sheetData>
  <mergeCells count="14">
    <mergeCell ref="C34:D36"/>
    <mergeCell ref="M34:N36"/>
    <mergeCell ref="W34:X36"/>
    <mergeCell ref="C37:D40"/>
    <mergeCell ref="M37:N40"/>
    <mergeCell ref="W37:X40"/>
    <mergeCell ref="C3:AE3"/>
    <mergeCell ref="C20:AE20"/>
    <mergeCell ref="C25:D27"/>
    <mergeCell ref="M25:N27"/>
    <mergeCell ref="W25:X27"/>
    <mergeCell ref="C28:D31"/>
    <mergeCell ref="M28:N31"/>
    <mergeCell ref="W28:X31"/>
  </mergeCells>
  <phoneticPr fontId="1"/>
  <printOptions horizontalCentered="1" verticalCentered="1"/>
  <pageMargins left="0" right="0" top="0" bottom="0" header="0" footer="0"/>
  <pageSetup paperSize="9" scale="47" orientation="portrait" horizontalDpi="4294967292" verticalDpi="4294967292"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AA108A-BE00-4B3B-88E3-DC05A3562CCC}">
  <dimension ref="B1:BF27"/>
  <sheetViews>
    <sheetView showGridLines="0" workbookViewId="0">
      <selection activeCell="F17" sqref="F17"/>
    </sheetView>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79" customFormat="1" ht="191.25" customHeight="1" x14ac:dyDescent="0.2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4"/>
      <c r="AQ10" s="174"/>
      <c r="AR10" s="175"/>
      <c r="AS10" s="176" t="s">
        <v>167</v>
      </c>
      <c r="AT10" s="167" t="s">
        <v>168</v>
      </c>
      <c r="AU10" s="169"/>
      <c r="AV10" s="166" t="s">
        <v>160</v>
      </c>
      <c r="AW10" s="166" t="s">
        <v>161</v>
      </c>
      <c r="AX10" s="177" t="s">
        <v>169</v>
      </c>
      <c r="AY10" s="178"/>
      <c r="AZ10" s="178"/>
      <c r="BA10" s="178"/>
      <c r="BB10" s="178"/>
      <c r="BC10" s="178"/>
      <c r="BD10" s="178"/>
      <c r="BE10" s="178"/>
    </row>
    <row r="11" spans="2:58" s="118"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88"/>
      <c r="AM11" s="180"/>
      <c r="AN11" s="188"/>
      <c r="AO11" s="190"/>
      <c r="AP11" s="191"/>
      <c r="AQ11" s="192"/>
      <c r="AR11" s="129"/>
      <c r="AS11" s="193">
        <v>1</v>
      </c>
      <c r="AT11" s="193"/>
      <c r="AU11" s="193"/>
      <c r="AV11" s="193"/>
      <c r="AW11" s="193"/>
      <c r="AX11" s="194" t="s">
        <v>173</v>
      </c>
      <c r="AY11" s="194" t="s">
        <v>174</v>
      </c>
      <c r="AZ11" s="195" t="s">
        <v>174</v>
      </c>
      <c r="BA11" s="196" t="s">
        <v>174</v>
      </c>
      <c r="BB11" s="194" t="s">
        <v>174</v>
      </c>
      <c r="BC11" s="194" t="s">
        <v>174</v>
      </c>
      <c r="BD11" s="193"/>
      <c r="BE11" s="193"/>
    </row>
    <row r="12" spans="2:58" s="118"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88"/>
      <c r="AM12" s="180"/>
      <c r="AN12" s="188"/>
      <c r="AO12" s="190"/>
      <c r="AP12" s="191"/>
      <c r="AQ12" s="192"/>
      <c r="AR12" s="129"/>
      <c r="AS12" s="193">
        <v>1</v>
      </c>
      <c r="AT12" s="193"/>
      <c r="AU12" s="193"/>
      <c r="AV12" s="193"/>
      <c r="AW12" s="193"/>
      <c r="AX12" s="194" t="s">
        <v>173</v>
      </c>
      <c r="AY12" s="194" t="s">
        <v>174</v>
      </c>
      <c r="AZ12" s="195" t="s">
        <v>174</v>
      </c>
      <c r="BA12" s="196" t="s">
        <v>174</v>
      </c>
      <c r="BB12" s="194" t="s">
        <v>174</v>
      </c>
      <c r="BC12" s="194" t="s">
        <v>174</v>
      </c>
      <c r="BD12" s="193"/>
      <c r="BE12" s="193"/>
    </row>
    <row r="13" spans="2:58" s="118"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88"/>
      <c r="AM13" s="180"/>
      <c r="AN13" s="188"/>
      <c r="AO13" s="190"/>
      <c r="AP13" s="191"/>
      <c r="AQ13" s="192"/>
      <c r="AR13" s="129"/>
      <c r="AS13" s="193">
        <v>1</v>
      </c>
      <c r="AT13" s="193"/>
      <c r="AU13" s="193"/>
      <c r="AV13" s="193"/>
      <c r="AW13" s="193"/>
      <c r="AX13" s="194" t="s">
        <v>173</v>
      </c>
      <c r="AY13" s="194" t="s">
        <v>174</v>
      </c>
      <c r="AZ13" s="195" t="s">
        <v>174</v>
      </c>
      <c r="BA13" s="196" t="s">
        <v>174</v>
      </c>
      <c r="BB13" s="194" t="s">
        <v>174</v>
      </c>
      <c r="BC13" s="194" t="s">
        <v>174</v>
      </c>
      <c r="BD13" s="193"/>
      <c r="BE13" s="193"/>
    </row>
    <row r="14" spans="2:58" s="118"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88"/>
      <c r="AM14" s="180"/>
      <c r="AN14" s="188"/>
      <c r="AO14" s="190"/>
      <c r="AP14" s="191"/>
      <c r="AQ14" s="192"/>
      <c r="AR14" s="129"/>
      <c r="AS14" s="193">
        <v>1</v>
      </c>
      <c r="AT14" s="193"/>
      <c r="AU14" s="193"/>
      <c r="AV14" s="193"/>
      <c r="AW14" s="193"/>
      <c r="AX14" s="194" t="s">
        <v>173</v>
      </c>
      <c r="AY14" s="194" t="s">
        <v>174</v>
      </c>
      <c r="AZ14" s="195" t="s">
        <v>174</v>
      </c>
      <c r="BA14" s="196" t="s">
        <v>174</v>
      </c>
      <c r="BB14" s="194" t="s">
        <v>174</v>
      </c>
      <c r="BC14" s="194" t="s">
        <v>174</v>
      </c>
      <c r="BD14" s="193"/>
      <c r="BE14" s="193"/>
    </row>
    <row r="15" spans="2:58" s="118"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88"/>
      <c r="AM15" s="180"/>
      <c r="AN15" s="188"/>
      <c r="AO15" s="190"/>
      <c r="AP15" s="191"/>
      <c r="AQ15" s="192"/>
      <c r="AR15" s="129"/>
      <c r="AS15" s="193">
        <v>1</v>
      </c>
      <c r="AT15" s="193"/>
      <c r="AU15" s="193"/>
      <c r="AV15" s="193"/>
      <c r="AW15" s="193"/>
      <c r="AX15" s="194" t="s">
        <v>173</v>
      </c>
      <c r="AY15" s="194" t="s">
        <v>174</v>
      </c>
      <c r="AZ15" s="195" t="s">
        <v>174</v>
      </c>
      <c r="BA15" s="196" t="s">
        <v>174</v>
      </c>
      <c r="BB15" s="194" t="s">
        <v>174</v>
      </c>
      <c r="BC15" s="194" t="s">
        <v>174</v>
      </c>
      <c r="BD15" s="193"/>
      <c r="BE15" s="193"/>
    </row>
    <row r="16" spans="2:58" s="118"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88"/>
      <c r="AM16" s="180"/>
      <c r="AN16" s="188"/>
      <c r="AO16" s="190"/>
      <c r="AP16" s="191"/>
      <c r="AQ16" s="192"/>
      <c r="AR16" s="129"/>
      <c r="AS16" s="193">
        <v>1</v>
      </c>
      <c r="AT16" s="193"/>
      <c r="AU16" s="193"/>
      <c r="AV16" s="193"/>
      <c r="AW16" s="193"/>
      <c r="AX16" s="194" t="s">
        <v>173</v>
      </c>
      <c r="AY16" s="194" t="s">
        <v>174</v>
      </c>
      <c r="AZ16" s="195" t="s">
        <v>174</v>
      </c>
      <c r="BA16" s="196" t="s">
        <v>174</v>
      </c>
      <c r="BB16" s="194" t="s">
        <v>174</v>
      </c>
      <c r="BC16" s="194" t="s">
        <v>174</v>
      </c>
      <c r="BD16" s="193"/>
      <c r="BE16" s="193"/>
    </row>
    <row r="17" spans="2:57" s="118" customFormat="1" x14ac:dyDescent="0.4">
      <c r="B17" s="129"/>
      <c r="C17" s="129"/>
      <c r="D17" s="129"/>
      <c r="E17" s="180"/>
      <c r="F17" s="180"/>
      <c r="G17" s="180"/>
      <c r="H17" s="180"/>
      <c r="I17" s="180"/>
      <c r="J17" s="180"/>
      <c r="K17" s="180"/>
      <c r="L17" s="197"/>
      <c r="M17" s="198"/>
      <c r="N17" s="198"/>
      <c r="O17" s="180"/>
      <c r="P17" s="180"/>
      <c r="Q17" s="180"/>
      <c r="R17" s="180"/>
      <c r="S17" s="180"/>
      <c r="T17" s="180"/>
      <c r="U17" s="180"/>
      <c r="V17" s="180"/>
      <c r="W17" s="180"/>
      <c r="X17" s="186"/>
      <c r="Y17" s="187"/>
      <c r="Z17" s="137"/>
      <c r="AA17" s="137"/>
      <c r="AB17" s="180"/>
      <c r="AC17" s="180"/>
      <c r="AD17" s="180"/>
      <c r="AE17" s="180"/>
      <c r="AF17" s="180"/>
      <c r="AG17" s="180"/>
      <c r="AH17" s="186"/>
      <c r="AI17" s="187"/>
      <c r="AJ17" s="137"/>
      <c r="AK17" s="137"/>
      <c r="AL17" s="180"/>
      <c r="AM17" s="180"/>
      <c r="AN17" s="180"/>
      <c r="AO17" s="180"/>
      <c r="AP17" s="180"/>
      <c r="AQ17" s="180"/>
      <c r="AS17" s="180"/>
      <c r="AT17" s="180"/>
      <c r="AU17" s="180"/>
      <c r="AV17" s="180"/>
      <c r="AW17" s="180"/>
      <c r="AX17" s="180"/>
      <c r="AY17" s="180"/>
      <c r="AZ17" s="180"/>
      <c r="BA17" s="180"/>
      <c r="BB17" s="180"/>
      <c r="BC17" s="180"/>
      <c r="BD17" s="180"/>
      <c r="BE17" s="180"/>
    </row>
    <row r="18" spans="2:57" s="118" customFormat="1" x14ac:dyDescent="0.4">
      <c r="B18" s="199"/>
      <c r="C18" s="199"/>
      <c r="D18" s="199"/>
      <c r="E18" s="180"/>
      <c r="F18" s="180"/>
      <c r="G18" s="180"/>
      <c r="H18" s="180"/>
      <c r="I18" s="180"/>
      <c r="J18" s="180"/>
      <c r="K18" s="180"/>
      <c r="L18" s="200"/>
      <c r="M18" s="198"/>
      <c r="N18" s="198"/>
      <c r="O18" s="180"/>
      <c r="P18" s="180"/>
      <c r="Q18" s="180"/>
      <c r="R18" s="180"/>
      <c r="S18" s="180"/>
      <c r="T18" s="180"/>
      <c r="U18" s="180"/>
      <c r="V18" s="180"/>
      <c r="W18" s="180"/>
      <c r="X18" s="186"/>
      <c r="Y18" s="187"/>
      <c r="Z18" s="137"/>
      <c r="AA18" s="137"/>
      <c r="AB18" s="180"/>
      <c r="AC18" s="180"/>
      <c r="AD18" s="180"/>
      <c r="AE18" s="180"/>
      <c r="AF18" s="180"/>
      <c r="AG18" s="180"/>
      <c r="AH18" s="186"/>
      <c r="AI18" s="187"/>
      <c r="AJ18" s="137"/>
      <c r="AK18" s="137"/>
      <c r="AL18" s="180"/>
      <c r="AM18" s="180"/>
      <c r="AN18" s="180"/>
      <c r="AO18" s="180"/>
      <c r="AP18" s="180"/>
      <c r="AQ18" s="180"/>
      <c r="AS18" s="180"/>
      <c r="AT18" s="180"/>
      <c r="AU18" s="180"/>
      <c r="AV18" s="180"/>
      <c r="AW18" s="180"/>
      <c r="AX18" s="180"/>
      <c r="AY18" s="180"/>
      <c r="AZ18" s="180"/>
      <c r="BA18" s="180"/>
      <c r="BB18" s="180"/>
      <c r="BC18" s="180"/>
      <c r="BD18" s="180"/>
      <c r="BE18" s="180"/>
    </row>
    <row r="19" spans="2:57" s="118" customFormat="1" x14ac:dyDescent="0.4"/>
    <row r="20" spans="2:57" s="118" customFormat="1" x14ac:dyDescent="0.4"/>
    <row r="21" spans="2:57" s="118" customFormat="1" x14ac:dyDescent="0.4"/>
    <row r="22" spans="2:57" s="118" customFormat="1" x14ac:dyDescent="0.4"/>
    <row r="23" spans="2:57" s="118" customFormat="1" x14ac:dyDescent="0.4"/>
    <row r="24" spans="2:57" s="118" customFormat="1" x14ac:dyDescent="0.4"/>
    <row r="25" spans="2:57" s="118" customFormat="1" x14ac:dyDescent="0.4"/>
    <row r="26" spans="2:57" s="118" customFormat="1" x14ac:dyDescent="0.4"/>
    <row r="27" spans="2:57"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C87EA5-3FE7-478B-BD21-75255DC01580}">
  <sheetPr>
    <pageSetUpPr fitToPage="1"/>
  </sheetPr>
  <dimension ref="B1:H47"/>
  <sheetViews>
    <sheetView showGridLines="0" topLeftCell="A4" zoomScaleNormal="85" workbookViewId="0">
      <selection activeCell="E12" sqref="E12"/>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10">
        <v>46296</v>
      </c>
      <c r="C5" s="210">
        <v>46447</v>
      </c>
      <c r="E5" s="105"/>
    </row>
    <row r="6" spans="2:8" x14ac:dyDescent="0.25">
      <c r="B6" s="106"/>
      <c r="C6" s="107"/>
      <c r="D6" s="107"/>
      <c r="E6" s="108"/>
      <c r="F6" s="106"/>
      <c r="G6" s="107"/>
      <c r="H6" s="108"/>
    </row>
    <row r="7" spans="2:8" s="118" customFormat="1" x14ac:dyDescent="0.4">
      <c r="B7" s="117"/>
      <c r="E7" s="119"/>
      <c r="F7" s="117"/>
      <c r="H7" s="124"/>
    </row>
    <row r="8" spans="2:8" s="118" customFormat="1" x14ac:dyDescent="0.4">
      <c r="B8" s="131"/>
      <c r="C8" s="132" t="s">
        <v>115</v>
      </c>
      <c r="D8" s="132"/>
      <c r="E8" s="133"/>
      <c r="F8" s="117"/>
      <c r="G8" s="118" t="s">
        <v>186</v>
      </c>
      <c r="H8" s="124"/>
    </row>
    <row r="9" spans="2:8" x14ac:dyDescent="0.25">
      <c r="B9" s="141"/>
      <c r="C9" s="142"/>
      <c r="D9" s="142"/>
      <c r="E9" s="143"/>
      <c r="F9" s="201"/>
      <c r="G9" s="202"/>
      <c r="H9" s="203"/>
    </row>
    <row r="10" spans="2:8" s="179" customFormat="1" ht="37.5" customHeight="1" x14ac:dyDescent="0.25">
      <c r="B10" s="163" t="s">
        <v>151</v>
      </c>
      <c r="C10" s="163" t="s">
        <v>187</v>
      </c>
      <c r="D10" s="163" t="s">
        <v>120</v>
      </c>
      <c r="E10" s="164" t="s">
        <v>188</v>
      </c>
      <c r="F10" s="204" t="s">
        <v>118</v>
      </c>
      <c r="G10" s="163" t="s">
        <v>189</v>
      </c>
      <c r="H10" s="129" t="s">
        <v>190</v>
      </c>
    </row>
    <row r="11" spans="2:8" s="118" customFormat="1" ht="35.25" x14ac:dyDescent="0.4">
      <c r="B11" s="129" t="s">
        <v>191</v>
      </c>
      <c r="C11" s="180" t="s">
        <v>192</v>
      </c>
      <c r="D11" s="180">
        <v>1</v>
      </c>
      <c r="E11" s="180" t="s">
        <v>193</v>
      </c>
      <c r="F11" s="205" t="s">
        <v>174</v>
      </c>
      <c r="G11" s="163" t="s">
        <v>194</v>
      </c>
      <c r="H11" s="206" t="s">
        <v>195</v>
      </c>
    </row>
    <row r="12" spans="2:8" s="118" customFormat="1" ht="19.5" x14ac:dyDescent="0.3">
      <c r="B12" s="129" t="s">
        <v>196</v>
      </c>
      <c r="C12" s="180" t="s">
        <v>192</v>
      </c>
      <c r="D12" s="180">
        <v>1</v>
      </c>
      <c r="E12" s="180" t="s">
        <v>197</v>
      </c>
      <c r="F12" s="207" t="s">
        <v>174</v>
      </c>
      <c r="G12" s="163" t="s">
        <v>198</v>
      </c>
      <c r="H12" s="206" t="s">
        <v>198</v>
      </c>
    </row>
    <row r="13" spans="2:8" s="118" customFormat="1" ht="62.25" x14ac:dyDescent="0.9">
      <c r="B13" s="129" t="s">
        <v>199</v>
      </c>
      <c r="C13" s="180" t="s">
        <v>171</v>
      </c>
      <c r="D13" s="206">
        <v>1</v>
      </c>
      <c r="E13" s="180" t="s">
        <v>200</v>
      </c>
      <c r="F13" s="208" t="s">
        <v>174</v>
      </c>
      <c r="G13" s="163" t="s">
        <v>201</v>
      </c>
      <c r="H13" s="206" t="s">
        <v>202</v>
      </c>
    </row>
    <row r="14" spans="2:8" s="118" customFormat="1" ht="62.25" x14ac:dyDescent="0.9">
      <c r="B14" s="129"/>
      <c r="C14" s="180" t="s">
        <v>175</v>
      </c>
      <c r="D14" s="206">
        <v>2</v>
      </c>
      <c r="E14" s="180" t="s">
        <v>203</v>
      </c>
      <c r="F14" s="208" t="s">
        <v>174</v>
      </c>
      <c r="G14" s="163" t="s">
        <v>201</v>
      </c>
      <c r="H14" s="206" t="s">
        <v>202</v>
      </c>
    </row>
    <row r="15" spans="2:8" s="118" customFormat="1" ht="62.25" x14ac:dyDescent="0.9">
      <c r="B15" s="129"/>
      <c r="C15" s="180" t="s">
        <v>177</v>
      </c>
      <c r="D15" s="206">
        <v>3</v>
      </c>
      <c r="E15" s="180" t="s">
        <v>204</v>
      </c>
      <c r="F15" s="208" t="s">
        <v>174</v>
      </c>
      <c r="G15" s="163" t="s">
        <v>201</v>
      </c>
      <c r="H15" s="206" t="s">
        <v>202</v>
      </c>
    </row>
    <row r="16" spans="2:8" s="118" customFormat="1" ht="62.25" x14ac:dyDescent="0.9">
      <c r="B16" s="129"/>
      <c r="C16" s="180" t="s">
        <v>179</v>
      </c>
      <c r="D16" s="206">
        <v>4</v>
      </c>
      <c r="E16" s="180" t="s">
        <v>205</v>
      </c>
      <c r="F16" s="208" t="s">
        <v>174</v>
      </c>
      <c r="G16" s="163" t="s">
        <v>201</v>
      </c>
      <c r="H16" s="206" t="s">
        <v>202</v>
      </c>
    </row>
    <row r="17" spans="2:8" s="118" customFormat="1" ht="62.25" x14ac:dyDescent="0.9">
      <c r="B17" s="129"/>
      <c r="C17" s="180" t="s">
        <v>181</v>
      </c>
      <c r="D17" s="206">
        <v>5</v>
      </c>
      <c r="E17" s="180" t="s">
        <v>206</v>
      </c>
      <c r="F17" s="208" t="s">
        <v>174</v>
      </c>
      <c r="G17" s="163" t="s">
        <v>201</v>
      </c>
      <c r="H17" s="206" t="s">
        <v>202</v>
      </c>
    </row>
    <row r="18" spans="2:8" s="118" customFormat="1" ht="62.25" x14ac:dyDescent="0.9">
      <c r="B18" s="129"/>
      <c r="C18" s="180" t="s">
        <v>183</v>
      </c>
      <c r="D18" s="206">
        <v>6</v>
      </c>
      <c r="E18" s="180" t="s">
        <v>207</v>
      </c>
      <c r="F18" s="208" t="s">
        <v>174</v>
      </c>
      <c r="G18" s="163" t="s">
        <v>201</v>
      </c>
      <c r="H18" s="206" t="s">
        <v>202</v>
      </c>
    </row>
    <row r="19" spans="2:8" s="118" customFormat="1" ht="29.25" x14ac:dyDescent="0.4">
      <c r="B19" s="129" t="s">
        <v>208</v>
      </c>
      <c r="C19" s="180" t="s">
        <v>171</v>
      </c>
      <c r="D19" s="206">
        <v>1</v>
      </c>
      <c r="E19" s="180" t="s">
        <v>209</v>
      </c>
      <c r="F19" s="209" t="s">
        <v>174</v>
      </c>
      <c r="G19" s="163" t="s">
        <v>210</v>
      </c>
      <c r="H19" s="206" t="s">
        <v>211</v>
      </c>
    </row>
    <row r="20" spans="2:8" s="118" customFormat="1" ht="29.25" x14ac:dyDescent="0.4">
      <c r="B20" s="129"/>
      <c r="C20" s="180" t="s">
        <v>175</v>
      </c>
      <c r="D20" s="206">
        <v>2</v>
      </c>
      <c r="E20" s="180" t="s">
        <v>212</v>
      </c>
      <c r="F20" s="209" t="s">
        <v>174</v>
      </c>
      <c r="G20" s="163" t="s">
        <v>210</v>
      </c>
      <c r="H20" s="206" t="s">
        <v>211</v>
      </c>
    </row>
    <row r="21" spans="2:8" s="118" customFormat="1" ht="29.25" x14ac:dyDescent="0.4">
      <c r="B21" s="129"/>
      <c r="C21" s="180" t="s">
        <v>177</v>
      </c>
      <c r="D21" s="206">
        <v>3</v>
      </c>
      <c r="E21" s="180" t="s">
        <v>213</v>
      </c>
      <c r="F21" s="209" t="s">
        <v>174</v>
      </c>
      <c r="G21" s="163" t="s">
        <v>210</v>
      </c>
      <c r="H21" s="206" t="s">
        <v>211</v>
      </c>
    </row>
    <row r="22" spans="2:8" s="118" customFormat="1" ht="29.25" x14ac:dyDescent="0.4">
      <c r="B22" s="129"/>
      <c r="C22" s="180" t="s">
        <v>179</v>
      </c>
      <c r="D22" s="206">
        <v>4</v>
      </c>
      <c r="E22" s="180" t="s">
        <v>214</v>
      </c>
      <c r="F22" s="209" t="s">
        <v>174</v>
      </c>
      <c r="G22" s="163" t="s">
        <v>210</v>
      </c>
      <c r="H22" s="206" t="s">
        <v>211</v>
      </c>
    </row>
    <row r="23" spans="2:8" s="118" customFormat="1" ht="29.25" x14ac:dyDescent="0.4">
      <c r="B23" s="129"/>
      <c r="C23" s="180" t="s">
        <v>181</v>
      </c>
      <c r="D23" s="206">
        <v>5</v>
      </c>
      <c r="E23" s="180" t="s">
        <v>215</v>
      </c>
      <c r="F23" s="209" t="s">
        <v>174</v>
      </c>
      <c r="G23" s="163" t="s">
        <v>210</v>
      </c>
      <c r="H23" s="206" t="s">
        <v>211</v>
      </c>
    </row>
    <row r="24" spans="2:8" s="118" customFormat="1" ht="29.25" x14ac:dyDescent="0.4">
      <c r="B24" s="129"/>
      <c r="C24" s="180" t="s">
        <v>183</v>
      </c>
      <c r="D24" s="206">
        <v>6</v>
      </c>
      <c r="E24" s="180" t="s">
        <v>216</v>
      </c>
      <c r="F24" s="209" t="s">
        <v>174</v>
      </c>
      <c r="G24" s="163" t="s">
        <v>210</v>
      </c>
      <c r="H24" s="206" t="s">
        <v>211</v>
      </c>
    </row>
    <row r="25" spans="2:8" s="118" customFormat="1" x14ac:dyDescent="0.4">
      <c r="B25" s="129"/>
      <c r="C25" s="180"/>
      <c r="D25" s="180"/>
      <c r="E25" s="180"/>
      <c r="F25" s="180"/>
      <c r="G25" s="163"/>
      <c r="H25" s="180"/>
    </row>
    <row r="26" spans="2:8" s="118" customFormat="1" x14ac:dyDescent="0.4">
      <c r="B26" s="129"/>
      <c r="C26" s="180"/>
      <c r="D26" s="180"/>
      <c r="E26" s="180"/>
      <c r="F26" s="180"/>
      <c r="G26" s="163"/>
      <c r="H26" s="180"/>
    </row>
    <row r="27" spans="2:8" s="118" customFormat="1" x14ac:dyDescent="0.4">
      <c r="B27" s="129"/>
      <c r="C27" s="180"/>
      <c r="D27" s="180"/>
      <c r="E27" s="180"/>
      <c r="F27" s="180"/>
      <c r="G27" s="163"/>
      <c r="H27" s="180"/>
    </row>
    <row r="28" spans="2:8" s="118" customFormat="1" x14ac:dyDescent="0.4">
      <c r="B28" s="129"/>
      <c r="C28" s="180"/>
      <c r="D28" s="180"/>
      <c r="E28" s="180"/>
      <c r="F28" s="180"/>
      <c r="G28" s="163"/>
      <c r="H28" s="180"/>
    </row>
    <row r="29" spans="2:8" s="118" customFormat="1" x14ac:dyDescent="0.4">
      <c r="B29" s="129"/>
      <c r="C29" s="180"/>
      <c r="D29" s="180"/>
      <c r="E29" s="180"/>
      <c r="F29" s="180"/>
      <c r="G29" s="163"/>
      <c r="H29" s="180"/>
    </row>
    <row r="30" spans="2:8" s="118" customFormat="1" x14ac:dyDescent="0.4">
      <c r="B30" s="129"/>
      <c r="C30" s="180"/>
      <c r="D30" s="180"/>
      <c r="E30" s="180"/>
      <c r="F30" s="180"/>
      <c r="G30" s="163"/>
      <c r="H30" s="180"/>
    </row>
    <row r="31" spans="2:8" s="118" customFormat="1" x14ac:dyDescent="0.4">
      <c r="B31" s="129"/>
      <c r="C31" s="180"/>
      <c r="D31" s="180"/>
      <c r="E31" s="180"/>
      <c r="F31" s="180"/>
      <c r="G31" s="163"/>
      <c r="H31" s="180"/>
    </row>
    <row r="32" spans="2:8" s="118" customFormat="1" x14ac:dyDescent="0.4">
      <c r="B32" s="129"/>
      <c r="C32" s="180"/>
      <c r="D32" s="180"/>
      <c r="E32" s="180"/>
      <c r="F32" s="180"/>
      <c r="G32" s="163"/>
      <c r="H32" s="180"/>
    </row>
    <row r="33" spans="2:8" s="118" customFormat="1" x14ac:dyDescent="0.4">
      <c r="B33" s="129"/>
      <c r="C33" s="180"/>
      <c r="D33" s="180"/>
      <c r="E33" s="180"/>
      <c r="F33" s="180"/>
      <c r="G33" s="163"/>
      <c r="H33" s="180"/>
    </row>
    <row r="34" spans="2:8" s="118" customFormat="1" x14ac:dyDescent="0.4">
      <c r="B34" s="129"/>
      <c r="C34" s="180"/>
      <c r="D34" s="180"/>
      <c r="E34" s="180"/>
      <c r="F34" s="180"/>
      <c r="G34" s="163"/>
      <c r="H34" s="180"/>
    </row>
    <row r="35" spans="2:8" s="118" customFormat="1" x14ac:dyDescent="0.4">
      <c r="B35" s="129"/>
      <c r="C35" s="180"/>
      <c r="D35" s="180"/>
      <c r="E35" s="180"/>
      <c r="F35" s="180"/>
      <c r="G35" s="163"/>
      <c r="H35" s="180"/>
    </row>
    <row r="36" spans="2:8" s="118" customFormat="1" x14ac:dyDescent="0.4">
      <c r="B36" s="129"/>
      <c r="C36" s="180"/>
      <c r="D36" s="180"/>
      <c r="E36" s="180"/>
      <c r="F36" s="180"/>
      <c r="G36" s="163"/>
      <c r="H36" s="180"/>
    </row>
    <row r="37" spans="2:8" s="118" customFormat="1" x14ac:dyDescent="0.4">
      <c r="B37" s="129"/>
      <c r="C37" s="180"/>
      <c r="D37" s="180"/>
      <c r="E37" s="180"/>
      <c r="F37" s="180"/>
      <c r="G37" s="163"/>
      <c r="H37" s="180"/>
    </row>
    <row r="38" spans="2:8" s="118" customFormat="1" x14ac:dyDescent="0.4">
      <c r="B38" s="199"/>
      <c r="C38" s="180"/>
      <c r="D38" s="180"/>
      <c r="E38" s="180"/>
      <c r="F38" s="180"/>
      <c r="G38" s="163"/>
      <c r="H38" s="180"/>
    </row>
    <row r="39" spans="2:8" s="118" customFormat="1" x14ac:dyDescent="0.4"/>
    <row r="40" spans="2:8" s="118" customFormat="1" x14ac:dyDescent="0.4"/>
    <row r="41" spans="2:8" s="118" customFormat="1" x14ac:dyDescent="0.4"/>
    <row r="42" spans="2:8" s="118" customFormat="1" x14ac:dyDescent="0.4"/>
    <row r="43" spans="2:8" s="118" customFormat="1" x14ac:dyDescent="0.4"/>
    <row r="44" spans="2:8" s="118" customFormat="1" x14ac:dyDescent="0.4"/>
    <row r="45" spans="2:8" s="118" customFormat="1" x14ac:dyDescent="0.4"/>
    <row r="46" spans="2:8" s="118" customFormat="1" x14ac:dyDescent="0.4"/>
    <row r="47" spans="2:8" s="118" customFormat="1" x14ac:dyDescent="0.4"/>
  </sheetData>
  <phoneticPr fontId="1"/>
  <pageMargins left="0.17" right="0.31" top="0.98399999999999999" bottom="0.98399999999999999" header="0.51200000000000001" footer="0.51200000000000001"/>
  <pageSetup paperSize="9" scale="52" orientation="landscape" horizontalDpi="4294967292" verticalDpi="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D36D51-FCD9-441C-8D96-18E75E8EEBA0}">
  <dimension ref="A1:BA56"/>
  <sheetViews>
    <sheetView workbookViewId="0">
      <selection activeCell="A16" sqref="A16:IV16"/>
    </sheetView>
  </sheetViews>
  <sheetFormatPr defaultRowHeight="12" x14ac:dyDescent="0.15"/>
  <cols>
    <col min="1" max="16384" width="9" style="213"/>
  </cols>
  <sheetData>
    <row r="1" spans="1:53" ht="21" x14ac:dyDescent="0.15">
      <c r="A1" s="195" t="s">
        <v>174</v>
      </c>
      <c r="B1" s="211"/>
      <c r="C1" s="212"/>
    </row>
    <row r="2" spans="1:53" x14ac:dyDescent="0.15">
      <c r="B2" s="214"/>
      <c r="C2" s="212"/>
    </row>
    <row r="3" spans="1:53" x14ac:dyDescent="0.15">
      <c r="B3" s="215"/>
      <c r="C3" s="212"/>
    </row>
    <row r="4" spans="1:53" x14ac:dyDescent="0.15">
      <c r="B4" s="216"/>
      <c r="C4" s="212"/>
    </row>
    <row r="5" spans="1:53" x14ac:dyDescent="0.15">
      <c r="B5" s="217"/>
      <c r="C5" s="212"/>
    </row>
    <row r="6" spans="1:53" x14ac:dyDescent="0.15">
      <c r="B6" s="218"/>
      <c r="C6" s="212"/>
    </row>
    <row r="7" spans="1:53" x14ac:dyDescent="0.15">
      <c r="B7" s="219"/>
      <c r="C7" s="212"/>
    </row>
    <row r="8" spans="1:53" x14ac:dyDescent="0.15">
      <c r="B8" s="220"/>
      <c r="C8" s="212"/>
    </row>
    <row r="9" spans="1:53" x14ac:dyDescent="0.15">
      <c r="B9" s="221"/>
      <c r="C9" s="212"/>
    </row>
    <row r="10" spans="1:53" x14ac:dyDescent="0.15">
      <c r="B10" s="222"/>
      <c r="C10" s="212"/>
    </row>
    <row r="11" spans="1:53" x14ac:dyDescent="0.15">
      <c r="B11" s="223"/>
      <c r="C11" s="212"/>
      <c r="J11" s="213" t="s">
        <v>217</v>
      </c>
      <c r="K11" s="213" t="s">
        <v>359</v>
      </c>
      <c r="L11" s="213" t="s">
        <v>219</v>
      </c>
      <c r="M11" s="213" t="s">
        <v>220</v>
      </c>
      <c r="N11" s="213" t="s">
        <v>360</v>
      </c>
      <c r="O11" s="213" t="s">
        <v>222</v>
      </c>
      <c r="AX11" s="213" t="s">
        <v>223</v>
      </c>
      <c r="AY11" s="213" t="s">
        <v>224</v>
      </c>
      <c r="AZ11" s="213" t="s">
        <v>225</v>
      </c>
      <c r="BA11" s="213" t="s">
        <v>226</v>
      </c>
    </row>
    <row r="12" spans="1:53" x14ac:dyDescent="0.15">
      <c r="B12" s="224"/>
      <c r="C12" s="212"/>
      <c r="J12" s="213" t="s">
        <v>227</v>
      </c>
      <c r="K12" s="213" t="s">
        <v>361</v>
      </c>
      <c r="L12" s="213" t="s">
        <v>229</v>
      </c>
      <c r="M12" s="213" t="s">
        <v>362</v>
      </c>
      <c r="N12" s="213" t="s">
        <v>363</v>
      </c>
      <c r="O12" s="213" t="s">
        <v>364</v>
      </c>
      <c r="AX12" s="213" t="s">
        <v>233</v>
      </c>
      <c r="AY12" s="213" t="s">
        <v>234</v>
      </c>
      <c r="AZ12" s="213" t="s">
        <v>235</v>
      </c>
      <c r="BA12" s="213" t="s">
        <v>236</v>
      </c>
    </row>
    <row r="13" spans="1:53" x14ac:dyDescent="0.15">
      <c r="B13" s="225"/>
      <c r="C13" s="212"/>
      <c r="J13" s="213" t="s">
        <v>237</v>
      </c>
      <c r="K13" s="213" t="s">
        <v>365</v>
      </c>
      <c r="L13" s="213" t="s">
        <v>239</v>
      </c>
      <c r="M13" s="213" t="s">
        <v>310</v>
      </c>
      <c r="O13" s="213" t="s">
        <v>366</v>
      </c>
      <c r="AX13" s="213" t="s">
        <v>243</v>
      </c>
      <c r="AY13" s="213" t="s">
        <v>244</v>
      </c>
      <c r="AZ13" s="213" t="s">
        <v>245</v>
      </c>
      <c r="BA13" s="213" t="s">
        <v>246</v>
      </c>
    </row>
    <row r="14" spans="1:53" x14ac:dyDescent="0.15">
      <c r="B14" s="226"/>
      <c r="C14" s="212"/>
      <c r="J14" s="213" t="s">
        <v>247</v>
      </c>
      <c r="K14" s="213" t="s">
        <v>367</v>
      </c>
      <c r="L14" s="213" t="s">
        <v>340</v>
      </c>
      <c r="M14" s="213" t="s">
        <v>368</v>
      </c>
      <c r="N14" s="213" t="s">
        <v>369</v>
      </c>
      <c r="O14" s="213" t="s">
        <v>370</v>
      </c>
      <c r="AX14" s="213" t="s">
        <v>253</v>
      </c>
      <c r="AY14" s="213" t="s">
        <v>254</v>
      </c>
      <c r="AZ14" s="213" t="s">
        <v>255</v>
      </c>
      <c r="BA14" s="213" t="s">
        <v>256</v>
      </c>
    </row>
    <row r="15" spans="1:53" x14ac:dyDescent="0.15">
      <c r="B15" s="227"/>
      <c r="C15" s="212"/>
      <c r="J15" s="213" t="s">
        <v>257</v>
      </c>
      <c r="K15" s="213" t="s">
        <v>371</v>
      </c>
      <c r="L15" s="213" t="s">
        <v>344</v>
      </c>
      <c r="M15" s="213" t="s">
        <v>372</v>
      </c>
      <c r="N15" s="213" t="s">
        <v>373</v>
      </c>
      <c r="O15" s="213" t="s">
        <v>374</v>
      </c>
      <c r="AX15" s="213" t="s">
        <v>263</v>
      </c>
      <c r="AY15" s="213" t="s">
        <v>264</v>
      </c>
      <c r="AZ15" s="213" t="s">
        <v>265</v>
      </c>
      <c r="BA15" s="213" t="s">
        <v>266</v>
      </c>
    </row>
    <row r="16" spans="1:53" x14ac:dyDescent="0.15">
      <c r="B16" s="228"/>
      <c r="C16" s="212"/>
      <c r="J16" s="213" t="s">
        <v>267</v>
      </c>
      <c r="K16" s="213" t="s">
        <v>375</v>
      </c>
      <c r="L16" s="213" t="s">
        <v>269</v>
      </c>
      <c r="M16" s="213" t="s">
        <v>376</v>
      </c>
      <c r="N16" s="213" t="s">
        <v>377</v>
      </c>
      <c r="O16" s="213" t="s">
        <v>378</v>
      </c>
      <c r="AX16" s="213" t="s">
        <v>272</v>
      </c>
      <c r="AY16" s="213" t="s">
        <v>273</v>
      </c>
      <c r="AZ16" s="213" t="s">
        <v>274</v>
      </c>
      <c r="BA16" s="213" t="s">
        <v>275</v>
      </c>
    </row>
    <row r="17" spans="2:3" x14ac:dyDescent="0.15">
      <c r="B17" s="229"/>
      <c r="C17" s="212"/>
    </row>
    <row r="18" spans="2:3" x14ac:dyDescent="0.15">
      <c r="B18" s="230"/>
      <c r="C18" s="212"/>
    </row>
    <row r="19" spans="2:3" x14ac:dyDescent="0.15">
      <c r="B19" s="231"/>
      <c r="C19" s="212"/>
    </row>
    <row r="20" spans="2:3" x14ac:dyDescent="0.15">
      <c r="B20" s="232"/>
      <c r="C20" s="212"/>
    </row>
    <row r="21" spans="2:3" x14ac:dyDescent="0.15">
      <c r="B21" s="233"/>
    </row>
    <row r="22" spans="2:3" x14ac:dyDescent="0.15">
      <c r="B22" s="234"/>
    </row>
    <row r="23" spans="2:3" x14ac:dyDescent="0.15">
      <c r="B23" s="235"/>
    </row>
    <row r="24" spans="2:3" x14ac:dyDescent="0.15">
      <c r="B24" s="236"/>
    </row>
    <row r="25" spans="2:3" x14ac:dyDescent="0.15">
      <c r="B25" s="237"/>
    </row>
    <row r="26" spans="2:3" x14ac:dyDescent="0.15">
      <c r="B26" s="238"/>
    </row>
    <row r="27" spans="2:3" x14ac:dyDescent="0.15">
      <c r="B27" s="239"/>
    </row>
    <row r="28" spans="2:3" x14ac:dyDescent="0.15">
      <c r="B28" s="240"/>
    </row>
    <row r="29" spans="2:3" x14ac:dyDescent="0.15">
      <c r="B29" s="241"/>
    </row>
    <row r="30" spans="2:3" x14ac:dyDescent="0.15">
      <c r="B30" s="242"/>
    </row>
    <row r="31" spans="2:3" x14ac:dyDescent="0.15">
      <c r="B31" s="243"/>
    </row>
    <row r="32" spans="2:3" x14ac:dyDescent="0.15">
      <c r="B32" s="244"/>
    </row>
    <row r="33" spans="2:2" x14ac:dyDescent="0.15">
      <c r="B33" s="245"/>
    </row>
    <row r="34" spans="2:2" x14ac:dyDescent="0.15">
      <c r="B34" s="246"/>
    </row>
    <row r="35" spans="2:2" x14ac:dyDescent="0.15">
      <c r="B35" s="247"/>
    </row>
    <row r="36" spans="2:2" x14ac:dyDescent="0.15">
      <c r="B36" s="248"/>
    </row>
    <row r="37" spans="2:2" x14ac:dyDescent="0.15">
      <c r="B37" s="249"/>
    </row>
    <row r="38" spans="2:2" x14ac:dyDescent="0.15">
      <c r="B38" s="250"/>
    </row>
    <row r="39" spans="2:2" x14ac:dyDescent="0.15">
      <c r="B39" s="251"/>
    </row>
    <row r="40" spans="2:2" x14ac:dyDescent="0.15">
      <c r="B40" s="212"/>
    </row>
    <row r="41" spans="2:2" x14ac:dyDescent="0.15">
      <c r="B41" s="252"/>
    </row>
    <row r="42" spans="2:2" x14ac:dyDescent="0.15">
      <c r="B42" s="253"/>
    </row>
    <row r="43" spans="2:2" x14ac:dyDescent="0.15">
      <c r="B43" s="254"/>
    </row>
    <row r="44" spans="2:2" x14ac:dyDescent="0.15">
      <c r="B44" s="255"/>
    </row>
    <row r="45" spans="2:2" x14ac:dyDescent="0.15">
      <c r="B45" s="256"/>
    </row>
    <row r="46" spans="2:2" x14ac:dyDescent="0.15">
      <c r="B46" s="257"/>
    </row>
    <row r="47" spans="2:2" x14ac:dyDescent="0.15">
      <c r="B47" s="258"/>
    </row>
    <row r="48" spans="2:2" x14ac:dyDescent="0.15">
      <c r="B48" s="259"/>
    </row>
    <row r="49" spans="2:2" x14ac:dyDescent="0.15">
      <c r="B49" s="260"/>
    </row>
    <row r="50" spans="2:2" x14ac:dyDescent="0.15">
      <c r="B50" s="261"/>
    </row>
    <row r="51" spans="2:2" x14ac:dyDescent="0.15">
      <c r="B51" s="262"/>
    </row>
    <row r="52" spans="2:2" x14ac:dyDescent="0.15">
      <c r="B52" s="263"/>
    </row>
    <row r="53" spans="2:2" x14ac:dyDescent="0.15">
      <c r="B53" s="264"/>
    </row>
    <row r="54" spans="2:2" x14ac:dyDescent="0.15">
      <c r="B54" s="265"/>
    </row>
    <row r="55" spans="2:2" x14ac:dyDescent="0.15">
      <c r="B55" s="266"/>
    </row>
    <row r="56" spans="2:2" x14ac:dyDescent="0.15">
      <c r="B56" s="267"/>
    </row>
  </sheetData>
  <phoneticPr fontId="1"/>
  <pageMargins left="0.78700000000000003" right="0.78700000000000003" top="0.98399999999999999" bottom="0.98399999999999999" header="0.51200000000000001" footer="0.5120000000000000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6B4DD0-7BCA-4940-8ED1-ECA6793BEAE6}">
  <sheetPr>
    <pageSetUpPr fitToPage="1"/>
  </sheetPr>
  <dimension ref="A1:EV343"/>
  <sheetViews>
    <sheetView showGridLines="0" defaultGridColor="0" colorId="23" zoomScale="40" zoomScaleNormal="40" workbookViewId="0">
      <selection activeCell="B2" sqref="B2"/>
    </sheetView>
  </sheetViews>
  <sheetFormatPr defaultRowHeight="18.75" x14ac:dyDescent="0.2"/>
  <cols>
    <col min="1" max="1" width="10.625" style="268" customWidth="1"/>
    <col min="2" max="2" width="3.125" style="269" customWidth="1"/>
    <col min="3" max="4" width="7.25" style="269" customWidth="1"/>
    <col min="5" max="11" width="7.125" style="269" customWidth="1"/>
    <col min="12" max="12" width="2.375" style="269" customWidth="1"/>
    <col min="13" max="14" width="7.25" style="269" customWidth="1"/>
    <col min="15" max="21" width="7.125" style="269" customWidth="1"/>
    <col min="22" max="22" width="2.375" style="269" customWidth="1"/>
    <col min="23" max="24" width="7.25" style="269" customWidth="1"/>
    <col min="25" max="31" width="7.125" style="269" customWidth="1"/>
    <col min="32" max="32" width="10.625" style="269" customWidth="1"/>
    <col min="33" max="33" width="2" style="290" customWidth="1"/>
    <col min="34" max="40" width="6.5" style="290" customWidth="1"/>
    <col min="41" max="41" width="9.375" style="290" customWidth="1"/>
    <col min="42" max="42" width="2" style="290" customWidth="1"/>
    <col min="43" max="152" width="9" style="290"/>
    <col min="153" max="256" width="9" style="269"/>
    <col min="257" max="257" width="9.375" style="269" customWidth="1"/>
    <col min="258" max="258" width="3.125" style="269" customWidth="1"/>
    <col min="259" max="260" width="7.25" style="269" customWidth="1"/>
    <col min="261" max="267" width="7.125" style="269" customWidth="1"/>
    <col min="268" max="268" width="2.375" style="269" customWidth="1"/>
    <col min="269" max="270" width="7.25" style="269" customWidth="1"/>
    <col min="271" max="277" width="7.125" style="269" customWidth="1"/>
    <col min="278" max="278" width="2.375" style="269" customWidth="1"/>
    <col min="279" max="280" width="7.25" style="269" customWidth="1"/>
    <col min="281" max="287" width="7.125" style="269" customWidth="1"/>
    <col min="288" max="288" width="9.375" style="269" customWidth="1"/>
    <col min="289" max="289" width="2" style="269" customWidth="1"/>
    <col min="290" max="296" width="6.5" style="269" customWidth="1"/>
    <col min="297" max="297" width="9.375" style="269" customWidth="1"/>
    <col min="298" max="298" width="2" style="269" customWidth="1"/>
    <col min="299" max="512" width="9" style="269"/>
    <col min="513" max="513" width="9.375" style="269" customWidth="1"/>
    <col min="514" max="514" width="3.125" style="269" customWidth="1"/>
    <col min="515" max="516" width="7.25" style="269" customWidth="1"/>
    <col min="517" max="523" width="7.125" style="269" customWidth="1"/>
    <col min="524" max="524" width="2.375" style="269" customWidth="1"/>
    <col min="525" max="526" width="7.25" style="269" customWidth="1"/>
    <col min="527" max="533" width="7.125" style="269" customWidth="1"/>
    <col min="534" max="534" width="2.375" style="269" customWidth="1"/>
    <col min="535" max="536" width="7.25" style="269" customWidth="1"/>
    <col min="537" max="543" width="7.125" style="269" customWidth="1"/>
    <col min="544" max="544" width="9.375" style="269" customWidth="1"/>
    <col min="545" max="545" width="2" style="269" customWidth="1"/>
    <col min="546" max="552" width="6.5" style="269" customWidth="1"/>
    <col min="553" max="553" width="9.375" style="269" customWidth="1"/>
    <col min="554" max="554" width="2" style="269" customWidth="1"/>
    <col min="555" max="768" width="9" style="269"/>
    <col min="769" max="769" width="9.375" style="269" customWidth="1"/>
    <col min="770" max="770" width="3.125" style="269" customWidth="1"/>
    <col min="771" max="772" width="7.25" style="269" customWidth="1"/>
    <col min="773" max="779" width="7.125" style="269" customWidth="1"/>
    <col min="780" max="780" width="2.375" style="269" customWidth="1"/>
    <col min="781" max="782" width="7.25" style="269" customWidth="1"/>
    <col min="783" max="789" width="7.125" style="269" customWidth="1"/>
    <col min="790" max="790" width="2.375" style="269" customWidth="1"/>
    <col min="791" max="792" width="7.25" style="269" customWidth="1"/>
    <col min="793" max="799" width="7.125" style="269" customWidth="1"/>
    <col min="800" max="800" width="9.375" style="269" customWidth="1"/>
    <col min="801" max="801" width="2" style="269" customWidth="1"/>
    <col min="802" max="808" width="6.5" style="269" customWidth="1"/>
    <col min="809" max="809" width="9.375" style="269" customWidth="1"/>
    <col min="810" max="810" width="2" style="269" customWidth="1"/>
    <col min="811" max="1024" width="9" style="269"/>
    <col min="1025" max="1025" width="9.375" style="269" customWidth="1"/>
    <col min="1026" max="1026" width="3.125" style="269" customWidth="1"/>
    <col min="1027" max="1028" width="7.25" style="269" customWidth="1"/>
    <col min="1029" max="1035" width="7.125" style="269" customWidth="1"/>
    <col min="1036" max="1036" width="2.375" style="269" customWidth="1"/>
    <col min="1037" max="1038" width="7.25" style="269" customWidth="1"/>
    <col min="1039" max="1045" width="7.125" style="269" customWidth="1"/>
    <col min="1046" max="1046" width="2.375" style="269" customWidth="1"/>
    <col min="1047" max="1048" width="7.25" style="269" customWidth="1"/>
    <col min="1049" max="1055" width="7.125" style="269" customWidth="1"/>
    <col min="1056" max="1056" width="9.375" style="269" customWidth="1"/>
    <col min="1057" max="1057" width="2" style="269" customWidth="1"/>
    <col min="1058" max="1064" width="6.5" style="269" customWidth="1"/>
    <col min="1065" max="1065" width="9.375" style="269" customWidth="1"/>
    <col min="1066" max="1066" width="2" style="269" customWidth="1"/>
    <col min="1067" max="1280" width="9" style="269"/>
    <col min="1281" max="1281" width="9.375" style="269" customWidth="1"/>
    <col min="1282" max="1282" width="3.125" style="269" customWidth="1"/>
    <col min="1283" max="1284" width="7.25" style="269" customWidth="1"/>
    <col min="1285" max="1291" width="7.125" style="269" customWidth="1"/>
    <col min="1292" max="1292" width="2.375" style="269" customWidth="1"/>
    <col min="1293" max="1294" width="7.25" style="269" customWidth="1"/>
    <col min="1295" max="1301" width="7.125" style="269" customWidth="1"/>
    <col min="1302" max="1302" width="2.375" style="269" customWidth="1"/>
    <col min="1303" max="1304" width="7.25" style="269" customWidth="1"/>
    <col min="1305" max="1311" width="7.125" style="269" customWidth="1"/>
    <col min="1312" max="1312" width="9.375" style="269" customWidth="1"/>
    <col min="1313" max="1313" width="2" style="269" customWidth="1"/>
    <col min="1314" max="1320" width="6.5" style="269" customWidth="1"/>
    <col min="1321" max="1321" width="9.375" style="269" customWidth="1"/>
    <col min="1322" max="1322" width="2" style="269" customWidth="1"/>
    <col min="1323" max="1536" width="9" style="269"/>
    <col min="1537" max="1537" width="9.375" style="269" customWidth="1"/>
    <col min="1538" max="1538" width="3.125" style="269" customWidth="1"/>
    <col min="1539" max="1540" width="7.25" style="269" customWidth="1"/>
    <col min="1541" max="1547" width="7.125" style="269" customWidth="1"/>
    <col min="1548" max="1548" width="2.375" style="269" customWidth="1"/>
    <col min="1549" max="1550" width="7.25" style="269" customWidth="1"/>
    <col min="1551" max="1557" width="7.125" style="269" customWidth="1"/>
    <col min="1558" max="1558" width="2.375" style="269" customWidth="1"/>
    <col min="1559" max="1560" width="7.25" style="269" customWidth="1"/>
    <col min="1561" max="1567" width="7.125" style="269" customWidth="1"/>
    <col min="1568" max="1568" width="9.375" style="269" customWidth="1"/>
    <col min="1569" max="1569" width="2" style="269" customWidth="1"/>
    <col min="1570" max="1576" width="6.5" style="269" customWidth="1"/>
    <col min="1577" max="1577" width="9.375" style="269" customWidth="1"/>
    <col min="1578" max="1578" width="2" style="269" customWidth="1"/>
    <col min="1579" max="1792" width="9" style="269"/>
    <col min="1793" max="1793" width="9.375" style="269" customWidth="1"/>
    <col min="1794" max="1794" width="3.125" style="269" customWidth="1"/>
    <col min="1795" max="1796" width="7.25" style="269" customWidth="1"/>
    <col min="1797" max="1803" width="7.125" style="269" customWidth="1"/>
    <col min="1804" max="1804" width="2.375" style="269" customWidth="1"/>
    <col min="1805" max="1806" width="7.25" style="269" customWidth="1"/>
    <col min="1807" max="1813" width="7.125" style="269" customWidth="1"/>
    <col min="1814" max="1814" width="2.375" style="269" customWidth="1"/>
    <col min="1815" max="1816" width="7.25" style="269" customWidth="1"/>
    <col min="1817" max="1823" width="7.125" style="269" customWidth="1"/>
    <col min="1824" max="1824" width="9.375" style="269" customWidth="1"/>
    <col min="1825" max="1825" width="2" style="269" customWidth="1"/>
    <col min="1826" max="1832" width="6.5" style="269" customWidth="1"/>
    <col min="1833" max="1833" width="9.375" style="269" customWidth="1"/>
    <col min="1834" max="1834" width="2" style="269" customWidth="1"/>
    <col min="1835" max="2048" width="9" style="269"/>
    <col min="2049" max="2049" width="9.375" style="269" customWidth="1"/>
    <col min="2050" max="2050" width="3.125" style="269" customWidth="1"/>
    <col min="2051" max="2052" width="7.25" style="269" customWidth="1"/>
    <col min="2053" max="2059" width="7.125" style="269" customWidth="1"/>
    <col min="2060" max="2060" width="2.375" style="269" customWidth="1"/>
    <col min="2061" max="2062" width="7.25" style="269" customWidth="1"/>
    <col min="2063" max="2069" width="7.125" style="269" customWidth="1"/>
    <col min="2070" max="2070" width="2.375" style="269" customWidth="1"/>
    <col min="2071" max="2072" width="7.25" style="269" customWidth="1"/>
    <col min="2073" max="2079" width="7.125" style="269" customWidth="1"/>
    <col min="2080" max="2080" width="9.375" style="269" customWidth="1"/>
    <col min="2081" max="2081" width="2" style="269" customWidth="1"/>
    <col min="2082" max="2088" width="6.5" style="269" customWidth="1"/>
    <col min="2089" max="2089" width="9.375" style="269" customWidth="1"/>
    <col min="2090" max="2090" width="2" style="269" customWidth="1"/>
    <col min="2091" max="2304" width="9" style="269"/>
    <col min="2305" max="2305" width="9.375" style="269" customWidth="1"/>
    <col min="2306" max="2306" width="3.125" style="269" customWidth="1"/>
    <col min="2307" max="2308" width="7.25" style="269" customWidth="1"/>
    <col min="2309" max="2315" width="7.125" style="269" customWidth="1"/>
    <col min="2316" max="2316" width="2.375" style="269" customWidth="1"/>
    <col min="2317" max="2318" width="7.25" style="269" customWidth="1"/>
    <col min="2319" max="2325" width="7.125" style="269" customWidth="1"/>
    <col min="2326" max="2326" width="2.375" style="269" customWidth="1"/>
    <col min="2327" max="2328" width="7.25" style="269" customWidth="1"/>
    <col min="2329" max="2335" width="7.125" style="269" customWidth="1"/>
    <col min="2336" max="2336" width="9.375" style="269" customWidth="1"/>
    <col min="2337" max="2337" width="2" style="269" customWidth="1"/>
    <col min="2338" max="2344" width="6.5" style="269" customWidth="1"/>
    <col min="2345" max="2345" width="9.375" style="269" customWidth="1"/>
    <col min="2346" max="2346" width="2" style="269" customWidth="1"/>
    <col min="2347" max="2560" width="9" style="269"/>
    <col min="2561" max="2561" width="9.375" style="269" customWidth="1"/>
    <col min="2562" max="2562" width="3.125" style="269" customWidth="1"/>
    <col min="2563" max="2564" width="7.25" style="269" customWidth="1"/>
    <col min="2565" max="2571" width="7.125" style="269" customWidth="1"/>
    <col min="2572" max="2572" width="2.375" style="269" customWidth="1"/>
    <col min="2573" max="2574" width="7.25" style="269" customWidth="1"/>
    <col min="2575" max="2581" width="7.125" style="269" customWidth="1"/>
    <col min="2582" max="2582" width="2.375" style="269" customWidth="1"/>
    <col min="2583" max="2584" width="7.25" style="269" customWidth="1"/>
    <col min="2585" max="2591" width="7.125" style="269" customWidth="1"/>
    <col min="2592" max="2592" width="9.375" style="269" customWidth="1"/>
    <col min="2593" max="2593" width="2" style="269" customWidth="1"/>
    <col min="2594" max="2600" width="6.5" style="269" customWidth="1"/>
    <col min="2601" max="2601" width="9.375" style="269" customWidth="1"/>
    <col min="2602" max="2602" width="2" style="269" customWidth="1"/>
    <col min="2603" max="2816" width="9" style="269"/>
    <col min="2817" max="2817" width="9.375" style="269" customWidth="1"/>
    <col min="2818" max="2818" width="3.125" style="269" customWidth="1"/>
    <col min="2819" max="2820" width="7.25" style="269" customWidth="1"/>
    <col min="2821" max="2827" width="7.125" style="269" customWidth="1"/>
    <col min="2828" max="2828" width="2.375" style="269" customWidth="1"/>
    <col min="2829" max="2830" width="7.25" style="269" customWidth="1"/>
    <col min="2831" max="2837" width="7.125" style="269" customWidth="1"/>
    <col min="2838" max="2838" width="2.375" style="269" customWidth="1"/>
    <col min="2839" max="2840" width="7.25" style="269" customWidth="1"/>
    <col min="2841" max="2847" width="7.125" style="269" customWidth="1"/>
    <col min="2848" max="2848" width="9.375" style="269" customWidth="1"/>
    <col min="2849" max="2849" width="2" style="269" customWidth="1"/>
    <col min="2850" max="2856" width="6.5" style="269" customWidth="1"/>
    <col min="2857" max="2857" width="9.375" style="269" customWidth="1"/>
    <col min="2858" max="2858" width="2" style="269" customWidth="1"/>
    <col min="2859" max="3072" width="9" style="269"/>
    <col min="3073" max="3073" width="9.375" style="269" customWidth="1"/>
    <col min="3074" max="3074" width="3.125" style="269" customWidth="1"/>
    <col min="3075" max="3076" width="7.25" style="269" customWidth="1"/>
    <col min="3077" max="3083" width="7.125" style="269" customWidth="1"/>
    <col min="3084" max="3084" width="2.375" style="269" customWidth="1"/>
    <col min="3085" max="3086" width="7.25" style="269" customWidth="1"/>
    <col min="3087" max="3093" width="7.125" style="269" customWidth="1"/>
    <col min="3094" max="3094" width="2.375" style="269" customWidth="1"/>
    <col min="3095" max="3096" width="7.25" style="269" customWidth="1"/>
    <col min="3097" max="3103" width="7.125" style="269" customWidth="1"/>
    <col min="3104" max="3104" width="9.375" style="269" customWidth="1"/>
    <col min="3105" max="3105" width="2" style="269" customWidth="1"/>
    <col min="3106" max="3112" width="6.5" style="269" customWidth="1"/>
    <col min="3113" max="3113" width="9.375" style="269" customWidth="1"/>
    <col min="3114" max="3114" width="2" style="269" customWidth="1"/>
    <col min="3115" max="3328" width="9" style="269"/>
    <col min="3329" max="3329" width="9.375" style="269" customWidth="1"/>
    <col min="3330" max="3330" width="3.125" style="269" customWidth="1"/>
    <col min="3331" max="3332" width="7.25" style="269" customWidth="1"/>
    <col min="3333" max="3339" width="7.125" style="269" customWidth="1"/>
    <col min="3340" max="3340" width="2.375" style="269" customWidth="1"/>
    <col min="3341" max="3342" width="7.25" style="269" customWidth="1"/>
    <col min="3343" max="3349" width="7.125" style="269" customWidth="1"/>
    <col min="3350" max="3350" width="2.375" style="269" customWidth="1"/>
    <col min="3351" max="3352" width="7.25" style="269" customWidth="1"/>
    <col min="3353" max="3359" width="7.125" style="269" customWidth="1"/>
    <col min="3360" max="3360" width="9.375" style="269" customWidth="1"/>
    <col min="3361" max="3361" width="2" style="269" customWidth="1"/>
    <col min="3362" max="3368" width="6.5" style="269" customWidth="1"/>
    <col min="3369" max="3369" width="9.375" style="269" customWidth="1"/>
    <col min="3370" max="3370" width="2" style="269" customWidth="1"/>
    <col min="3371" max="3584" width="9" style="269"/>
    <col min="3585" max="3585" width="9.375" style="269" customWidth="1"/>
    <col min="3586" max="3586" width="3.125" style="269" customWidth="1"/>
    <col min="3587" max="3588" width="7.25" style="269" customWidth="1"/>
    <col min="3589" max="3595" width="7.125" style="269" customWidth="1"/>
    <col min="3596" max="3596" width="2.375" style="269" customWidth="1"/>
    <col min="3597" max="3598" width="7.25" style="269" customWidth="1"/>
    <col min="3599" max="3605" width="7.125" style="269" customWidth="1"/>
    <col min="3606" max="3606" width="2.375" style="269" customWidth="1"/>
    <col min="3607" max="3608" width="7.25" style="269" customWidth="1"/>
    <col min="3609" max="3615" width="7.125" style="269" customWidth="1"/>
    <col min="3616" max="3616" width="9.375" style="269" customWidth="1"/>
    <col min="3617" max="3617" width="2" style="269" customWidth="1"/>
    <col min="3618" max="3624" width="6.5" style="269" customWidth="1"/>
    <col min="3625" max="3625" width="9.375" style="269" customWidth="1"/>
    <col min="3626" max="3626" width="2" style="269" customWidth="1"/>
    <col min="3627" max="3840" width="9" style="269"/>
    <col min="3841" max="3841" width="9.375" style="269" customWidth="1"/>
    <col min="3842" max="3842" width="3.125" style="269" customWidth="1"/>
    <col min="3843" max="3844" width="7.25" style="269" customWidth="1"/>
    <col min="3845" max="3851" width="7.125" style="269" customWidth="1"/>
    <col min="3852" max="3852" width="2.375" style="269" customWidth="1"/>
    <col min="3853" max="3854" width="7.25" style="269" customWidth="1"/>
    <col min="3855" max="3861" width="7.125" style="269" customWidth="1"/>
    <col min="3862" max="3862" width="2.375" style="269" customWidth="1"/>
    <col min="3863" max="3864" width="7.25" style="269" customWidth="1"/>
    <col min="3865" max="3871" width="7.125" style="269" customWidth="1"/>
    <col min="3872" max="3872" width="9.375" style="269" customWidth="1"/>
    <col min="3873" max="3873" width="2" style="269" customWidth="1"/>
    <col min="3874" max="3880" width="6.5" style="269" customWidth="1"/>
    <col min="3881" max="3881" width="9.375" style="269" customWidth="1"/>
    <col min="3882" max="3882" width="2" style="269" customWidth="1"/>
    <col min="3883" max="4096" width="9" style="269"/>
    <col min="4097" max="4097" width="9.375" style="269" customWidth="1"/>
    <col min="4098" max="4098" width="3.125" style="269" customWidth="1"/>
    <col min="4099" max="4100" width="7.25" style="269" customWidth="1"/>
    <col min="4101" max="4107" width="7.125" style="269" customWidth="1"/>
    <col min="4108" max="4108" width="2.375" style="269" customWidth="1"/>
    <col min="4109" max="4110" width="7.25" style="269" customWidth="1"/>
    <col min="4111" max="4117" width="7.125" style="269" customWidth="1"/>
    <col min="4118" max="4118" width="2.375" style="269" customWidth="1"/>
    <col min="4119" max="4120" width="7.25" style="269" customWidth="1"/>
    <col min="4121" max="4127" width="7.125" style="269" customWidth="1"/>
    <col min="4128" max="4128" width="9.375" style="269" customWidth="1"/>
    <col min="4129" max="4129" width="2" style="269" customWidth="1"/>
    <col min="4130" max="4136" width="6.5" style="269" customWidth="1"/>
    <col min="4137" max="4137" width="9.375" style="269" customWidth="1"/>
    <col min="4138" max="4138" width="2" style="269" customWidth="1"/>
    <col min="4139" max="4352" width="9" style="269"/>
    <col min="4353" max="4353" width="9.375" style="269" customWidth="1"/>
    <col min="4354" max="4354" width="3.125" style="269" customWidth="1"/>
    <col min="4355" max="4356" width="7.25" style="269" customWidth="1"/>
    <col min="4357" max="4363" width="7.125" style="269" customWidth="1"/>
    <col min="4364" max="4364" width="2.375" style="269" customWidth="1"/>
    <col min="4365" max="4366" width="7.25" style="269" customWidth="1"/>
    <col min="4367" max="4373" width="7.125" style="269" customWidth="1"/>
    <col min="4374" max="4374" width="2.375" style="269" customWidth="1"/>
    <col min="4375" max="4376" width="7.25" style="269" customWidth="1"/>
    <col min="4377" max="4383" width="7.125" style="269" customWidth="1"/>
    <col min="4384" max="4384" width="9.375" style="269" customWidth="1"/>
    <col min="4385" max="4385" width="2" style="269" customWidth="1"/>
    <col min="4386" max="4392" width="6.5" style="269" customWidth="1"/>
    <col min="4393" max="4393" width="9.375" style="269" customWidth="1"/>
    <col min="4394" max="4394" width="2" style="269" customWidth="1"/>
    <col min="4395" max="4608" width="9" style="269"/>
    <col min="4609" max="4609" width="9.375" style="269" customWidth="1"/>
    <col min="4610" max="4610" width="3.125" style="269" customWidth="1"/>
    <col min="4611" max="4612" width="7.25" style="269" customWidth="1"/>
    <col min="4613" max="4619" width="7.125" style="269" customWidth="1"/>
    <col min="4620" max="4620" width="2.375" style="269" customWidth="1"/>
    <col min="4621" max="4622" width="7.25" style="269" customWidth="1"/>
    <col min="4623" max="4629" width="7.125" style="269" customWidth="1"/>
    <col min="4630" max="4630" width="2.375" style="269" customWidth="1"/>
    <col min="4631" max="4632" width="7.25" style="269" customWidth="1"/>
    <col min="4633" max="4639" width="7.125" style="269" customWidth="1"/>
    <col min="4640" max="4640" width="9.375" style="269" customWidth="1"/>
    <col min="4641" max="4641" width="2" style="269" customWidth="1"/>
    <col min="4642" max="4648" width="6.5" style="269" customWidth="1"/>
    <col min="4649" max="4649" width="9.375" style="269" customWidth="1"/>
    <col min="4650" max="4650" width="2" style="269" customWidth="1"/>
    <col min="4651" max="4864" width="9" style="269"/>
    <col min="4865" max="4865" width="9.375" style="269" customWidth="1"/>
    <col min="4866" max="4866" width="3.125" style="269" customWidth="1"/>
    <col min="4867" max="4868" width="7.25" style="269" customWidth="1"/>
    <col min="4869" max="4875" width="7.125" style="269" customWidth="1"/>
    <col min="4876" max="4876" width="2.375" style="269" customWidth="1"/>
    <col min="4877" max="4878" width="7.25" style="269" customWidth="1"/>
    <col min="4879" max="4885" width="7.125" style="269" customWidth="1"/>
    <col min="4886" max="4886" width="2.375" style="269" customWidth="1"/>
    <col min="4887" max="4888" width="7.25" style="269" customWidth="1"/>
    <col min="4889" max="4895" width="7.125" style="269" customWidth="1"/>
    <col min="4896" max="4896" width="9.375" style="269" customWidth="1"/>
    <col min="4897" max="4897" width="2" style="269" customWidth="1"/>
    <col min="4898" max="4904" width="6.5" style="269" customWidth="1"/>
    <col min="4905" max="4905" width="9.375" style="269" customWidth="1"/>
    <col min="4906" max="4906" width="2" style="269" customWidth="1"/>
    <col min="4907" max="5120" width="9" style="269"/>
    <col min="5121" max="5121" width="9.375" style="269" customWidth="1"/>
    <col min="5122" max="5122" width="3.125" style="269" customWidth="1"/>
    <col min="5123" max="5124" width="7.25" style="269" customWidth="1"/>
    <col min="5125" max="5131" width="7.125" style="269" customWidth="1"/>
    <col min="5132" max="5132" width="2.375" style="269" customWidth="1"/>
    <col min="5133" max="5134" width="7.25" style="269" customWidth="1"/>
    <col min="5135" max="5141" width="7.125" style="269" customWidth="1"/>
    <col min="5142" max="5142" width="2.375" style="269" customWidth="1"/>
    <col min="5143" max="5144" width="7.25" style="269" customWidth="1"/>
    <col min="5145" max="5151" width="7.125" style="269" customWidth="1"/>
    <col min="5152" max="5152" width="9.375" style="269" customWidth="1"/>
    <col min="5153" max="5153" width="2" style="269" customWidth="1"/>
    <col min="5154" max="5160" width="6.5" style="269" customWidth="1"/>
    <col min="5161" max="5161" width="9.375" style="269" customWidth="1"/>
    <col min="5162" max="5162" width="2" style="269" customWidth="1"/>
    <col min="5163" max="5376" width="9" style="269"/>
    <col min="5377" max="5377" width="9.375" style="269" customWidth="1"/>
    <col min="5378" max="5378" width="3.125" style="269" customWidth="1"/>
    <col min="5379" max="5380" width="7.25" style="269" customWidth="1"/>
    <col min="5381" max="5387" width="7.125" style="269" customWidth="1"/>
    <col min="5388" max="5388" width="2.375" style="269" customWidth="1"/>
    <col min="5389" max="5390" width="7.25" style="269" customWidth="1"/>
    <col min="5391" max="5397" width="7.125" style="269" customWidth="1"/>
    <col min="5398" max="5398" width="2.375" style="269" customWidth="1"/>
    <col min="5399" max="5400" width="7.25" style="269" customWidth="1"/>
    <col min="5401" max="5407" width="7.125" style="269" customWidth="1"/>
    <col min="5408" max="5408" width="9.375" style="269" customWidth="1"/>
    <col min="5409" max="5409" width="2" style="269" customWidth="1"/>
    <col min="5410" max="5416" width="6.5" style="269" customWidth="1"/>
    <col min="5417" max="5417" width="9.375" style="269" customWidth="1"/>
    <col min="5418" max="5418" width="2" style="269" customWidth="1"/>
    <col min="5419" max="5632" width="9" style="269"/>
    <col min="5633" max="5633" width="9.375" style="269" customWidth="1"/>
    <col min="5634" max="5634" width="3.125" style="269" customWidth="1"/>
    <col min="5635" max="5636" width="7.25" style="269" customWidth="1"/>
    <col min="5637" max="5643" width="7.125" style="269" customWidth="1"/>
    <col min="5644" max="5644" width="2.375" style="269" customWidth="1"/>
    <col min="5645" max="5646" width="7.25" style="269" customWidth="1"/>
    <col min="5647" max="5653" width="7.125" style="269" customWidth="1"/>
    <col min="5654" max="5654" width="2.375" style="269" customWidth="1"/>
    <col min="5655" max="5656" width="7.25" style="269" customWidth="1"/>
    <col min="5657" max="5663" width="7.125" style="269" customWidth="1"/>
    <col min="5664" max="5664" width="9.375" style="269" customWidth="1"/>
    <col min="5665" max="5665" width="2" style="269" customWidth="1"/>
    <col min="5666" max="5672" width="6.5" style="269" customWidth="1"/>
    <col min="5673" max="5673" width="9.375" style="269" customWidth="1"/>
    <col min="5674" max="5674" width="2" style="269" customWidth="1"/>
    <col min="5675" max="5888" width="9" style="269"/>
    <col min="5889" max="5889" width="9.375" style="269" customWidth="1"/>
    <col min="5890" max="5890" width="3.125" style="269" customWidth="1"/>
    <col min="5891" max="5892" width="7.25" style="269" customWidth="1"/>
    <col min="5893" max="5899" width="7.125" style="269" customWidth="1"/>
    <col min="5900" max="5900" width="2.375" style="269" customWidth="1"/>
    <col min="5901" max="5902" width="7.25" style="269" customWidth="1"/>
    <col min="5903" max="5909" width="7.125" style="269" customWidth="1"/>
    <col min="5910" max="5910" width="2.375" style="269" customWidth="1"/>
    <col min="5911" max="5912" width="7.25" style="269" customWidth="1"/>
    <col min="5913" max="5919" width="7.125" style="269" customWidth="1"/>
    <col min="5920" max="5920" width="9.375" style="269" customWidth="1"/>
    <col min="5921" max="5921" width="2" style="269" customWidth="1"/>
    <col min="5922" max="5928" width="6.5" style="269" customWidth="1"/>
    <col min="5929" max="5929" width="9.375" style="269" customWidth="1"/>
    <col min="5930" max="5930" width="2" style="269" customWidth="1"/>
    <col min="5931" max="6144" width="9" style="269"/>
    <col min="6145" max="6145" width="9.375" style="269" customWidth="1"/>
    <col min="6146" max="6146" width="3.125" style="269" customWidth="1"/>
    <col min="6147" max="6148" width="7.25" style="269" customWidth="1"/>
    <col min="6149" max="6155" width="7.125" style="269" customWidth="1"/>
    <col min="6156" max="6156" width="2.375" style="269" customWidth="1"/>
    <col min="6157" max="6158" width="7.25" style="269" customWidth="1"/>
    <col min="6159" max="6165" width="7.125" style="269" customWidth="1"/>
    <col min="6166" max="6166" width="2.375" style="269" customWidth="1"/>
    <col min="6167" max="6168" width="7.25" style="269" customWidth="1"/>
    <col min="6169" max="6175" width="7.125" style="269" customWidth="1"/>
    <col min="6176" max="6176" width="9.375" style="269" customWidth="1"/>
    <col min="6177" max="6177" width="2" style="269" customWidth="1"/>
    <col min="6178" max="6184" width="6.5" style="269" customWidth="1"/>
    <col min="6185" max="6185" width="9.375" style="269" customWidth="1"/>
    <col min="6186" max="6186" width="2" style="269" customWidth="1"/>
    <col min="6187" max="6400" width="9" style="269"/>
    <col min="6401" max="6401" width="9.375" style="269" customWidth="1"/>
    <col min="6402" max="6402" width="3.125" style="269" customWidth="1"/>
    <col min="6403" max="6404" width="7.25" style="269" customWidth="1"/>
    <col min="6405" max="6411" width="7.125" style="269" customWidth="1"/>
    <col min="6412" max="6412" width="2.375" style="269" customWidth="1"/>
    <col min="6413" max="6414" width="7.25" style="269" customWidth="1"/>
    <col min="6415" max="6421" width="7.125" style="269" customWidth="1"/>
    <col min="6422" max="6422" width="2.375" style="269" customWidth="1"/>
    <col min="6423" max="6424" width="7.25" style="269" customWidth="1"/>
    <col min="6425" max="6431" width="7.125" style="269" customWidth="1"/>
    <col min="6432" max="6432" width="9.375" style="269" customWidth="1"/>
    <col min="6433" max="6433" width="2" style="269" customWidth="1"/>
    <col min="6434" max="6440" width="6.5" style="269" customWidth="1"/>
    <col min="6441" max="6441" width="9.375" style="269" customWidth="1"/>
    <col min="6442" max="6442" width="2" style="269" customWidth="1"/>
    <col min="6443" max="6656" width="9" style="269"/>
    <col min="6657" max="6657" width="9.375" style="269" customWidth="1"/>
    <col min="6658" max="6658" width="3.125" style="269" customWidth="1"/>
    <col min="6659" max="6660" width="7.25" style="269" customWidth="1"/>
    <col min="6661" max="6667" width="7.125" style="269" customWidth="1"/>
    <col min="6668" max="6668" width="2.375" style="269" customWidth="1"/>
    <col min="6669" max="6670" width="7.25" style="269" customWidth="1"/>
    <col min="6671" max="6677" width="7.125" style="269" customWidth="1"/>
    <col min="6678" max="6678" width="2.375" style="269" customWidth="1"/>
    <col min="6679" max="6680" width="7.25" style="269" customWidth="1"/>
    <col min="6681" max="6687" width="7.125" style="269" customWidth="1"/>
    <col min="6688" max="6688" width="9.375" style="269" customWidth="1"/>
    <col min="6689" max="6689" width="2" style="269" customWidth="1"/>
    <col min="6690" max="6696" width="6.5" style="269" customWidth="1"/>
    <col min="6697" max="6697" width="9.375" style="269" customWidth="1"/>
    <col min="6698" max="6698" width="2" style="269" customWidth="1"/>
    <col min="6699" max="6912" width="9" style="269"/>
    <col min="6913" max="6913" width="9.375" style="269" customWidth="1"/>
    <col min="6914" max="6914" width="3.125" style="269" customWidth="1"/>
    <col min="6915" max="6916" width="7.25" style="269" customWidth="1"/>
    <col min="6917" max="6923" width="7.125" style="269" customWidth="1"/>
    <col min="6924" max="6924" width="2.375" style="269" customWidth="1"/>
    <col min="6925" max="6926" width="7.25" style="269" customWidth="1"/>
    <col min="6927" max="6933" width="7.125" style="269" customWidth="1"/>
    <col min="6934" max="6934" width="2.375" style="269" customWidth="1"/>
    <col min="6935" max="6936" width="7.25" style="269" customWidth="1"/>
    <col min="6937" max="6943" width="7.125" style="269" customWidth="1"/>
    <col min="6944" max="6944" width="9.375" style="269" customWidth="1"/>
    <col min="6945" max="6945" width="2" style="269" customWidth="1"/>
    <col min="6946" max="6952" width="6.5" style="269" customWidth="1"/>
    <col min="6953" max="6953" width="9.375" style="269" customWidth="1"/>
    <col min="6954" max="6954" width="2" style="269" customWidth="1"/>
    <col min="6955" max="7168" width="9" style="269"/>
    <col min="7169" max="7169" width="9.375" style="269" customWidth="1"/>
    <col min="7170" max="7170" width="3.125" style="269" customWidth="1"/>
    <col min="7171" max="7172" width="7.25" style="269" customWidth="1"/>
    <col min="7173" max="7179" width="7.125" style="269" customWidth="1"/>
    <col min="7180" max="7180" width="2.375" style="269" customWidth="1"/>
    <col min="7181" max="7182" width="7.25" style="269" customWidth="1"/>
    <col min="7183" max="7189" width="7.125" style="269" customWidth="1"/>
    <col min="7190" max="7190" width="2.375" style="269" customWidth="1"/>
    <col min="7191" max="7192" width="7.25" style="269" customWidth="1"/>
    <col min="7193" max="7199" width="7.125" style="269" customWidth="1"/>
    <col min="7200" max="7200" width="9.375" style="269" customWidth="1"/>
    <col min="7201" max="7201" width="2" style="269" customWidth="1"/>
    <col min="7202" max="7208" width="6.5" style="269" customWidth="1"/>
    <col min="7209" max="7209" width="9.375" style="269" customWidth="1"/>
    <col min="7210" max="7210" width="2" style="269" customWidth="1"/>
    <col min="7211" max="7424" width="9" style="269"/>
    <col min="7425" max="7425" width="9.375" style="269" customWidth="1"/>
    <col min="7426" max="7426" width="3.125" style="269" customWidth="1"/>
    <col min="7427" max="7428" width="7.25" style="269" customWidth="1"/>
    <col min="7429" max="7435" width="7.125" style="269" customWidth="1"/>
    <col min="7436" max="7436" width="2.375" style="269" customWidth="1"/>
    <col min="7437" max="7438" width="7.25" style="269" customWidth="1"/>
    <col min="7439" max="7445" width="7.125" style="269" customWidth="1"/>
    <col min="7446" max="7446" width="2.375" style="269" customWidth="1"/>
    <col min="7447" max="7448" width="7.25" style="269" customWidth="1"/>
    <col min="7449" max="7455" width="7.125" style="269" customWidth="1"/>
    <col min="7456" max="7456" width="9.375" style="269" customWidth="1"/>
    <col min="7457" max="7457" width="2" style="269" customWidth="1"/>
    <col min="7458" max="7464" width="6.5" style="269" customWidth="1"/>
    <col min="7465" max="7465" width="9.375" style="269" customWidth="1"/>
    <col min="7466" max="7466" width="2" style="269" customWidth="1"/>
    <col min="7467" max="7680" width="9" style="269"/>
    <col min="7681" max="7681" width="9.375" style="269" customWidth="1"/>
    <col min="7682" max="7682" width="3.125" style="269" customWidth="1"/>
    <col min="7683" max="7684" width="7.25" style="269" customWidth="1"/>
    <col min="7685" max="7691" width="7.125" style="269" customWidth="1"/>
    <col min="7692" max="7692" width="2.375" style="269" customWidth="1"/>
    <col min="7693" max="7694" width="7.25" style="269" customWidth="1"/>
    <col min="7695" max="7701" width="7.125" style="269" customWidth="1"/>
    <col min="7702" max="7702" width="2.375" style="269" customWidth="1"/>
    <col min="7703" max="7704" width="7.25" style="269" customWidth="1"/>
    <col min="7705" max="7711" width="7.125" style="269" customWidth="1"/>
    <col min="7712" max="7712" width="9.375" style="269" customWidth="1"/>
    <col min="7713" max="7713" width="2" style="269" customWidth="1"/>
    <col min="7714" max="7720" width="6.5" style="269" customWidth="1"/>
    <col min="7721" max="7721" width="9.375" style="269" customWidth="1"/>
    <col min="7722" max="7722" width="2" style="269" customWidth="1"/>
    <col min="7723" max="7936" width="9" style="269"/>
    <col min="7937" max="7937" width="9.375" style="269" customWidth="1"/>
    <col min="7938" max="7938" width="3.125" style="269" customWidth="1"/>
    <col min="7939" max="7940" width="7.25" style="269" customWidth="1"/>
    <col min="7941" max="7947" width="7.125" style="269" customWidth="1"/>
    <col min="7948" max="7948" width="2.375" style="269" customWidth="1"/>
    <col min="7949" max="7950" width="7.25" style="269" customWidth="1"/>
    <col min="7951" max="7957" width="7.125" style="269" customWidth="1"/>
    <col min="7958" max="7958" width="2.375" style="269" customWidth="1"/>
    <col min="7959" max="7960" width="7.25" style="269" customWidth="1"/>
    <col min="7961" max="7967" width="7.125" style="269" customWidth="1"/>
    <col min="7968" max="7968" width="9.375" style="269" customWidth="1"/>
    <col min="7969" max="7969" width="2" style="269" customWidth="1"/>
    <col min="7970" max="7976" width="6.5" style="269" customWidth="1"/>
    <col min="7977" max="7977" width="9.375" style="269" customWidth="1"/>
    <col min="7978" max="7978" width="2" style="269" customWidth="1"/>
    <col min="7979" max="8192" width="9" style="269"/>
    <col min="8193" max="8193" width="9.375" style="269" customWidth="1"/>
    <col min="8194" max="8194" width="3.125" style="269" customWidth="1"/>
    <col min="8195" max="8196" width="7.25" style="269" customWidth="1"/>
    <col min="8197" max="8203" width="7.125" style="269" customWidth="1"/>
    <col min="8204" max="8204" width="2.375" style="269" customWidth="1"/>
    <col min="8205" max="8206" width="7.25" style="269" customWidth="1"/>
    <col min="8207" max="8213" width="7.125" style="269" customWidth="1"/>
    <col min="8214" max="8214" width="2.375" style="269" customWidth="1"/>
    <col min="8215" max="8216" width="7.25" style="269" customWidth="1"/>
    <col min="8217" max="8223" width="7.125" style="269" customWidth="1"/>
    <col min="8224" max="8224" width="9.375" style="269" customWidth="1"/>
    <col min="8225" max="8225" width="2" style="269" customWidth="1"/>
    <col min="8226" max="8232" width="6.5" style="269" customWidth="1"/>
    <col min="8233" max="8233" width="9.375" style="269" customWidth="1"/>
    <col min="8234" max="8234" width="2" style="269" customWidth="1"/>
    <col min="8235" max="8448" width="9" style="269"/>
    <col min="8449" max="8449" width="9.375" style="269" customWidth="1"/>
    <col min="8450" max="8450" width="3.125" style="269" customWidth="1"/>
    <col min="8451" max="8452" width="7.25" style="269" customWidth="1"/>
    <col min="8453" max="8459" width="7.125" style="269" customWidth="1"/>
    <col min="8460" max="8460" width="2.375" style="269" customWidth="1"/>
    <col min="8461" max="8462" width="7.25" style="269" customWidth="1"/>
    <col min="8463" max="8469" width="7.125" style="269" customWidth="1"/>
    <col min="8470" max="8470" width="2.375" style="269" customWidth="1"/>
    <col min="8471" max="8472" width="7.25" style="269" customWidth="1"/>
    <col min="8473" max="8479" width="7.125" style="269" customWidth="1"/>
    <col min="8480" max="8480" width="9.375" style="269" customWidth="1"/>
    <col min="8481" max="8481" width="2" style="269" customWidth="1"/>
    <col min="8482" max="8488" width="6.5" style="269" customWidth="1"/>
    <col min="8489" max="8489" width="9.375" style="269" customWidth="1"/>
    <col min="8490" max="8490" width="2" style="269" customWidth="1"/>
    <col min="8491" max="8704" width="9" style="269"/>
    <col min="8705" max="8705" width="9.375" style="269" customWidth="1"/>
    <col min="8706" max="8706" width="3.125" style="269" customWidth="1"/>
    <col min="8707" max="8708" width="7.25" style="269" customWidth="1"/>
    <col min="8709" max="8715" width="7.125" style="269" customWidth="1"/>
    <col min="8716" max="8716" width="2.375" style="269" customWidth="1"/>
    <col min="8717" max="8718" width="7.25" style="269" customWidth="1"/>
    <col min="8719" max="8725" width="7.125" style="269" customWidth="1"/>
    <col min="8726" max="8726" width="2.375" style="269" customWidth="1"/>
    <col min="8727" max="8728" width="7.25" style="269" customWidth="1"/>
    <col min="8729" max="8735" width="7.125" style="269" customWidth="1"/>
    <col min="8736" max="8736" width="9.375" style="269" customWidth="1"/>
    <col min="8737" max="8737" width="2" style="269" customWidth="1"/>
    <col min="8738" max="8744" width="6.5" style="269" customWidth="1"/>
    <col min="8745" max="8745" width="9.375" style="269" customWidth="1"/>
    <col min="8746" max="8746" width="2" style="269" customWidth="1"/>
    <col min="8747" max="8960" width="9" style="269"/>
    <col min="8961" max="8961" width="9.375" style="269" customWidth="1"/>
    <col min="8962" max="8962" width="3.125" style="269" customWidth="1"/>
    <col min="8963" max="8964" width="7.25" style="269" customWidth="1"/>
    <col min="8965" max="8971" width="7.125" style="269" customWidth="1"/>
    <col min="8972" max="8972" width="2.375" style="269" customWidth="1"/>
    <col min="8973" max="8974" width="7.25" style="269" customWidth="1"/>
    <col min="8975" max="8981" width="7.125" style="269" customWidth="1"/>
    <col min="8982" max="8982" width="2.375" style="269" customWidth="1"/>
    <col min="8983" max="8984" width="7.25" style="269" customWidth="1"/>
    <col min="8985" max="8991" width="7.125" style="269" customWidth="1"/>
    <col min="8992" max="8992" width="9.375" style="269" customWidth="1"/>
    <col min="8993" max="8993" width="2" style="269" customWidth="1"/>
    <col min="8994" max="9000" width="6.5" style="269" customWidth="1"/>
    <col min="9001" max="9001" width="9.375" style="269" customWidth="1"/>
    <col min="9002" max="9002" width="2" style="269" customWidth="1"/>
    <col min="9003" max="9216" width="9" style="269"/>
    <col min="9217" max="9217" width="9.375" style="269" customWidth="1"/>
    <col min="9218" max="9218" width="3.125" style="269" customWidth="1"/>
    <col min="9219" max="9220" width="7.25" style="269" customWidth="1"/>
    <col min="9221" max="9227" width="7.125" style="269" customWidth="1"/>
    <col min="9228" max="9228" width="2.375" style="269" customWidth="1"/>
    <col min="9229" max="9230" width="7.25" style="269" customWidth="1"/>
    <col min="9231" max="9237" width="7.125" style="269" customWidth="1"/>
    <col min="9238" max="9238" width="2.375" style="269" customWidth="1"/>
    <col min="9239" max="9240" width="7.25" style="269" customWidth="1"/>
    <col min="9241" max="9247" width="7.125" style="269" customWidth="1"/>
    <col min="9248" max="9248" width="9.375" style="269" customWidth="1"/>
    <col min="9249" max="9249" width="2" style="269" customWidth="1"/>
    <col min="9250" max="9256" width="6.5" style="269" customWidth="1"/>
    <col min="9257" max="9257" width="9.375" style="269" customWidth="1"/>
    <col min="9258" max="9258" width="2" style="269" customWidth="1"/>
    <col min="9259" max="9472" width="9" style="269"/>
    <col min="9473" max="9473" width="9.375" style="269" customWidth="1"/>
    <col min="9474" max="9474" width="3.125" style="269" customWidth="1"/>
    <col min="9475" max="9476" width="7.25" style="269" customWidth="1"/>
    <col min="9477" max="9483" width="7.125" style="269" customWidth="1"/>
    <col min="9484" max="9484" width="2.375" style="269" customWidth="1"/>
    <col min="9485" max="9486" width="7.25" style="269" customWidth="1"/>
    <col min="9487" max="9493" width="7.125" style="269" customWidth="1"/>
    <col min="9494" max="9494" width="2.375" style="269" customWidth="1"/>
    <col min="9495" max="9496" width="7.25" style="269" customWidth="1"/>
    <col min="9497" max="9503" width="7.125" style="269" customWidth="1"/>
    <col min="9504" max="9504" width="9.375" style="269" customWidth="1"/>
    <col min="9505" max="9505" width="2" style="269" customWidth="1"/>
    <col min="9506" max="9512" width="6.5" style="269" customWidth="1"/>
    <col min="9513" max="9513" width="9.375" style="269" customWidth="1"/>
    <col min="9514" max="9514" width="2" style="269" customWidth="1"/>
    <col min="9515" max="9728" width="9" style="269"/>
    <col min="9729" max="9729" width="9.375" style="269" customWidth="1"/>
    <col min="9730" max="9730" width="3.125" style="269" customWidth="1"/>
    <col min="9731" max="9732" width="7.25" style="269" customWidth="1"/>
    <col min="9733" max="9739" width="7.125" style="269" customWidth="1"/>
    <col min="9740" max="9740" width="2.375" style="269" customWidth="1"/>
    <col min="9741" max="9742" width="7.25" style="269" customWidth="1"/>
    <col min="9743" max="9749" width="7.125" style="269" customWidth="1"/>
    <col min="9750" max="9750" width="2.375" style="269" customWidth="1"/>
    <col min="9751" max="9752" width="7.25" style="269" customWidth="1"/>
    <col min="9753" max="9759" width="7.125" style="269" customWidth="1"/>
    <col min="9760" max="9760" width="9.375" style="269" customWidth="1"/>
    <col min="9761" max="9761" width="2" style="269" customWidth="1"/>
    <col min="9762" max="9768" width="6.5" style="269" customWidth="1"/>
    <col min="9769" max="9769" width="9.375" style="269" customWidth="1"/>
    <col min="9770" max="9770" width="2" style="269" customWidth="1"/>
    <col min="9771" max="9984" width="9" style="269"/>
    <col min="9985" max="9985" width="9.375" style="269" customWidth="1"/>
    <col min="9986" max="9986" width="3.125" style="269" customWidth="1"/>
    <col min="9987" max="9988" width="7.25" style="269" customWidth="1"/>
    <col min="9989" max="9995" width="7.125" style="269" customWidth="1"/>
    <col min="9996" max="9996" width="2.375" style="269" customWidth="1"/>
    <col min="9997" max="9998" width="7.25" style="269" customWidth="1"/>
    <col min="9999" max="10005" width="7.125" style="269" customWidth="1"/>
    <col min="10006" max="10006" width="2.375" style="269" customWidth="1"/>
    <col min="10007" max="10008" width="7.25" style="269" customWidth="1"/>
    <col min="10009" max="10015" width="7.125" style="269" customWidth="1"/>
    <col min="10016" max="10016" width="9.375" style="269" customWidth="1"/>
    <col min="10017" max="10017" width="2" style="269" customWidth="1"/>
    <col min="10018" max="10024" width="6.5" style="269" customWidth="1"/>
    <col min="10025" max="10025" width="9.375" style="269" customWidth="1"/>
    <col min="10026" max="10026" width="2" style="269" customWidth="1"/>
    <col min="10027" max="10240" width="9" style="269"/>
    <col min="10241" max="10241" width="9.375" style="269" customWidth="1"/>
    <col min="10242" max="10242" width="3.125" style="269" customWidth="1"/>
    <col min="10243" max="10244" width="7.25" style="269" customWidth="1"/>
    <col min="10245" max="10251" width="7.125" style="269" customWidth="1"/>
    <col min="10252" max="10252" width="2.375" style="269" customWidth="1"/>
    <col min="10253" max="10254" width="7.25" style="269" customWidth="1"/>
    <col min="10255" max="10261" width="7.125" style="269" customWidth="1"/>
    <col min="10262" max="10262" width="2.375" style="269" customWidth="1"/>
    <col min="10263" max="10264" width="7.25" style="269" customWidth="1"/>
    <col min="10265" max="10271" width="7.125" style="269" customWidth="1"/>
    <col min="10272" max="10272" width="9.375" style="269" customWidth="1"/>
    <col min="10273" max="10273" width="2" style="269" customWidth="1"/>
    <col min="10274" max="10280" width="6.5" style="269" customWidth="1"/>
    <col min="10281" max="10281" width="9.375" style="269" customWidth="1"/>
    <col min="10282" max="10282" width="2" style="269" customWidth="1"/>
    <col min="10283" max="10496" width="9" style="269"/>
    <col min="10497" max="10497" width="9.375" style="269" customWidth="1"/>
    <col min="10498" max="10498" width="3.125" style="269" customWidth="1"/>
    <col min="10499" max="10500" width="7.25" style="269" customWidth="1"/>
    <col min="10501" max="10507" width="7.125" style="269" customWidth="1"/>
    <col min="10508" max="10508" width="2.375" style="269" customWidth="1"/>
    <col min="10509" max="10510" width="7.25" style="269" customWidth="1"/>
    <col min="10511" max="10517" width="7.125" style="269" customWidth="1"/>
    <col min="10518" max="10518" width="2.375" style="269" customWidth="1"/>
    <col min="10519" max="10520" width="7.25" style="269" customWidth="1"/>
    <col min="10521" max="10527" width="7.125" style="269" customWidth="1"/>
    <col min="10528" max="10528" width="9.375" style="269" customWidth="1"/>
    <col min="10529" max="10529" width="2" style="269" customWidth="1"/>
    <col min="10530" max="10536" width="6.5" style="269" customWidth="1"/>
    <col min="10537" max="10537" width="9.375" style="269" customWidth="1"/>
    <col min="10538" max="10538" width="2" style="269" customWidth="1"/>
    <col min="10539" max="10752" width="9" style="269"/>
    <col min="10753" max="10753" width="9.375" style="269" customWidth="1"/>
    <col min="10754" max="10754" width="3.125" style="269" customWidth="1"/>
    <col min="10755" max="10756" width="7.25" style="269" customWidth="1"/>
    <col min="10757" max="10763" width="7.125" style="269" customWidth="1"/>
    <col min="10764" max="10764" width="2.375" style="269" customWidth="1"/>
    <col min="10765" max="10766" width="7.25" style="269" customWidth="1"/>
    <col min="10767" max="10773" width="7.125" style="269" customWidth="1"/>
    <col min="10774" max="10774" width="2.375" style="269" customWidth="1"/>
    <col min="10775" max="10776" width="7.25" style="269" customWidth="1"/>
    <col min="10777" max="10783" width="7.125" style="269" customWidth="1"/>
    <col min="10784" max="10784" width="9.375" style="269" customWidth="1"/>
    <col min="10785" max="10785" width="2" style="269" customWidth="1"/>
    <col min="10786" max="10792" width="6.5" style="269" customWidth="1"/>
    <col min="10793" max="10793" width="9.375" style="269" customWidth="1"/>
    <col min="10794" max="10794" width="2" style="269" customWidth="1"/>
    <col min="10795" max="11008" width="9" style="269"/>
    <col min="11009" max="11009" width="9.375" style="269" customWidth="1"/>
    <col min="11010" max="11010" width="3.125" style="269" customWidth="1"/>
    <col min="11011" max="11012" width="7.25" style="269" customWidth="1"/>
    <col min="11013" max="11019" width="7.125" style="269" customWidth="1"/>
    <col min="11020" max="11020" width="2.375" style="269" customWidth="1"/>
    <col min="11021" max="11022" width="7.25" style="269" customWidth="1"/>
    <col min="11023" max="11029" width="7.125" style="269" customWidth="1"/>
    <col min="11030" max="11030" width="2.375" style="269" customWidth="1"/>
    <col min="11031" max="11032" width="7.25" style="269" customWidth="1"/>
    <col min="11033" max="11039" width="7.125" style="269" customWidth="1"/>
    <col min="11040" max="11040" width="9.375" style="269" customWidth="1"/>
    <col min="11041" max="11041" width="2" style="269" customWidth="1"/>
    <col min="11042" max="11048" width="6.5" style="269" customWidth="1"/>
    <col min="11049" max="11049" width="9.375" style="269" customWidth="1"/>
    <col min="11050" max="11050" width="2" style="269" customWidth="1"/>
    <col min="11051" max="11264" width="9" style="269"/>
    <col min="11265" max="11265" width="9.375" style="269" customWidth="1"/>
    <col min="11266" max="11266" width="3.125" style="269" customWidth="1"/>
    <col min="11267" max="11268" width="7.25" style="269" customWidth="1"/>
    <col min="11269" max="11275" width="7.125" style="269" customWidth="1"/>
    <col min="11276" max="11276" width="2.375" style="269" customWidth="1"/>
    <col min="11277" max="11278" width="7.25" style="269" customWidth="1"/>
    <col min="11279" max="11285" width="7.125" style="269" customWidth="1"/>
    <col min="11286" max="11286" width="2.375" style="269" customWidth="1"/>
    <col min="11287" max="11288" width="7.25" style="269" customWidth="1"/>
    <col min="11289" max="11295" width="7.125" style="269" customWidth="1"/>
    <col min="11296" max="11296" width="9.375" style="269" customWidth="1"/>
    <col min="11297" max="11297" width="2" style="269" customWidth="1"/>
    <col min="11298" max="11304" width="6.5" style="269" customWidth="1"/>
    <col min="11305" max="11305" width="9.375" style="269" customWidth="1"/>
    <col min="11306" max="11306" width="2" style="269" customWidth="1"/>
    <col min="11307" max="11520" width="9" style="269"/>
    <col min="11521" max="11521" width="9.375" style="269" customWidth="1"/>
    <col min="11522" max="11522" width="3.125" style="269" customWidth="1"/>
    <col min="11523" max="11524" width="7.25" style="269" customWidth="1"/>
    <col min="11525" max="11531" width="7.125" style="269" customWidth="1"/>
    <col min="11532" max="11532" width="2.375" style="269" customWidth="1"/>
    <col min="11533" max="11534" width="7.25" style="269" customWidth="1"/>
    <col min="11535" max="11541" width="7.125" style="269" customWidth="1"/>
    <col min="11542" max="11542" width="2.375" style="269" customWidth="1"/>
    <col min="11543" max="11544" width="7.25" style="269" customWidth="1"/>
    <col min="11545" max="11551" width="7.125" style="269" customWidth="1"/>
    <col min="11552" max="11552" width="9.375" style="269" customWidth="1"/>
    <col min="11553" max="11553" width="2" style="269" customWidth="1"/>
    <col min="11554" max="11560" width="6.5" style="269" customWidth="1"/>
    <col min="11561" max="11561" width="9.375" style="269" customWidth="1"/>
    <col min="11562" max="11562" width="2" style="269" customWidth="1"/>
    <col min="11563" max="11776" width="9" style="269"/>
    <col min="11777" max="11777" width="9.375" style="269" customWidth="1"/>
    <col min="11778" max="11778" width="3.125" style="269" customWidth="1"/>
    <col min="11779" max="11780" width="7.25" style="269" customWidth="1"/>
    <col min="11781" max="11787" width="7.125" style="269" customWidth="1"/>
    <col min="11788" max="11788" width="2.375" style="269" customWidth="1"/>
    <col min="11789" max="11790" width="7.25" style="269" customWidth="1"/>
    <col min="11791" max="11797" width="7.125" style="269" customWidth="1"/>
    <col min="11798" max="11798" width="2.375" style="269" customWidth="1"/>
    <col min="11799" max="11800" width="7.25" style="269" customWidth="1"/>
    <col min="11801" max="11807" width="7.125" style="269" customWidth="1"/>
    <col min="11808" max="11808" width="9.375" style="269" customWidth="1"/>
    <col min="11809" max="11809" width="2" style="269" customWidth="1"/>
    <col min="11810" max="11816" width="6.5" style="269" customWidth="1"/>
    <col min="11817" max="11817" width="9.375" style="269" customWidth="1"/>
    <col min="11818" max="11818" width="2" style="269" customWidth="1"/>
    <col min="11819" max="12032" width="9" style="269"/>
    <col min="12033" max="12033" width="9.375" style="269" customWidth="1"/>
    <col min="12034" max="12034" width="3.125" style="269" customWidth="1"/>
    <col min="12035" max="12036" width="7.25" style="269" customWidth="1"/>
    <col min="12037" max="12043" width="7.125" style="269" customWidth="1"/>
    <col min="12044" max="12044" width="2.375" style="269" customWidth="1"/>
    <col min="12045" max="12046" width="7.25" style="269" customWidth="1"/>
    <col min="12047" max="12053" width="7.125" style="269" customWidth="1"/>
    <col min="12054" max="12054" width="2.375" style="269" customWidth="1"/>
    <col min="12055" max="12056" width="7.25" style="269" customWidth="1"/>
    <col min="12057" max="12063" width="7.125" style="269" customWidth="1"/>
    <col min="12064" max="12064" width="9.375" style="269" customWidth="1"/>
    <col min="12065" max="12065" width="2" style="269" customWidth="1"/>
    <col min="12066" max="12072" width="6.5" style="269" customWidth="1"/>
    <col min="12073" max="12073" width="9.375" style="269" customWidth="1"/>
    <col min="12074" max="12074" width="2" style="269" customWidth="1"/>
    <col min="12075" max="12288" width="9" style="269"/>
    <col min="12289" max="12289" width="9.375" style="269" customWidth="1"/>
    <col min="12290" max="12290" width="3.125" style="269" customWidth="1"/>
    <col min="12291" max="12292" width="7.25" style="269" customWidth="1"/>
    <col min="12293" max="12299" width="7.125" style="269" customWidth="1"/>
    <col min="12300" max="12300" width="2.375" style="269" customWidth="1"/>
    <col min="12301" max="12302" width="7.25" style="269" customWidth="1"/>
    <col min="12303" max="12309" width="7.125" style="269" customWidth="1"/>
    <col min="12310" max="12310" width="2.375" style="269" customWidth="1"/>
    <col min="12311" max="12312" width="7.25" style="269" customWidth="1"/>
    <col min="12313" max="12319" width="7.125" style="269" customWidth="1"/>
    <col min="12320" max="12320" width="9.375" style="269" customWidth="1"/>
    <col min="12321" max="12321" width="2" style="269" customWidth="1"/>
    <col min="12322" max="12328" width="6.5" style="269" customWidth="1"/>
    <col min="12329" max="12329" width="9.375" style="269" customWidth="1"/>
    <col min="12330" max="12330" width="2" style="269" customWidth="1"/>
    <col min="12331" max="12544" width="9" style="269"/>
    <col min="12545" max="12545" width="9.375" style="269" customWidth="1"/>
    <col min="12546" max="12546" width="3.125" style="269" customWidth="1"/>
    <col min="12547" max="12548" width="7.25" style="269" customWidth="1"/>
    <col min="12549" max="12555" width="7.125" style="269" customWidth="1"/>
    <col min="12556" max="12556" width="2.375" style="269" customWidth="1"/>
    <col min="12557" max="12558" width="7.25" style="269" customWidth="1"/>
    <col min="12559" max="12565" width="7.125" style="269" customWidth="1"/>
    <col min="12566" max="12566" width="2.375" style="269" customWidth="1"/>
    <col min="12567" max="12568" width="7.25" style="269" customWidth="1"/>
    <col min="12569" max="12575" width="7.125" style="269" customWidth="1"/>
    <col min="12576" max="12576" width="9.375" style="269" customWidth="1"/>
    <col min="12577" max="12577" width="2" style="269" customWidth="1"/>
    <col min="12578" max="12584" width="6.5" style="269" customWidth="1"/>
    <col min="12585" max="12585" width="9.375" style="269" customWidth="1"/>
    <col min="12586" max="12586" width="2" style="269" customWidth="1"/>
    <col min="12587" max="12800" width="9" style="269"/>
    <col min="12801" max="12801" width="9.375" style="269" customWidth="1"/>
    <col min="12802" max="12802" width="3.125" style="269" customWidth="1"/>
    <col min="12803" max="12804" width="7.25" style="269" customWidth="1"/>
    <col min="12805" max="12811" width="7.125" style="269" customWidth="1"/>
    <col min="12812" max="12812" width="2.375" style="269" customWidth="1"/>
    <col min="12813" max="12814" width="7.25" style="269" customWidth="1"/>
    <col min="12815" max="12821" width="7.125" style="269" customWidth="1"/>
    <col min="12822" max="12822" width="2.375" style="269" customWidth="1"/>
    <col min="12823" max="12824" width="7.25" style="269" customWidth="1"/>
    <col min="12825" max="12831" width="7.125" style="269" customWidth="1"/>
    <col min="12832" max="12832" width="9.375" style="269" customWidth="1"/>
    <col min="12833" max="12833" width="2" style="269" customWidth="1"/>
    <col min="12834" max="12840" width="6.5" style="269" customWidth="1"/>
    <col min="12841" max="12841" width="9.375" style="269" customWidth="1"/>
    <col min="12842" max="12842" width="2" style="269" customWidth="1"/>
    <col min="12843" max="13056" width="9" style="269"/>
    <col min="13057" max="13057" width="9.375" style="269" customWidth="1"/>
    <col min="13058" max="13058" width="3.125" style="269" customWidth="1"/>
    <col min="13059" max="13060" width="7.25" style="269" customWidth="1"/>
    <col min="13061" max="13067" width="7.125" style="269" customWidth="1"/>
    <col min="13068" max="13068" width="2.375" style="269" customWidth="1"/>
    <col min="13069" max="13070" width="7.25" style="269" customWidth="1"/>
    <col min="13071" max="13077" width="7.125" style="269" customWidth="1"/>
    <col min="13078" max="13078" width="2.375" style="269" customWidth="1"/>
    <col min="13079" max="13080" width="7.25" style="269" customWidth="1"/>
    <col min="13081" max="13087" width="7.125" style="269" customWidth="1"/>
    <col min="13088" max="13088" width="9.375" style="269" customWidth="1"/>
    <col min="13089" max="13089" width="2" style="269" customWidth="1"/>
    <col min="13090" max="13096" width="6.5" style="269" customWidth="1"/>
    <col min="13097" max="13097" width="9.375" style="269" customWidth="1"/>
    <col min="13098" max="13098" width="2" style="269" customWidth="1"/>
    <col min="13099" max="13312" width="9" style="269"/>
    <col min="13313" max="13313" width="9.375" style="269" customWidth="1"/>
    <col min="13314" max="13314" width="3.125" style="269" customWidth="1"/>
    <col min="13315" max="13316" width="7.25" style="269" customWidth="1"/>
    <col min="13317" max="13323" width="7.125" style="269" customWidth="1"/>
    <col min="13324" max="13324" width="2.375" style="269" customWidth="1"/>
    <col min="13325" max="13326" width="7.25" style="269" customWidth="1"/>
    <col min="13327" max="13333" width="7.125" style="269" customWidth="1"/>
    <col min="13334" max="13334" width="2.375" style="269" customWidth="1"/>
    <col min="13335" max="13336" width="7.25" style="269" customWidth="1"/>
    <col min="13337" max="13343" width="7.125" style="269" customWidth="1"/>
    <col min="13344" max="13344" width="9.375" style="269" customWidth="1"/>
    <col min="13345" max="13345" width="2" style="269" customWidth="1"/>
    <col min="13346" max="13352" width="6.5" style="269" customWidth="1"/>
    <col min="13353" max="13353" width="9.375" style="269" customWidth="1"/>
    <col min="13354" max="13354" width="2" style="269" customWidth="1"/>
    <col min="13355" max="13568" width="9" style="269"/>
    <col min="13569" max="13569" width="9.375" style="269" customWidth="1"/>
    <col min="13570" max="13570" width="3.125" style="269" customWidth="1"/>
    <col min="13571" max="13572" width="7.25" style="269" customWidth="1"/>
    <col min="13573" max="13579" width="7.125" style="269" customWidth="1"/>
    <col min="13580" max="13580" width="2.375" style="269" customWidth="1"/>
    <col min="13581" max="13582" width="7.25" style="269" customWidth="1"/>
    <col min="13583" max="13589" width="7.125" style="269" customWidth="1"/>
    <col min="13590" max="13590" width="2.375" style="269" customWidth="1"/>
    <col min="13591" max="13592" width="7.25" style="269" customWidth="1"/>
    <col min="13593" max="13599" width="7.125" style="269" customWidth="1"/>
    <col min="13600" max="13600" width="9.375" style="269" customWidth="1"/>
    <col min="13601" max="13601" width="2" style="269" customWidth="1"/>
    <col min="13602" max="13608" width="6.5" style="269" customWidth="1"/>
    <col min="13609" max="13609" width="9.375" style="269" customWidth="1"/>
    <col min="13610" max="13610" width="2" style="269" customWidth="1"/>
    <col min="13611" max="13824" width="9" style="269"/>
    <col min="13825" max="13825" width="9.375" style="269" customWidth="1"/>
    <col min="13826" max="13826" width="3.125" style="269" customWidth="1"/>
    <col min="13827" max="13828" width="7.25" style="269" customWidth="1"/>
    <col min="13829" max="13835" width="7.125" style="269" customWidth="1"/>
    <col min="13836" max="13836" width="2.375" style="269" customWidth="1"/>
    <col min="13837" max="13838" width="7.25" style="269" customWidth="1"/>
    <col min="13839" max="13845" width="7.125" style="269" customWidth="1"/>
    <col min="13846" max="13846" width="2.375" style="269" customWidth="1"/>
    <col min="13847" max="13848" width="7.25" style="269" customWidth="1"/>
    <col min="13849" max="13855" width="7.125" style="269" customWidth="1"/>
    <col min="13856" max="13856" width="9.375" style="269" customWidth="1"/>
    <col min="13857" max="13857" width="2" style="269" customWidth="1"/>
    <col min="13858" max="13864" width="6.5" style="269" customWidth="1"/>
    <col min="13865" max="13865" width="9.375" style="269" customWidth="1"/>
    <col min="13866" max="13866" width="2" style="269" customWidth="1"/>
    <col min="13867" max="14080" width="9" style="269"/>
    <col min="14081" max="14081" width="9.375" style="269" customWidth="1"/>
    <col min="14082" max="14082" width="3.125" style="269" customWidth="1"/>
    <col min="14083" max="14084" width="7.25" style="269" customWidth="1"/>
    <col min="14085" max="14091" width="7.125" style="269" customWidth="1"/>
    <col min="14092" max="14092" width="2.375" style="269" customWidth="1"/>
    <col min="14093" max="14094" width="7.25" style="269" customWidth="1"/>
    <col min="14095" max="14101" width="7.125" style="269" customWidth="1"/>
    <col min="14102" max="14102" width="2.375" style="269" customWidth="1"/>
    <col min="14103" max="14104" width="7.25" style="269" customWidth="1"/>
    <col min="14105" max="14111" width="7.125" style="269" customWidth="1"/>
    <col min="14112" max="14112" width="9.375" style="269" customWidth="1"/>
    <col min="14113" max="14113" width="2" style="269" customWidth="1"/>
    <col min="14114" max="14120" width="6.5" style="269" customWidth="1"/>
    <col min="14121" max="14121" width="9.375" style="269" customWidth="1"/>
    <col min="14122" max="14122" width="2" style="269" customWidth="1"/>
    <col min="14123" max="14336" width="9" style="269"/>
    <col min="14337" max="14337" width="9.375" style="269" customWidth="1"/>
    <col min="14338" max="14338" width="3.125" style="269" customWidth="1"/>
    <col min="14339" max="14340" width="7.25" style="269" customWidth="1"/>
    <col min="14341" max="14347" width="7.125" style="269" customWidth="1"/>
    <col min="14348" max="14348" width="2.375" style="269" customWidth="1"/>
    <col min="14349" max="14350" width="7.25" style="269" customWidth="1"/>
    <col min="14351" max="14357" width="7.125" style="269" customWidth="1"/>
    <col min="14358" max="14358" width="2.375" style="269" customWidth="1"/>
    <col min="14359" max="14360" width="7.25" style="269" customWidth="1"/>
    <col min="14361" max="14367" width="7.125" style="269" customWidth="1"/>
    <col min="14368" max="14368" width="9.375" style="269" customWidth="1"/>
    <col min="14369" max="14369" width="2" style="269" customWidth="1"/>
    <col min="14370" max="14376" width="6.5" style="269" customWidth="1"/>
    <col min="14377" max="14377" width="9.375" style="269" customWidth="1"/>
    <col min="14378" max="14378" width="2" style="269" customWidth="1"/>
    <col min="14379" max="14592" width="9" style="269"/>
    <col min="14593" max="14593" width="9.375" style="269" customWidth="1"/>
    <col min="14594" max="14594" width="3.125" style="269" customWidth="1"/>
    <col min="14595" max="14596" width="7.25" style="269" customWidth="1"/>
    <col min="14597" max="14603" width="7.125" style="269" customWidth="1"/>
    <col min="14604" max="14604" width="2.375" style="269" customWidth="1"/>
    <col min="14605" max="14606" width="7.25" style="269" customWidth="1"/>
    <col min="14607" max="14613" width="7.125" style="269" customWidth="1"/>
    <col min="14614" max="14614" width="2.375" style="269" customWidth="1"/>
    <col min="14615" max="14616" width="7.25" style="269" customWidth="1"/>
    <col min="14617" max="14623" width="7.125" style="269" customWidth="1"/>
    <col min="14624" max="14624" width="9.375" style="269" customWidth="1"/>
    <col min="14625" max="14625" width="2" style="269" customWidth="1"/>
    <col min="14626" max="14632" width="6.5" style="269" customWidth="1"/>
    <col min="14633" max="14633" width="9.375" style="269" customWidth="1"/>
    <col min="14634" max="14634" width="2" style="269" customWidth="1"/>
    <col min="14635" max="14848" width="9" style="269"/>
    <col min="14849" max="14849" width="9.375" style="269" customWidth="1"/>
    <col min="14850" max="14850" width="3.125" style="269" customWidth="1"/>
    <col min="14851" max="14852" width="7.25" style="269" customWidth="1"/>
    <col min="14853" max="14859" width="7.125" style="269" customWidth="1"/>
    <col min="14860" max="14860" width="2.375" style="269" customWidth="1"/>
    <col min="14861" max="14862" width="7.25" style="269" customWidth="1"/>
    <col min="14863" max="14869" width="7.125" style="269" customWidth="1"/>
    <col min="14870" max="14870" width="2.375" style="269" customWidth="1"/>
    <col min="14871" max="14872" width="7.25" style="269" customWidth="1"/>
    <col min="14873" max="14879" width="7.125" style="269" customWidth="1"/>
    <col min="14880" max="14880" width="9.375" style="269" customWidth="1"/>
    <col min="14881" max="14881" width="2" style="269" customWidth="1"/>
    <col min="14882" max="14888" width="6.5" style="269" customWidth="1"/>
    <col min="14889" max="14889" width="9.375" style="269" customWidth="1"/>
    <col min="14890" max="14890" width="2" style="269" customWidth="1"/>
    <col min="14891" max="15104" width="9" style="269"/>
    <col min="15105" max="15105" width="9.375" style="269" customWidth="1"/>
    <col min="15106" max="15106" width="3.125" style="269" customWidth="1"/>
    <col min="15107" max="15108" width="7.25" style="269" customWidth="1"/>
    <col min="15109" max="15115" width="7.125" style="269" customWidth="1"/>
    <col min="15116" max="15116" width="2.375" style="269" customWidth="1"/>
    <col min="15117" max="15118" width="7.25" style="269" customWidth="1"/>
    <col min="15119" max="15125" width="7.125" style="269" customWidth="1"/>
    <col min="15126" max="15126" width="2.375" style="269" customWidth="1"/>
    <col min="15127" max="15128" width="7.25" style="269" customWidth="1"/>
    <col min="15129" max="15135" width="7.125" style="269" customWidth="1"/>
    <col min="15136" max="15136" width="9.375" style="269" customWidth="1"/>
    <col min="15137" max="15137" width="2" style="269" customWidth="1"/>
    <col min="15138" max="15144" width="6.5" style="269" customWidth="1"/>
    <col min="15145" max="15145" width="9.375" style="269" customWidth="1"/>
    <col min="15146" max="15146" width="2" style="269" customWidth="1"/>
    <col min="15147" max="15360" width="9" style="269"/>
    <col min="15361" max="15361" width="9.375" style="269" customWidth="1"/>
    <col min="15362" max="15362" width="3.125" style="269" customWidth="1"/>
    <col min="15363" max="15364" width="7.25" style="269" customWidth="1"/>
    <col min="15365" max="15371" width="7.125" style="269" customWidth="1"/>
    <col min="15372" max="15372" width="2.375" style="269" customWidth="1"/>
    <col min="15373" max="15374" width="7.25" style="269" customWidth="1"/>
    <col min="15375" max="15381" width="7.125" style="269" customWidth="1"/>
    <col min="15382" max="15382" width="2.375" style="269" customWidth="1"/>
    <col min="15383" max="15384" width="7.25" style="269" customWidth="1"/>
    <col min="15385" max="15391" width="7.125" style="269" customWidth="1"/>
    <col min="15392" max="15392" width="9.375" style="269" customWidth="1"/>
    <col min="15393" max="15393" width="2" style="269" customWidth="1"/>
    <col min="15394" max="15400" width="6.5" style="269" customWidth="1"/>
    <col min="15401" max="15401" width="9.375" style="269" customWidth="1"/>
    <col min="15402" max="15402" width="2" style="269" customWidth="1"/>
    <col min="15403" max="15616" width="9" style="269"/>
    <col min="15617" max="15617" width="9.375" style="269" customWidth="1"/>
    <col min="15618" max="15618" width="3.125" style="269" customWidth="1"/>
    <col min="15619" max="15620" width="7.25" style="269" customWidth="1"/>
    <col min="15621" max="15627" width="7.125" style="269" customWidth="1"/>
    <col min="15628" max="15628" width="2.375" style="269" customWidth="1"/>
    <col min="15629" max="15630" width="7.25" style="269" customWidth="1"/>
    <col min="15631" max="15637" width="7.125" style="269" customWidth="1"/>
    <col min="15638" max="15638" width="2.375" style="269" customWidth="1"/>
    <col min="15639" max="15640" width="7.25" style="269" customWidth="1"/>
    <col min="15641" max="15647" width="7.125" style="269" customWidth="1"/>
    <col min="15648" max="15648" width="9.375" style="269" customWidth="1"/>
    <col min="15649" max="15649" width="2" style="269" customWidth="1"/>
    <col min="15650" max="15656" width="6.5" style="269" customWidth="1"/>
    <col min="15657" max="15657" width="9.375" style="269" customWidth="1"/>
    <col min="15658" max="15658" width="2" style="269" customWidth="1"/>
    <col min="15659" max="15872" width="9" style="269"/>
    <col min="15873" max="15873" width="9.375" style="269" customWidth="1"/>
    <col min="15874" max="15874" width="3.125" style="269" customWidth="1"/>
    <col min="15875" max="15876" width="7.25" style="269" customWidth="1"/>
    <col min="15877" max="15883" width="7.125" style="269" customWidth="1"/>
    <col min="15884" max="15884" width="2.375" style="269" customWidth="1"/>
    <col min="15885" max="15886" width="7.25" style="269" customWidth="1"/>
    <col min="15887" max="15893" width="7.125" style="269" customWidth="1"/>
    <col min="15894" max="15894" width="2.375" style="269" customWidth="1"/>
    <col min="15895" max="15896" width="7.25" style="269" customWidth="1"/>
    <col min="15897" max="15903" width="7.125" style="269" customWidth="1"/>
    <col min="15904" max="15904" width="9.375" style="269" customWidth="1"/>
    <col min="15905" max="15905" width="2" style="269" customWidth="1"/>
    <col min="15906" max="15912" width="6.5" style="269" customWidth="1"/>
    <col min="15913" max="15913" width="9.375" style="269" customWidth="1"/>
    <col min="15914" max="15914" width="2" style="269" customWidth="1"/>
    <col min="15915" max="16128" width="9" style="269"/>
    <col min="16129" max="16129" width="9.375" style="269" customWidth="1"/>
    <col min="16130" max="16130" width="3.125" style="269" customWidth="1"/>
    <col min="16131" max="16132" width="7.25" style="269" customWidth="1"/>
    <col min="16133" max="16139" width="7.125" style="269" customWidth="1"/>
    <col min="16140" max="16140" width="2.375" style="269" customWidth="1"/>
    <col min="16141" max="16142" width="7.25" style="269" customWidth="1"/>
    <col min="16143" max="16149" width="7.125" style="269" customWidth="1"/>
    <col min="16150" max="16150" width="2.375" style="269" customWidth="1"/>
    <col min="16151" max="16152" width="7.25" style="269" customWidth="1"/>
    <col min="16153" max="16159" width="7.125" style="269" customWidth="1"/>
    <col min="16160" max="16160" width="9.375" style="269" customWidth="1"/>
    <col min="16161" max="16161" width="2" style="269" customWidth="1"/>
    <col min="16162" max="16168" width="6.5" style="269" customWidth="1"/>
    <col min="16169" max="16169" width="9.375" style="269" customWidth="1"/>
    <col min="16170" max="16170" width="2" style="269" customWidth="1"/>
    <col min="16171" max="16384" width="9" style="269"/>
  </cols>
  <sheetData>
    <row r="1" spans="1:152" s="268" customFormat="1" ht="39.950000000000003" customHeight="1" x14ac:dyDescent="0.2">
      <c r="C1" s="268">
        <v>1</v>
      </c>
      <c r="D1" s="268">
        <v>1</v>
      </c>
      <c r="E1" s="268">
        <v>2</v>
      </c>
      <c r="F1" s="268">
        <v>2</v>
      </c>
      <c r="G1" s="268">
        <v>2</v>
      </c>
      <c r="H1" s="268">
        <v>2</v>
      </c>
      <c r="I1" s="268">
        <v>2</v>
      </c>
      <c r="J1" s="268">
        <v>2</v>
      </c>
      <c r="K1" s="268">
        <v>2</v>
      </c>
      <c r="L1" s="268">
        <v>3</v>
      </c>
      <c r="M1" s="268">
        <v>1</v>
      </c>
      <c r="N1" s="268">
        <v>1</v>
      </c>
      <c r="O1" s="268">
        <v>2</v>
      </c>
      <c r="P1" s="268">
        <v>2</v>
      </c>
      <c r="Q1" s="268">
        <v>2</v>
      </c>
      <c r="R1" s="268">
        <v>2</v>
      </c>
      <c r="S1" s="268">
        <v>2</v>
      </c>
      <c r="T1" s="268">
        <v>2</v>
      </c>
      <c r="U1" s="268">
        <v>2</v>
      </c>
      <c r="V1" s="268">
        <v>3</v>
      </c>
      <c r="W1" s="268">
        <v>1</v>
      </c>
      <c r="X1" s="268">
        <v>1</v>
      </c>
      <c r="Y1" s="268">
        <v>2</v>
      </c>
      <c r="Z1" s="268">
        <v>2</v>
      </c>
      <c r="AA1" s="268">
        <v>2</v>
      </c>
      <c r="AB1" s="268">
        <v>2</v>
      </c>
      <c r="AC1" s="268">
        <v>2</v>
      </c>
      <c r="AD1" s="268">
        <v>2</v>
      </c>
      <c r="AE1" s="268">
        <v>2</v>
      </c>
      <c r="AG1" s="289"/>
      <c r="AH1" s="289"/>
      <c r="AI1" s="289"/>
      <c r="AJ1" s="289"/>
      <c r="AK1" s="289"/>
      <c r="AL1" s="289"/>
      <c r="AM1" s="289"/>
      <c r="AN1" s="289"/>
      <c r="AO1" s="289"/>
      <c r="AP1" s="289"/>
      <c r="AQ1" s="289"/>
      <c r="AR1" s="289"/>
      <c r="AS1" s="289"/>
      <c r="AT1" s="289"/>
      <c r="AU1" s="289"/>
      <c r="AV1" s="289"/>
      <c r="AW1" s="289"/>
      <c r="AX1" s="289"/>
      <c r="AY1" s="289"/>
      <c r="AZ1" s="289"/>
      <c r="BA1" s="289"/>
      <c r="BB1" s="289"/>
      <c r="BC1" s="289"/>
      <c r="BD1" s="289"/>
      <c r="BE1" s="289"/>
      <c r="BF1" s="289"/>
      <c r="BG1" s="289"/>
      <c r="BH1" s="289"/>
      <c r="BI1" s="289"/>
      <c r="BJ1" s="289"/>
      <c r="BK1" s="289"/>
      <c r="BL1" s="289"/>
      <c r="BM1" s="289"/>
      <c r="BN1" s="289"/>
      <c r="BO1" s="289"/>
      <c r="BP1" s="289"/>
      <c r="BQ1" s="289"/>
      <c r="BR1" s="289"/>
      <c r="BS1" s="289"/>
      <c r="BT1" s="289"/>
      <c r="BU1" s="289"/>
      <c r="BV1" s="289"/>
      <c r="BW1" s="289"/>
      <c r="BX1" s="289"/>
      <c r="BY1" s="289"/>
      <c r="BZ1" s="289"/>
      <c r="CA1" s="289"/>
      <c r="CB1" s="289"/>
      <c r="CC1" s="289"/>
      <c r="CD1" s="289"/>
      <c r="CE1" s="289"/>
      <c r="CF1" s="289"/>
      <c r="CG1" s="289"/>
      <c r="CH1" s="289"/>
      <c r="CI1" s="289"/>
      <c r="CJ1" s="289"/>
      <c r="CK1" s="289"/>
      <c r="CL1" s="289"/>
      <c r="CM1" s="289"/>
      <c r="CN1" s="289"/>
      <c r="CO1" s="289"/>
      <c r="CP1" s="289"/>
      <c r="CQ1" s="289"/>
      <c r="CR1" s="289"/>
      <c r="CS1" s="289"/>
      <c r="CT1" s="289"/>
      <c r="CU1" s="289"/>
      <c r="CV1" s="289"/>
      <c r="CW1" s="289"/>
      <c r="CX1" s="289"/>
      <c r="CY1" s="289"/>
      <c r="CZ1" s="289"/>
      <c r="DA1" s="289"/>
      <c r="DB1" s="289"/>
      <c r="DC1" s="289"/>
      <c r="DD1" s="289"/>
      <c r="DE1" s="289"/>
      <c r="DF1" s="289"/>
      <c r="DG1" s="289"/>
      <c r="DH1" s="289"/>
      <c r="DI1" s="289"/>
      <c r="DJ1" s="289"/>
      <c r="DK1" s="289"/>
      <c r="DL1" s="289"/>
      <c r="DM1" s="289"/>
      <c r="DN1" s="289"/>
      <c r="DO1" s="289"/>
      <c r="DP1" s="289"/>
      <c r="DQ1" s="289"/>
      <c r="DR1" s="289"/>
      <c r="DS1" s="289"/>
      <c r="DT1" s="289"/>
      <c r="DU1" s="289"/>
      <c r="DV1" s="289"/>
      <c r="DW1" s="289"/>
      <c r="DX1" s="289"/>
      <c r="DY1" s="289"/>
      <c r="DZ1" s="289"/>
      <c r="EA1" s="289"/>
      <c r="EB1" s="289"/>
      <c r="EC1" s="289"/>
      <c r="ED1" s="289"/>
      <c r="EE1" s="289"/>
      <c r="EF1" s="289"/>
      <c r="EG1" s="289"/>
      <c r="EH1" s="289"/>
      <c r="EI1" s="289"/>
      <c r="EJ1" s="289"/>
      <c r="EK1" s="289"/>
      <c r="EL1" s="289"/>
      <c r="EM1" s="289"/>
      <c r="EN1" s="289"/>
      <c r="EO1" s="289"/>
      <c r="EP1" s="289"/>
      <c r="EQ1" s="289"/>
      <c r="ER1" s="289"/>
      <c r="ES1" s="289"/>
      <c r="ET1" s="289"/>
      <c r="EU1" s="289"/>
      <c r="EV1" s="289"/>
    </row>
    <row r="2" spans="1:152" ht="24.75" customHeight="1" x14ac:dyDescent="0.2">
      <c r="A2" s="268">
        <v>1</v>
      </c>
      <c r="C2" s="270"/>
      <c r="D2" s="270"/>
      <c r="E2" s="270"/>
      <c r="F2" s="270"/>
      <c r="G2" s="270"/>
      <c r="H2" s="270"/>
      <c r="I2" s="270"/>
      <c r="J2" s="270"/>
      <c r="K2" s="270"/>
      <c r="L2" s="270"/>
      <c r="M2" s="270"/>
      <c r="N2" s="270"/>
      <c r="O2" s="270"/>
      <c r="P2" s="270"/>
      <c r="Q2" s="270"/>
      <c r="R2" s="270"/>
      <c r="S2" s="270"/>
      <c r="T2" s="270"/>
      <c r="U2" s="270"/>
      <c r="V2" s="270"/>
      <c r="W2" s="270"/>
      <c r="X2" s="270"/>
      <c r="Y2" s="270"/>
      <c r="Z2" s="270"/>
      <c r="AA2" s="270"/>
      <c r="AB2" s="270"/>
      <c r="AC2" s="270"/>
      <c r="AD2" s="270"/>
      <c r="AE2" s="270"/>
    </row>
    <row r="3" spans="1:152" ht="51.6" customHeight="1" x14ac:dyDescent="0.2">
      <c r="A3" s="268">
        <v>2</v>
      </c>
      <c r="C3" s="271" t="s">
        <v>379</v>
      </c>
      <c r="D3" s="271"/>
      <c r="E3" s="271"/>
      <c r="F3" s="271"/>
      <c r="G3" s="271"/>
      <c r="H3" s="271"/>
      <c r="I3" s="271"/>
      <c r="J3" s="271"/>
      <c r="K3" s="271"/>
      <c r="L3" s="271"/>
      <c r="M3" s="271"/>
      <c r="N3" s="271"/>
      <c r="O3" s="271"/>
      <c r="P3" s="271"/>
      <c r="Q3" s="271"/>
      <c r="R3" s="271"/>
      <c r="S3" s="271"/>
      <c r="T3" s="271"/>
      <c r="U3" s="271"/>
      <c r="V3" s="271"/>
      <c r="W3" s="271"/>
      <c r="X3" s="271"/>
      <c r="Y3" s="271"/>
      <c r="Z3" s="271"/>
      <c r="AA3" s="271"/>
      <c r="AB3" s="271"/>
      <c r="AC3" s="271"/>
      <c r="AD3" s="271"/>
      <c r="AE3" s="271"/>
    </row>
    <row r="4" spans="1:152" ht="72" customHeight="1" x14ac:dyDescent="0.2">
      <c r="A4" s="268">
        <v>8</v>
      </c>
      <c r="C4" s="270"/>
      <c r="D4" s="270"/>
      <c r="E4" s="270"/>
      <c r="F4" s="270"/>
      <c r="G4" s="270"/>
      <c r="H4" s="270"/>
      <c r="I4" s="270"/>
      <c r="J4" s="270"/>
      <c r="K4" s="270"/>
      <c r="L4" s="270"/>
      <c r="M4" s="270"/>
      <c r="N4" s="270"/>
      <c r="O4" s="270"/>
      <c r="P4" s="270"/>
      <c r="Q4" s="270"/>
      <c r="R4" s="270"/>
      <c r="S4" s="270"/>
      <c r="T4" s="270"/>
      <c r="U4" s="270"/>
      <c r="V4" s="270"/>
      <c r="W4" s="270"/>
      <c r="X4" s="270"/>
      <c r="Y4" s="270"/>
      <c r="Z4" s="270"/>
      <c r="AA4" s="270"/>
      <c r="AB4" s="270"/>
      <c r="AC4" s="270"/>
      <c r="AD4" s="270"/>
      <c r="AE4" s="270"/>
    </row>
    <row r="5" spans="1:152" ht="72" customHeight="1" x14ac:dyDescent="0.2">
      <c r="A5" s="268">
        <v>8</v>
      </c>
      <c r="C5" s="270"/>
      <c r="D5" s="270"/>
      <c r="E5" s="270"/>
      <c r="F5" s="270"/>
      <c r="G5" s="270"/>
      <c r="H5" s="270"/>
      <c r="I5" s="270"/>
      <c r="J5" s="270"/>
      <c r="K5" s="270"/>
      <c r="L5" s="270"/>
      <c r="M5" s="270"/>
      <c r="N5" s="270"/>
      <c r="O5" s="270"/>
      <c r="P5" s="270"/>
      <c r="Q5" s="270"/>
      <c r="R5" s="270"/>
      <c r="S5" s="270"/>
      <c r="T5" s="270"/>
      <c r="U5" s="270"/>
      <c r="V5" s="270"/>
      <c r="W5" s="270"/>
      <c r="X5" s="270"/>
      <c r="Y5" s="270"/>
      <c r="Z5" s="270"/>
      <c r="AA5" s="270"/>
      <c r="AB5" s="270"/>
      <c r="AC5" s="270"/>
      <c r="AD5" s="270"/>
      <c r="AE5" s="270"/>
    </row>
    <row r="6" spans="1:152" ht="72" customHeight="1" x14ac:dyDescent="0.2">
      <c r="A6" s="268">
        <v>8</v>
      </c>
      <c r="C6" s="270"/>
      <c r="D6" s="270"/>
      <c r="E6" s="270"/>
      <c r="F6" s="270"/>
      <c r="G6" s="270"/>
      <c r="H6" s="270"/>
      <c r="I6" s="270"/>
      <c r="J6" s="270"/>
      <c r="K6" s="270"/>
      <c r="L6" s="270"/>
      <c r="M6" s="270"/>
      <c r="N6" s="270"/>
      <c r="O6" s="270"/>
      <c r="P6" s="270"/>
      <c r="Q6" s="270"/>
      <c r="R6" s="270"/>
      <c r="S6" s="270"/>
      <c r="T6" s="270"/>
      <c r="U6" s="270"/>
      <c r="V6" s="270"/>
      <c r="W6" s="270"/>
      <c r="X6" s="270"/>
      <c r="Y6" s="270"/>
      <c r="Z6" s="270"/>
      <c r="AA6" s="270"/>
      <c r="AB6" s="270"/>
      <c r="AC6" s="270"/>
      <c r="AD6" s="270"/>
      <c r="AE6" s="270"/>
    </row>
    <row r="7" spans="1:152" ht="72" customHeight="1" x14ac:dyDescent="0.2">
      <c r="A7" s="268">
        <v>8</v>
      </c>
      <c r="C7" s="270"/>
      <c r="D7" s="270"/>
      <c r="E7" s="270"/>
      <c r="F7" s="270"/>
      <c r="G7" s="270"/>
      <c r="H7" s="270"/>
      <c r="I7" s="270"/>
      <c r="J7" s="270"/>
      <c r="K7" s="270"/>
      <c r="L7" s="270"/>
      <c r="M7" s="270"/>
      <c r="N7" s="270"/>
      <c r="O7" s="270"/>
      <c r="P7" s="270"/>
      <c r="Q7" s="270"/>
      <c r="R7" s="270"/>
      <c r="S7" s="270"/>
      <c r="T7" s="270"/>
      <c r="U7" s="270"/>
      <c r="V7" s="270"/>
      <c r="W7" s="270"/>
      <c r="X7" s="270"/>
      <c r="Y7" s="270"/>
      <c r="Z7" s="270"/>
      <c r="AA7" s="270"/>
      <c r="AB7" s="270"/>
      <c r="AC7" s="270"/>
      <c r="AD7" s="270"/>
      <c r="AE7" s="270"/>
    </row>
    <row r="8" spans="1:152" ht="72" customHeight="1" x14ac:dyDescent="0.2">
      <c r="A8" s="268">
        <v>8</v>
      </c>
      <c r="C8" s="270"/>
      <c r="D8" s="270"/>
      <c r="E8" s="270"/>
      <c r="F8" s="270"/>
      <c r="G8" s="270"/>
      <c r="H8" s="270"/>
      <c r="I8" s="270"/>
      <c r="J8" s="270"/>
      <c r="K8" s="270"/>
      <c r="L8" s="270"/>
      <c r="M8" s="270"/>
      <c r="N8" s="270"/>
      <c r="O8" s="270"/>
      <c r="P8" s="270"/>
      <c r="Q8" s="270"/>
      <c r="R8" s="270"/>
      <c r="S8" s="270"/>
      <c r="T8" s="270"/>
      <c r="U8" s="270"/>
      <c r="V8" s="270"/>
      <c r="W8" s="270"/>
      <c r="X8" s="270"/>
      <c r="Y8" s="270"/>
      <c r="Z8" s="270"/>
      <c r="AA8" s="270"/>
      <c r="AB8" s="270"/>
      <c r="AC8" s="270"/>
      <c r="AD8" s="270"/>
      <c r="AE8" s="270"/>
    </row>
    <row r="9" spans="1:152" ht="72" customHeight="1" x14ac:dyDescent="0.2">
      <c r="A9" s="268">
        <v>8</v>
      </c>
      <c r="C9" s="270"/>
      <c r="D9" s="270"/>
      <c r="E9" s="270"/>
      <c r="F9" s="270"/>
      <c r="G9" s="270"/>
      <c r="H9" s="270"/>
      <c r="I9" s="270"/>
      <c r="J9" s="270"/>
      <c r="K9" s="270"/>
      <c r="L9" s="270"/>
      <c r="M9" s="270"/>
      <c r="N9" s="270"/>
      <c r="O9" s="270"/>
      <c r="P9" s="270"/>
      <c r="Q9" s="270"/>
      <c r="R9" s="270"/>
      <c r="S9" s="270"/>
      <c r="T9" s="270"/>
      <c r="U9" s="270"/>
      <c r="V9" s="270"/>
      <c r="W9" s="270"/>
      <c r="X9" s="270"/>
      <c r="Y9" s="270"/>
      <c r="Z9" s="270"/>
      <c r="AA9" s="270"/>
      <c r="AB9" s="270"/>
      <c r="AC9" s="270"/>
      <c r="AD9" s="270"/>
      <c r="AE9" s="270"/>
    </row>
    <row r="10" spans="1:152" ht="72" customHeight="1" x14ac:dyDescent="0.2">
      <c r="A10" s="268">
        <v>8</v>
      </c>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c r="AB10" s="270"/>
      <c r="AC10" s="270"/>
      <c r="AD10" s="270"/>
      <c r="AE10" s="270"/>
    </row>
    <row r="11" spans="1:152" ht="72" customHeight="1" x14ac:dyDescent="0.2">
      <c r="A11" s="268">
        <v>8</v>
      </c>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270"/>
      <c r="AB11" s="270"/>
      <c r="AC11" s="270"/>
      <c r="AD11" s="270"/>
      <c r="AE11" s="270"/>
    </row>
    <row r="12" spans="1:152" ht="72" customHeight="1" x14ac:dyDescent="0.2">
      <c r="A12" s="268">
        <v>8</v>
      </c>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c r="AD12" s="270"/>
      <c r="AE12" s="270"/>
    </row>
    <row r="13" spans="1:152" ht="72" customHeight="1" x14ac:dyDescent="0.2">
      <c r="A13" s="268">
        <v>8</v>
      </c>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70"/>
      <c r="AD13" s="270"/>
      <c r="AE13" s="270"/>
    </row>
    <row r="14" spans="1:152" ht="72" customHeight="1" x14ac:dyDescent="0.2">
      <c r="A14" s="268">
        <v>8</v>
      </c>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270"/>
      <c r="AB14" s="270"/>
      <c r="AC14" s="270"/>
      <c r="AD14" s="270"/>
      <c r="AE14" s="270"/>
    </row>
    <row r="15" spans="1:152" ht="72" customHeight="1" x14ac:dyDescent="0.2">
      <c r="A15" s="268">
        <v>8</v>
      </c>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0"/>
      <c r="AD15" s="270"/>
      <c r="AE15" s="270"/>
    </row>
    <row r="16" spans="1:152" ht="72" customHeight="1" x14ac:dyDescent="0.2">
      <c r="A16" s="268">
        <v>8</v>
      </c>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row>
    <row r="17" spans="1:31" ht="72" customHeight="1" x14ac:dyDescent="0.2">
      <c r="A17" s="268">
        <v>8</v>
      </c>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270"/>
      <c r="AB17" s="270"/>
      <c r="AC17" s="270"/>
      <c r="AD17" s="270"/>
      <c r="AE17" s="270"/>
    </row>
    <row r="18" spans="1:31" ht="72" customHeight="1" x14ac:dyDescent="0.2">
      <c r="A18" s="268">
        <v>8</v>
      </c>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70"/>
      <c r="AD18" s="270"/>
      <c r="AE18" s="270"/>
    </row>
    <row r="19" spans="1:31" ht="72" customHeight="1" x14ac:dyDescent="0.2">
      <c r="A19" s="268">
        <v>8</v>
      </c>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270"/>
      <c r="AB19" s="270"/>
      <c r="AC19" s="270"/>
      <c r="AD19" s="270"/>
      <c r="AE19" s="270"/>
    </row>
    <row r="20" spans="1:31" ht="21.75" customHeight="1" x14ac:dyDescent="0.3">
      <c r="A20" s="268">
        <v>9</v>
      </c>
      <c r="C20" s="272" t="s">
        <v>198</v>
      </c>
      <c r="D20" s="272"/>
      <c r="E20" s="272"/>
      <c r="F20" s="272"/>
      <c r="G20" s="272"/>
      <c r="H20" s="272"/>
      <c r="I20" s="272"/>
      <c r="J20" s="272"/>
      <c r="K20" s="272"/>
      <c r="L20" s="272"/>
      <c r="M20" s="272"/>
      <c r="N20" s="272"/>
      <c r="O20" s="272"/>
      <c r="P20" s="272"/>
      <c r="Q20" s="272"/>
      <c r="R20" s="272"/>
      <c r="S20" s="272"/>
      <c r="T20" s="272"/>
      <c r="U20" s="272"/>
      <c r="V20" s="272"/>
      <c r="W20" s="272"/>
      <c r="X20" s="272"/>
      <c r="Y20" s="272"/>
      <c r="Z20" s="272"/>
      <c r="AA20" s="272"/>
      <c r="AB20" s="272"/>
      <c r="AC20" s="272"/>
      <c r="AD20" s="272"/>
      <c r="AE20" s="272"/>
    </row>
    <row r="21" spans="1:31" ht="22.9" customHeight="1" x14ac:dyDescent="0.2">
      <c r="A21" s="268">
        <v>10</v>
      </c>
      <c r="C21" s="270"/>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270"/>
      <c r="AB21" s="270"/>
      <c r="AC21" s="270"/>
      <c r="AD21" s="270"/>
      <c r="AE21" s="270"/>
    </row>
    <row r="22" spans="1:31" ht="15" hidden="1" customHeight="1" x14ac:dyDescent="0.2">
      <c r="C22" s="270"/>
      <c r="D22" s="270"/>
      <c r="E22" s="270"/>
      <c r="F22" s="270"/>
      <c r="G22" s="270"/>
      <c r="H22" s="270"/>
      <c r="I22" s="270"/>
      <c r="J22" s="270"/>
      <c r="K22" s="270"/>
      <c r="L22" s="270"/>
      <c r="M22" s="270"/>
      <c r="N22" s="270"/>
      <c r="O22" s="270"/>
      <c r="P22" s="270"/>
      <c r="Q22" s="270"/>
      <c r="R22" s="270"/>
      <c r="S22" s="270"/>
      <c r="T22" s="270"/>
      <c r="U22" s="270"/>
      <c r="V22" s="270"/>
      <c r="W22" s="270"/>
      <c r="X22" s="270"/>
      <c r="Y22" s="270"/>
      <c r="Z22" s="270"/>
      <c r="AA22" s="270"/>
      <c r="AB22" s="270"/>
      <c r="AC22" s="270"/>
      <c r="AD22" s="270"/>
      <c r="AE22" s="270"/>
    </row>
    <row r="23" spans="1:31" ht="13.5" hidden="1" customHeight="1" x14ac:dyDescent="0.2">
      <c r="C23" s="270"/>
      <c r="D23" s="270"/>
      <c r="E23" s="270"/>
      <c r="F23" s="270"/>
      <c r="G23" s="270"/>
      <c r="H23" s="270"/>
      <c r="I23" s="270"/>
      <c r="J23" s="270"/>
      <c r="K23" s="270"/>
      <c r="L23" s="270"/>
      <c r="M23" s="270"/>
      <c r="N23" s="270"/>
      <c r="O23" s="270"/>
      <c r="P23" s="270"/>
      <c r="Q23" s="270"/>
      <c r="R23" s="270"/>
      <c r="S23" s="270"/>
      <c r="T23" s="270"/>
      <c r="U23" s="270"/>
      <c r="V23" s="270"/>
      <c r="W23" s="270"/>
      <c r="X23" s="270"/>
      <c r="Y23" s="270"/>
      <c r="Z23" s="270"/>
      <c r="AA23" s="270"/>
      <c r="AB23" s="270"/>
      <c r="AC23" s="270"/>
      <c r="AD23" s="270"/>
      <c r="AE23" s="270"/>
    </row>
    <row r="24" spans="1:31" ht="15" hidden="1" customHeight="1" x14ac:dyDescent="0.2">
      <c r="C24" s="273"/>
      <c r="D24" s="273"/>
      <c r="E24" s="273"/>
      <c r="F24" s="273"/>
      <c r="G24" s="273"/>
      <c r="H24" s="273"/>
      <c r="I24" s="273"/>
      <c r="J24" s="270"/>
      <c r="K24" s="270"/>
      <c r="L24" s="274"/>
      <c r="M24" s="274"/>
      <c r="N24" s="274"/>
      <c r="O24" s="274"/>
      <c r="P24" s="274"/>
      <c r="Q24" s="274"/>
      <c r="R24" s="274"/>
      <c r="S24" s="274"/>
      <c r="T24" s="274"/>
      <c r="U24" s="274"/>
      <c r="V24" s="274"/>
      <c r="W24" s="274"/>
      <c r="X24" s="274"/>
      <c r="Y24" s="274"/>
      <c r="Z24" s="274"/>
      <c r="AA24" s="274"/>
      <c r="AB24" s="274"/>
      <c r="AC24" s="274"/>
      <c r="AD24" s="274"/>
      <c r="AE24" s="274"/>
    </row>
    <row r="25" spans="1:31" ht="34.15" customHeight="1" x14ac:dyDescent="0.2">
      <c r="A25" s="268">
        <v>14</v>
      </c>
      <c r="C25" s="275" t="s">
        <v>350</v>
      </c>
      <c r="D25" s="275"/>
      <c r="E25" s="276" t="s">
        <v>278</v>
      </c>
      <c r="F25" s="277" t="s">
        <v>173</v>
      </c>
      <c r="G25" s="278" t="s">
        <v>279</v>
      </c>
      <c r="H25" s="279" t="s">
        <v>280</v>
      </c>
      <c r="I25" s="280" t="s">
        <v>279</v>
      </c>
      <c r="J25" s="281" t="s">
        <v>281</v>
      </c>
      <c r="K25" s="282" t="s">
        <v>278</v>
      </c>
      <c r="L25" s="270"/>
      <c r="M25" s="275" t="s">
        <v>351</v>
      </c>
      <c r="N25" s="275"/>
      <c r="O25" s="276" t="s">
        <v>278</v>
      </c>
      <c r="P25" s="277" t="s">
        <v>173</v>
      </c>
      <c r="Q25" s="278" t="s">
        <v>279</v>
      </c>
      <c r="R25" s="279" t="s">
        <v>280</v>
      </c>
      <c r="S25" s="280" t="s">
        <v>279</v>
      </c>
      <c r="T25" s="281" t="s">
        <v>281</v>
      </c>
      <c r="U25" s="282" t="s">
        <v>278</v>
      </c>
      <c r="V25" s="274"/>
      <c r="W25" s="275" t="s">
        <v>352</v>
      </c>
      <c r="X25" s="275"/>
      <c r="Y25" s="276" t="s">
        <v>278</v>
      </c>
      <c r="Z25" s="277" t="s">
        <v>173</v>
      </c>
      <c r="AA25" s="278" t="s">
        <v>279</v>
      </c>
      <c r="AB25" s="279" t="s">
        <v>280</v>
      </c>
      <c r="AC25" s="280" t="s">
        <v>279</v>
      </c>
      <c r="AD25" s="281" t="s">
        <v>281</v>
      </c>
      <c r="AE25" s="282" t="s">
        <v>278</v>
      </c>
    </row>
    <row r="26" spans="1:31" ht="28.7" customHeight="1" x14ac:dyDescent="0.2">
      <c r="A26" s="268">
        <v>15</v>
      </c>
      <c r="C26" s="275"/>
      <c r="D26" s="275"/>
      <c r="E26" s="283" t="s">
        <v>356</v>
      </c>
      <c r="F26" s="283" t="e">
        <f t="shared" ref="F26:K31" si="0">E26+1</f>
        <v>#VALUE!</v>
      </c>
      <c r="G26" s="283" t="e">
        <f t="shared" si="0"/>
        <v>#VALUE!</v>
      </c>
      <c r="H26" s="283" t="e">
        <f t="shared" si="0"/>
        <v>#VALUE!</v>
      </c>
      <c r="I26" s="285" t="e">
        <f t="shared" si="0"/>
        <v>#VALUE!</v>
      </c>
      <c r="J26" s="285" t="e">
        <f t="shared" si="0"/>
        <v>#VALUE!</v>
      </c>
      <c r="K26" s="286" t="e">
        <f t="shared" si="0"/>
        <v>#VALUE!</v>
      </c>
      <c r="L26" s="287" t="s">
        <v>284</v>
      </c>
      <c r="M26" s="275"/>
      <c r="N26" s="275"/>
      <c r="O26" s="284" t="s">
        <v>357</v>
      </c>
      <c r="P26" s="285" t="e">
        <f t="shared" ref="P26:U31" si="1">O26+1</f>
        <v>#VALUE!</v>
      </c>
      <c r="Q26" s="284" t="e">
        <f t="shared" si="1"/>
        <v>#VALUE!</v>
      </c>
      <c r="R26" s="285" t="e">
        <f t="shared" si="1"/>
        <v>#VALUE!</v>
      </c>
      <c r="S26" s="285" t="e">
        <f t="shared" si="1"/>
        <v>#VALUE!</v>
      </c>
      <c r="T26" s="285" t="e">
        <f t="shared" si="1"/>
        <v>#VALUE!</v>
      </c>
      <c r="U26" s="286" t="e">
        <f t="shared" si="1"/>
        <v>#VALUE!</v>
      </c>
      <c r="V26" s="274"/>
      <c r="W26" s="275"/>
      <c r="X26" s="275"/>
      <c r="Y26" s="283" t="s">
        <v>358</v>
      </c>
      <c r="Z26" s="283" t="e">
        <f t="shared" ref="Z26:AE31" si="2">Y26+1</f>
        <v>#VALUE!</v>
      </c>
      <c r="AA26" s="285" t="e">
        <f t="shared" si="2"/>
        <v>#VALUE!</v>
      </c>
      <c r="AB26" s="285" t="e">
        <f t="shared" si="2"/>
        <v>#VALUE!</v>
      </c>
      <c r="AC26" s="285" t="e">
        <f t="shared" si="2"/>
        <v>#VALUE!</v>
      </c>
      <c r="AD26" s="285" t="e">
        <f t="shared" si="2"/>
        <v>#VALUE!</v>
      </c>
      <c r="AE26" s="286" t="e">
        <f t="shared" si="2"/>
        <v>#VALUE!</v>
      </c>
    </row>
    <row r="27" spans="1:31" ht="28.7" customHeight="1" x14ac:dyDescent="0.2">
      <c r="A27" s="268">
        <v>15</v>
      </c>
      <c r="C27" s="275"/>
      <c r="D27" s="275"/>
      <c r="E27" s="284" t="e">
        <f>K26+1</f>
        <v>#VALUE!</v>
      </c>
      <c r="F27" s="285" t="e">
        <f t="shared" si="0"/>
        <v>#VALUE!</v>
      </c>
      <c r="G27" s="285" t="e">
        <f t="shared" si="0"/>
        <v>#VALUE!</v>
      </c>
      <c r="H27" s="285" t="e">
        <f t="shared" si="0"/>
        <v>#VALUE!</v>
      </c>
      <c r="I27" s="285" t="e">
        <f t="shared" si="0"/>
        <v>#VALUE!</v>
      </c>
      <c r="J27" s="285" t="e">
        <f t="shared" si="0"/>
        <v>#VALUE!</v>
      </c>
      <c r="K27" s="286" t="e">
        <f t="shared" si="0"/>
        <v>#VALUE!</v>
      </c>
      <c r="L27" s="270"/>
      <c r="M27" s="275"/>
      <c r="N27" s="275"/>
      <c r="O27" s="284" t="e">
        <f>U26+1</f>
        <v>#VALUE!</v>
      </c>
      <c r="P27" s="285" t="e">
        <f t="shared" si="1"/>
        <v>#VALUE!</v>
      </c>
      <c r="Q27" s="285" t="e">
        <f t="shared" si="1"/>
        <v>#VALUE!</v>
      </c>
      <c r="R27" s="285" t="e">
        <f t="shared" si="1"/>
        <v>#VALUE!</v>
      </c>
      <c r="S27" s="285" t="e">
        <f t="shared" si="1"/>
        <v>#VALUE!</v>
      </c>
      <c r="T27" s="285" t="e">
        <f t="shared" si="1"/>
        <v>#VALUE!</v>
      </c>
      <c r="U27" s="286" t="e">
        <f t="shared" si="1"/>
        <v>#VALUE!</v>
      </c>
      <c r="V27" s="274"/>
      <c r="W27" s="275"/>
      <c r="X27" s="275"/>
      <c r="Y27" s="284" t="e">
        <f>AE26+1</f>
        <v>#VALUE!</v>
      </c>
      <c r="Z27" s="285" t="e">
        <f t="shared" si="2"/>
        <v>#VALUE!</v>
      </c>
      <c r="AA27" s="285" t="e">
        <f t="shared" si="2"/>
        <v>#VALUE!</v>
      </c>
      <c r="AB27" s="285" t="e">
        <f t="shared" si="2"/>
        <v>#VALUE!</v>
      </c>
      <c r="AC27" s="285" t="e">
        <f t="shared" si="2"/>
        <v>#VALUE!</v>
      </c>
      <c r="AD27" s="285" t="e">
        <f t="shared" si="2"/>
        <v>#VALUE!</v>
      </c>
      <c r="AE27" s="286" t="e">
        <f t="shared" si="2"/>
        <v>#VALUE!</v>
      </c>
    </row>
    <row r="28" spans="1:31" ht="28.7" customHeight="1" x14ac:dyDescent="0.2">
      <c r="A28" s="268">
        <v>15</v>
      </c>
      <c r="C28" s="288" t="s">
        <v>353</v>
      </c>
      <c r="D28" s="288"/>
      <c r="E28" s="284" t="e">
        <f>K27+1</f>
        <v>#VALUE!</v>
      </c>
      <c r="F28" s="284" t="e">
        <f t="shared" si="0"/>
        <v>#VALUE!</v>
      </c>
      <c r="G28" s="285" t="e">
        <f t="shared" si="0"/>
        <v>#VALUE!</v>
      </c>
      <c r="H28" s="285" t="e">
        <f t="shared" si="0"/>
        <v>#VALUE!</v>
      </c>
      <c r="I28" s="285" t="e">
        <f t="shared" si="0"/>
        <v>#VALUE!</v>
      </c>
      <c r="J28" s="285" t="e">
        <f t="shared" si="0"/>
        <v>#VALUE!</v>
      </c>
      <c r="K28" s="286" t="e">
        <f t="shared" si="0"/>
        <v>#VALUE!</v>
      </c>
      <c r="L28" s="270"/>
      <c r="M28" s="288" t="s">
        <v>354</v>
      </c>
      <c r="N28" s="288"/>
      <c r="O28" s="284" t="e">
        <f>U27+1</f>
        <v>#VALUE!</v>
      </c>
      <c r="P28" s="285" t="e">
        <f t="shared" si="1"/>
        <v>#VALUE!</v>
      </c>
      <c r="Q28" s="285" t="e">
        <f t="shared" si="1"/>
        <v>#VALUE!</v>
      </c>
      <c r="R28" s="285" t="e">
        <f t="shared" si="1"/>
        <v>#VALUE!</v>
      </c>
      <c r="S28" s="285" t="e">
        <f t="shared" si="1"/>
        <v>#VALUE!</v>
      </c>
      <c r="T28" s="285" t="e">
        <f t="shared" si="1"/>
        <v>#VALUE!</v>
      </c>
      <c r="U28" s="286" t="e">
        <f t="shared" si="1"/>
        <v>#VALUE!</v>
      </c>
      <c r="V28" s="274"/>
      <c r="W28" s="288" t="s">
        <v>355</v>
      </c>
      <c r="X28" s="288"/>
      <c r="Y28" s="284" t="e">
        <f>AE27+1</f>
        <v>#VALUE!</v>
      </c>
      <c r="Z28" s="285" t="e">
        <f t="shared" si="2"/>
        <v>#VALUE!</v>
      </c>
      <c r="AA28" s="285" t="e">
        <f t="shared" si="2"/>
        <v>#VALUE!</v>
      </c>
      <c r="AB28" s="285" t="e">
        <f t="shared" si="2"/>
        <v>#VALUE!</v>
      </c>
      <c r="AC28" s="285" t="e">
        <f t="shared" si="2"/>
        <v>#VALUE!</v>
      </c>
      <c r="AD28" s="285" t="e">
        <f t="shared" si="2"/>
        <v>#VALUE!</v>
      </c>
      <c r="AE28" s="286" t="e">
        <f t="shared" si="2"/>
        <v>#VALUE!</v>
      </c>
    </row>
    <row r="29" spans="1:31" ht="28.7" customHeight="1" x14ac:dyDescent="0.2">
      <c r="A29" s="268">
        <v>15</v>
      </c>
      <c r="C29" s="288"/>
      <c r="D29" s="288"/>
      <c r="E29" s="284" t="e">
        <f>K28+1</f>
        <v>#VALUE!</v>
      </c>
      <c r="F29" s="285" t="e">
        <f t="shared" si="0"/>
        <v>#VALUE!</v>
      </c>
      <c r="G29" s="285" t="e">
        <f t="shared" si="0"/>
        <v>#VALUE!</v>
      </c>
      <c r="H29" s="285" t="e">
        <f t="shared" si="0"/>
        <v>#VALUE!</v>
      </c>
      <c r="I29" s="285" t="e">
        <f t="shared" si="0"/>
        <v>#VALUE!</v>
      </c>
      <c r="J29" s="285" t="e">
        <f t="shared" si="0"/>
        <v>#VALUE!</v>
      </c>
      <c r="K29" s="286" t="e">
        <f t="shared" si="0"/>
        <v>#VALUE!</v>
      </c>
      <c r="L29" s="270"/>
      <c r="M29" s="288"/>
      <c r="N29" s="288"/>
      <c r="O29" s="284" t="e">
        <f>U28+1</f>
        <v>#VALUE!</v>
      </c>
      <c r="P29" s="284" t="e">
        <f t="shared" si="1"/>
        <v>#VALUE!</v>
      </c>
      <c r="Q29" s="285" t="e">
        <f t="shared" si="1"/>
        <v>#VALUE!</v>
      </c>
      <c r="R29" s="285" t="e">
        <f t="shared" si="1"/>
        <v>#VALUE!</v>
      </c>
      <c r="S29" s="285" t="e">
        <f t="shared" si="1"/>
        <v>#VALUE!</v>
      </c>
      <c r="T29" s="285" t="e">
        <f t="shared" si="1"/>
        <v>#VALUE!</v>
      </c>
      <c r="U29" s="286" t="e">
        <f t="shared" si="1"/>
        <v>#VALUE!</v>
      </c>
      <c r="V29" s="274"/>
      <c r="W29" s="288"/>
      <c r="X29" s="288"/>
      <c r="Y29" s="284" t="e">
        <f>AE28+1</f>
        <v>#VALUE!</v>
      </c>
      <c r="Z29" s="285" t="e">
        <f t="shared" si="2"/>
        <v>#VALUE!</v>
      </c>
      <c r="AA29" s="285" t="e">
        <f t="shared" si="2"/>
        <v>#VALUE!</v>
      </c>
      <c r="AB29" s="285" t="e">
        <f t="shared" si="2"/>
        <v>#VALUE!</v>
      </c>
      <c r="AC29" s="285" t="e">
        <f t="shared" si="2"/>
        <v>#VALUE!</v>
      </c>
      <c r="AD29" s="285" t="e">
        <f t="shared" si="2"/>
        <v>#VALUE!</v>
      </c>
      <c r="AE29" s="286" t="e">
        <f t="shared" si="2"/>
        <v>#VALUE!</v>
      </c>
    </row>
    <row r="30" spans="1:31" ht="28.7" customHeight="1" x14ac:dyDescent="0.2">
      <c r="A30" s="268">
        <v>15</v>
      </c>
      <c r="C30" s="288"/>
      <c r="D30" s="288"/>
      <c r="E30" s="284" t="e">
        <f>K29+1</f>
        <v>#VALUE!</v>
      </c>
      <c r="F30" s="285" t="e">
        <f t="shared" si="0"/>
        <v>#VALUE!</v>
      </c>
      <c r="G30" s="285" t="e">
        <f t="shared" si="0"/>
        <v>#VALUE!</v>
      </c>
      <c r="H30" s="285" t="e">
        <f t="shared" si="0"/>
        <v>#VALUE!</v>
      </c>
      <c r="I30" s="285" t="e">
        <f t="shared" si="0"/>
        <v>#VALUE!</v>
      </c>
      <c r="J30" s="285" t="e">
        <f t="shared" si="0"/>
        <v>#VALUE!</v>
      </c>
      <c r="K30" s="286" t="e">
        <f t="shared" si="0"/>
        <v>#VALUE!</v>
      </c>
      <c r="L30" s="270"/>
      <c r="M30" s="288"/>
      <c r="N30" s="288"/>
      <c r="O30" s="284" t="e">
        <f>U29+1</f>
        <v>#VALUE!</v>
      </c>
      <c r="P30" s="285" t="e">
        <f t="shared" si="1"/>
        <v>#VALUE!</v>
      </c>
      <c r="Q30" s="283" t="e">
        <f t="shared" si="1"/>
        <v>#VALUE!</v>
      </c>
      <c r="R30" s="283" t="e">
        <f t="shared" si="1"/>
        <v>#VALUE!</v>
      </c>
      <c r="S30" s="283" t="e">
        <f t="shared" si="1"/>
        <v>#VALUE!</v>
      </c>
      <c r="T30" s="283" t="e">
        <f t="shared" si="1"/>
        <v>#VALUE!</v>
      </c>
      <c r="U30" s="283" t="e">
        <f t="shared" si="1"/>
        <v>#VALUE!</v>
      </c>
      <c r="V30" s="270"/>
      <c r="W30" s="288"/>
      <c r="X30" s="288"/>
      <c r="Y30" s="284" t="e">
        <f>AE29+1</f>
        <v>#VALUE!</v>
      </c>
      <c r="Z30" s="285" t="e">
        <f t="shared" si="2"/>
        <v>#VALUE!</v>
      </c>
      <c r="AA30" s="285" t="e">
        <f t="shared" si="2"/>
        <v>#VALUE!</v>
      </c>
      <c r="AB30" s="285" t="e">
        <f t="shared" si="2"/>
        <v>#VALUE!</v>
      </c>
      <c r="AC30" s="285" t="e">
        <f t="shared" si="2"/>
        <v>#VALUE!</v>
      </c>
      <c r="AD30" s="283" t="e">
        <f t="shared" si="2"/>
        <v>#VALUE!</v>
      </c>
      <c r="AE30" s="283" t="e">
        <f t="shared" si="2"/>
        <v>#VALUE!</v>
      </c>
    </row>
    <row r="31" spans="1:31" ht="28.7" customHeight="1" x14ac:dyDescent="0.2">
      <c r="A31" s="268">
        <v>15</v>
      </c>
      <c r="C31" s="288"/>
      <c r="D31" s="288"/>
      <c r="E31" s="283" t="e">
        <f>K30+1</f>
        <v>#VALUE!</v>
      </c>
      <c r="F31" s="283" t="e">
        <f t="shared" si="0"/>
        <v>#VALUE!</v>
      </c>
      <c r="G31" s="283" t="e">
        <f t="shared" si="0"/>
        <v>#VALUE!</v>
      </c>
      <c r="H31" s="283" t="e">
        <f t="shared" si="0"/>
        <v>#VALUE!</v>
      </c>
      <c r="I31" s="283" t="e">
        <f t="shared" si="0"/>
        <v>#VALUE!</v>
      </c>
      <c r="J31" s="283" t="e">
        <f t="shared" si="0"/>
        <v>#VALUE!</v>
      </c>
      <c r="K31" s="283" t="e">
        <f t="shared" si="0"/>
        <v>#VALUE!</v>
      </c>
      <c r="L31" s="270"/>
      <c r="M31" s="288"/>
      <c r="N31" s="288"/>
      <c r="O31" s="283" t="e">
        <f>U30+1</f>
        <v>#VALUE!</v>
      </c>
      <c r="P31" s="283" t="e">
        <f t="shared" si="1"/>
        <v>#VALUE!</v>
      </c>
      <c r="Q31" s="283" t="e">
        <f t="shared" si="1"/>
        <v>#VALUE!</v>
      </c>
      <c r="R31" s="283" t="e">
        <f t="shared" si="1"/>
        <v>#VALUE!</v>
      </c>
      <c r="S31" s="283" t="e">
        <f t="shared" si="1"/>
        <v>#VALUE!</v>
      </c>
      <c r="T31" s="283" t="e">
        <f t="shared" si="1"/>
        <v>#VALUE!</v>
      </c>
      <c r="U31" s="283" t="e">
        <f t="shared" si="1"/>
        <v>#VALUE!</v>
      </c>
      <c r="V31" s="270"/>
      <c r="W31" s="288"/>
      <c r="X31" s="288"/>
      <c r="Y31" s="283" t="e">
        <f>AE30+1</f>
        <v>#VALUE!</v>
      </c>
      <c r="Z31" s="283" t="e">
        <f t="shared" si="2"/>
        <v>#VALUE!</v>
      </c>
      <c r="AA31" s="283" t="e">
        <f t="shared" si="2"/>
        <v>#VALUE!</v>
      </c>
      <c r="AB31" s="283" t="e">
        <f t="shared" si="2"/>
        <v>#VALUE!</v>
      </c>
      <c r="AC31" s="283" t="e">
        <f t="shared" si="2"/>
        <v>#VALUE!</v>
      </c>
      <c r="AD31" s="283" t="e">
        <f t="shared" si="2"/>
        <v>#VALUE!</v>
      </c>
      <c r="AE31" s="283" t="e">
        <f t="shared" si="2"/>
        <v>#VALUE!</v>
      </c>
    </row>
    <row r="32" spans="1:31" ht="15.75" hidden="1" customHeight="1" x14ac:dyDescent="0.2">
      <c r="C32" s="270"/>
      <c r="D32" s="270"/>
      <c r="E32" s="270"/>
      <c r="F32" s="270"/>
      <c r="G32" s="270"/>
      <c r="H32" s="270"/>
      <c r="I32" s="270"/>
      <c r="J32" s="270"/>
      <c r="K32" s="270"/>
      <c r="L32" s="270"/>
      <c r="M32" s="270"/>
      <c r="N32" s="270"/>
      <c r="O32" s="270"/>
      <c r="P32" s="270"/>
      <c r="Q32" s="270"/>
      <c r="R32" s="270"/>
      <c r="S32" s="270"/>
      <c r="T32" s="270"/>
      <c r="U32" s="270"/>
      <c r="V32" s="270"/>
      <c r="W32" s="270"/>
      <c r="X32" s="270"/>
      <c r="Y32" s="270"/>
      <c r="Z32" s="270"/>
      <c r="AA32" s="270"/>
      <c r="AB32" s="270"/>
      <c r="AC32" s="270"/>
      <c r="AD32" s="270"/>
      <c r="AE32" s="270"/>
    </row>
    <row r="33" spans="1:31" ht="17.25" customHeight="1" x14ac:dyDescent="0.2">
      <c r="A33" s="268">
        <v>16</v>
      </c>
      <c r="C33" s="270"/>
      <c r="D33" s="270"/>
      <c r="E33" s="270"/>
      <c r="F33" s="270"/>
      <c r="G33" s="270"/>
      <c r="H33" s="270"/>
      <c r="I33" s="270"/>
      <c r="J33" s="270"/>
      <c r="K33" s="270"/>
      <c r="L33" s="270"/>
      <c r="M33" s="270"/>
      <c r="N33" s="270"/>
      <c r="O33" s="270"/>
      <c r="P33" s="270"/>
      <c r="Q33" s="270"/>
      <c r="R33" s="270"/>
      <c r="S33" s="270"/>
      <c r="T33" s="270"/>
      <c r="U33" s="270"/>
      <c r="V33" s="270"/>
      <c r="W33" s="270"/>
      <c r="X33" s="270"/>
      <c r="Y33" s="270"/>
      <c r="Z33" s="270"/>
      <c r="AA33" s="270"/>
      <c r="AB33" s="270"/>
      <c r="AC33" s="270"/>
      <c r="AD33" s="270"/>
      <c r="AE33" s="270"/>
    </row>
    <row r="34" spans="1:31" ht="34.15" customHeight="1" x14ac:dyDescent="0.2">
      <c r="A34" s="268">
        <v>14</v>
      </c>
      <c r="C34" s="275" t="s">
        <v>277</v>
      </c>
      <c r="D34" s="275"/>
      <c r="E34" s="276" t="s">
        <v>278</v>
      </c>
      <c r="F34" s="277" t="s">
        <v>173</v>
      </c>
      <c r="G34" s="278" t="s">
        <v>279</v>
      </c>
      <c r="H34" s="279" t="s">
        <v>280</v>
      </c>
      <c r="I34" s="280" t="s">
        <v>279</v>
      </c>
      <c r="J34" s="281" t="s">
        <v>281</v>
      </c>
      <c r="K34" s="282" t="s">
        <v>278</v>
      </c>
      <c r="L34" s="270"/>
      <c r="M34" s="275" t="s">
        <v>282</v>
      </c>
      <c r="N34" s="275"/>
      <c r="O34" s="276" t="s">
        <v>278</v>
      </c>
      <c r="P34" s="277" t="s">
        <v>173</v>
      </c>
      <c r="Q34" s="278" t="s">
        <v>279</v>
      </c>
      <c r="R34" s="279" t="s">
        <v>280</v>
      </c>
      <c r="S34" s="280" t="s">
        <v>279</v>
      </c>
      <c r="T34" s="281" t="s">
        <v>281</v>
      </c>
      <c r="U34" s="282" t="s">
        <v>278</v>
      </c>
      <c r="V34" s="274"/>
      <c r="W34" s="275" t="s">
        <v>283</v>
      </c>
      <c r="X34" s="275"/>
      <c r="Y34" s="276" t="s">
        <v>278</v>
      </c>
      <c r="Z34" s="277" t="s">
        <v>173</v>
      </c>
      <c r="AA34" s="278" t="s">
        <v>279</v>
      </c>
      <c r="AB34" s="279" t="s">
        <v>280</v>
      </c>
      <c r="AC34" s="280" t="s">
        <v>279</v>
      </c>
      <c r="AD34" s="281" t="s">
        <v>281</v>
      </c>
      <c r="AE34" s="282" t="s">
        <v>278</v>
      </c>
    </row>
    <row r="35" spans="1:31" ht="28.7" customHeight="1" x14ac:dyDescent="0.2">
      <c r="A35" s="268">
        <v>15</v>
      </c>
      <c r="C35" s="275"/>
      <c r="D35" s="275"/>
      <c r="E35" s="283" t="s">
        <v>380</v>
      </c>
      <c r="F35" s="283" t="e">
        <f t="shared" ref="F35:K40" si="3">E35+1</f>
        <v>#VALUE!</v>
      </c>
      <c r="G35" s="283" t="e">
        <f t="shared" si="3"/>
        <v>#VALUE!</v>
      </c>
      <c r="H35" s="283" t="e">
        <f t="shared" si="3"/>
        <v>#VALUE!</v>
      </c>
      <c r="I35" s="283" t="e">
        <f t="shared" si="3"/>
        <v>#VALUE!</v>
      </c>
      <c r="J35" s="284" t="e">
        <f t="shared" si="3"/>
        <v>#VALUE!</v>
      </c>
      <c r="K35" s="286" t="e">
        <f t="shared" si="3"/>
        <v>#VALUE!</v>
      </c>
      <c r="L35" s="270"/>
      <c r="M35" s="275"/>
      <c r="N35" s="275"/>
      <c r="O35" s="283" t="s">
        <v>381</v>
      </c>
      <c r="P35" s="285" t="e">
        <f t="shared" ref="P35:U40" si="4">O35+1</f>
        <v>#VALUE!</v>
      </c>
      <c r="Q35" s="285" t="e">
        <f t="shared" si="4"/>
        <v>#VALUE!</v>
      </c>
      <c r="R35" s="285" t="e">
        <f t="shared" si="4"/>
        <v>#VALUE!</v>
      </c>
      <c r="S35" s="285" t="e">
        <f t="shared" si="4"/>
        <v>#VALUE!</v>
      </c>
      <c r="T35" s="285" t="e">
        <f t="shared" si="4"/>
        <v>#VALUE!</v>
      </c>
      <c r="U35" s="286" t="e">
        <f t="shared" si="4"/>
        <v>#VALUE!</v>
      </c>
      <c r="V35" s="274"/>
      <c r="W35" s="275"/>
      <c r="X35" s="275"/>
      <c r="Y35" s="283" t="s">
        <v>382</v>
      </c>
      <c r="Z35" s="285" t="e">
        <f t="shared" ref="Z35:AE40" si="5">Y35+1</f>
        <v>#VALUE!</v>
      </c>
      <c r="AA35" s="285" t="e">
        <f t="shared" si="5"/>
        <v>#VALUE!</v>
      </c>
      <c r="AB35" s="285" t="e">
        <f t="shared" si="5"/>
        <v>#VALUE!</v>
      </c>
      <c r="AC35" s="285" t="e">
        <f t="shared" si="5"/>
        <v>#VALUE!</v>
      </c>
      <c r="AD35" s="285" t="e">
        <f t="shared" si="5"/>
        <v>#VALUE!</v>
      </c>
      <c r="AE35" s="286" t="e">
        <f t="shared" si="5"/>
        <v>#VALUE!</v>
      </c>
    </row>
    <row r="36" spans="1:31" ht="28.7" customHeight="1" x14ac:dyDescent="0.2">
      <c r="A36" s="268">
        <v>15</v>
      </c>
      <c r="C36" s="275"/>
      <c r="D36" s="275"/>
      <c r="E36" s="284" t="e">
        <f>K35+1</f>
        <v>#VALUE!</v>
      </c>
      <c r="F36" s="285" t="e">
        <f t="shared" si="3"/>
        <v>#VALUE!</v>
      </c>
      <c r="G36" s="285" t="e">
        <f t="shared" si="3"/>
        <v>#VALUE!</v>
      </c>
      <c r="H36" s="285" t="e">
        <f t="shared" si="3"/>
        <v>#VALUE!</v>
      </c>
      <c r="I36" s="285" t="e">
        <f t="shared" si="3"/>
        <v>#VALUE!</v>
      </c>
      <c r="J36" s="285" t="e">
        <f t="shared" si="3"/>
        <v>#VALUE!</v>
      </c>
      <c r="K36" s="286" t="e">
        <f t="shared" si="3"/>
        <v>#VALUE!</v>
      </c>
      <c r="L36" s="270"/>
      <c r="M36" s="275"/>
      <c r="N36" s="275"/>
      <c r="O36" s="284" t="e">
        <f>U35+1</f>
        <v>#VALUE!</v>
      </c>
      <c r="P36" s="285" t="e">
        <f t="shared" si="4"/>
        <v>#VALUE!</v>
      </c>
      <c r="Q36" s="285" t="e">
        <f t="shared" si="4"/>
        <v>#VALUE!</v>
      </c>
      <c r="R36" s="285" t="e">
        <f t="shared" si="4"/>
        <v>#VALUE!</v>
      </c>
      <c r="S36" s="284" t="e">
        <f t="shared" si="4"/>
        <v>#VALUE!</v>
      </c>
      <c r="T36" s="285" t="e">
        <f t="shared" si="4"/>
        <v>#VALUE!</v>
      </c>
      <c r="U36" s="286" t="e">
        <f t="shared" si="4"/>
        <v>#VALUE!</v>
      </c>
      <c r="V36" s="274"/>
      <c r="W36" s="275"/>
      <c r="X36" s="275"/>
      <c r="Y36" s="284" t="e">
        <f>AE35+1</f>
        <v>#VALUE!</v>
      </c>
      <c r="Z36" s="285" t="e">
        <f t="shared" si="5"/>
        <v>#VALUE!</v>
      </c>
      <c r="AA36" s="285" t="e">
        <f t="shared" si="5"/>
        <v>#VALUE!</v>
      </c>
      <c r="AB36" s="285" t="e">
        <f t="shared" si="5"/>
        <v>#VALUE!</v>
      </c>
      <c r="AC36" s="285" t="e">
        <f t="shared" si="5"/>
        <v>#VALUE!</v>
      </c>
      <c r="AD36" s="285" t="e">
        <f t="shared" si="5"/>
        <v>#VALUE!</v>
      </c>
      <c r="AE36" s="286" t="e">
        <f t="shared" si="5"/>
        <v>#VALUE!</v>
      </c>
    </row>
    <row r="37" spans="1:31" ht="28.7" customHeight="1" x14ac:dyDescent="0.2">
      <c r="A37" s="268">
        <v>15</v>
      </c>
      <c r="C37" s="288" t="s">
        <v>285</v>
      </c>
      <c r="D37" s="288"/>
      <c r="E37" s="284" t="e">
        <f>K36+1</f>
        <v>#VALUE!</v>
      </c>
      <c r="F37" s="284" t="e">
        <f t="shared" si="3"/>
        <v>#VALUE!</v>
      </c>
      <c r="G37" s="285" t="e">
        <f t="shared" si="3"/>
        <v>#VALUE!</v>
      </c>
      <c r="H37" s="285" t="e">
        <f t="shared" si="3"/>
        <v>#VALUE!</v>
      </c>
      <c r="I37" s="285" t="e">
        <f t="shared" si="3"/>
        <v>#VALUE!</v>
      </c>
      <c r="J37" s="285" t="e">
        <f t="shared" si="3"/>
        <v>#VALUE!</v>
      </c>
      <c r="K37" s="286" t="e">
        <f t="shared" si="3"/>
        <v>#VALUE!</v>
      </c>
      <c r="L37" s="270"/>
      <c r="M37" s="288" t="s">
        <v>286</v>
      </c>
      <c r="N37" s="288"/>
      <c r="O37" s="284" t="e">
        <f>U36+1</f>
        <v>#VALUE!</v>
      </c>
      <c r="P37" s="285" t="e">
        <f t="shared" si="4"/>
        <v>#VALUE!</v>
      </c>
      <c r="Q37" s="285" t="e">
        <f t="shared" si="4"/>
        <v>#VALUE!</v>
      </c>
      <c r="R37" s="285" t="e">
        <f t="shared" si="4"/>
        <v>#VALUE!</v>
      </c>
      <c r="S37" s="285" t="e">
        <f t="shared" si="4"/>
        <v>#VALUE!</v>
      </c>
      <c r="T37" s="285" t="e">
        <f t="shared" si="4"/>
        <v>#VALUE!</v>
      </c>
      <c r="U37" s="286" t="e">
        <f t="shared" si="4"/>
        <v>#VALUE!</v>
      </c>
      <c r="V37" s="274"/>
      <c r="W37" s="288" t="s">
        <v>287</v>
      </c>
      <c r="X37" s="288"/>
      <c r="Y37" s="284" t="e">
        <f>AE36+1</f>
        <v>#VALUE!</v>
      </c>
      <c r="Z37" s="285" t="e">
        <f t="shared" si="5"/>
        <v>#VALUE!</v>
      </c>
      <c r="AA37" s="285" t="e">
        <f t="shared" si="5"/>
        <v>#VALUE!</v>
      </c>
      <c r="AB37" s="285" t="e">
        <f t="shared" si="5"/>
        <v>#VALUE!</v>
      </c>
      <c r="AC37" s="285" t="e">
        <f t="shared" si="5"/>
        <v>#VALUE!</v>
      </c>
      <c r="AD37" s="285" t="e">
        <f t="shared" si="5"/>
        <v>#VALUE!</v>
      </c>
      <c r="AE37" s="286" t="e">
        <f t="shared" si="5"/>
        <v>#VALUE!</v>
      </c>
    </row>
    <row r="38" spans="1:31" ht="28.7" customHeight="1" x14ac:dyDescent="0.2">
      <c r="A38" s="268">
        <v>15</v>
      </c>
      <c r="C38" s="288"/>
      <c r="D38" s="288"/>
      <c r="E38" s="284" t="e">
        <f>K37+1</f>
        <v>#VALUE!</v>
      </c>
      <c r="F38" s="285" t="e">
        <f t="shared" si="3"/>
        <v>#VALUE!</v>
      </c>
      <c r="G38" s="285" t="e">
        <f t="shared" si="3"/>
        <v>#VALUE!</v>
      </c>
      <c r="H38" s="285" t="e">
        <f t="shared" si="3"/>
        <v>#VALUE!</v>
      </c>
      <c r="I38" s="285" t="e">
        <f t="shared" si="3"/>
        <v>#VALUE!</v>
      </c>
      <c r="J38" s="285" t="e">
        <f t="shared" si="3"/>
        <v>#VALUE!</v>
      </c>
      <c r="K38" s="286" t="e">
        <f t="shared" si="3"/>
        <v>#VALUE!</v>
      </c>
      <c r="L38" s="270"/>
      <c r="M38" s="288"/>
      <c r="N38" s="288"/>
      <c r="O38" s="284" t="e">
        <f>U37+1</f>
        <v>#VALUE!</v>
      </c>
      <c r="P38" s="285" t="e">
        <f t="shared" si="4"/>
        <v>#VALUE!</v>
      </c>
      <c r="Q38" s="284" t="e">
        <f t="shared" si="4"/>
        <v>#VALUE!</v>
      </c>
      <c r="R38" s="285" t="e">
        <f t="shared" si="4"/>
        <v>#VALUE!</v>
      </c>
      <c r="S38" s="285" t="e">
        <f t="shared" si="4"/>
        <v>#VALUE!</v>
      </c>
      <c r="T38" s="285" t="e">
        <f t="shared" si="4"/>
        <v>#VALUE!</v>
      </c>
      <c r="U38" s="286" t="e">
        <f t="shared" si="4"/>
        <v>#VALUE!</v>
      </c>
      <c r="V38" s="274"/>
      <c r="W38" s="288"/>
      <c r="X38" s="288"/>
      <c r="Y38" s="284" t="e">
        <f>AE37+1</f>
        <v>#VALUE!</v>
      </c>
      <c r="Z38" s="284" t="e">
        <f t="shared" si="5"/>
        <v>#VALUE!</v>
      </c>
      <c r="AA38" s="285" t="e">
        <f t="shared" si="5"/>
        <v>#VALUE!</v>
      </c>
      <c r="AB38" s="285" t="e">
        <f t="shared" si="5"/>
        <v>#VALUE!</v>
      </c>
      <c r="AC38" s="285" t="e">
        <f t="shared" si="5"/>
        <v>#VALUE!</v>
      </c>
      <c r="AD38" s="285" t="e">
        <f t="shared" si="5"/>
        <v>#VALUE!</v>
      </c>
      <c r="AE38" s="286" t="e">
        <f t="shared" si="5"/>
        <v>#VALUE!</v>
      </c>
    </row>
    <row r="39" spans="1:31" ht="28.7" customHeight="1" x14ac:dyDescent="0.2">
      <c r="A39" s="268">
        <v>15</v>
      </c>
      <c r="C39" s="288"/>
      <c r="D39" s="288"/>
      <c r="E39" s="284" t="e">
        <f>K38+1</f>
        <v>#VALUE!</v>
      </c>
      <c r="F39" s="285" t="e">
        <f t="shared" si="3"/>
        <v>#VALUE!</v>
      </c>
      <c r="G39" s="285" t="e">
        <f t="shared" si="3"/>
        <v>#VALUE!</v>
      </c>
      <c r="H39" s="285" t="e">
        <f t="shared" si="3"/>
        <v>#VALUE!</v>
      </c>
      <c r="I39" s="285" t="e">
        <f t="shared" si="3"/>
        <v>#VALUE!</v>
      </c>
      <c r="J39" s="285" t="e">
        <f t="shared" si="3"/>
        <v>#VALUE!</v>
      </c>
      <c r="K39" s="286" t="e">
        <f t="shared" si="3"/>
        <v>#VALUE!</v>
      </c>
      <c r="L39" s="270"/>
      <c r="M39" s="288"/>
      <c r="N39" s="288"/>
      <c r="O39" s="284" t="e">
        <f>U38+1</f>
        <v>#VALUE!</v>
      </c>
      <c r="P39" s="283" t="e">
        <f t="shared" si="4"/>
        <v>#VALUE!</v>
      </c>
      <c r="Q39" s="283" t="e">
        <f t="shared" si="4"/>
        <v>#VALUE!</v>
      </c>
      <c r="R39" s="283" t="e">
        <f t="shared" si="4"/>
        <v>#VALUE!</v>
      </c>
      <c r="S39" s="283" t="e">
        <f t="shared" si="4"/>
        <v>#VALUE!</v>
      </c>
      <c r="T39" s="283" t="e">
        <f t="shared" si="4"/>
        <v>#VALUE!</v>
      </c>
      <c r="U39" s="283" t="e">
        <f t="shared" si="4"/>
        <v>#VALUE!</v>
      </c>
      <c r="V39" s="270"/>
      <c r="W39" s="288"/>
      <c r="X39" s="288"/>
      <c r="Y39" s="284" t="e">
        <f>AE38+1</f>
        <v>#VALUE!</v>
      </c>
      <c r="Z39" s="285" t="e">
        <f t="shared" si="5"/>
        <v>#VALUE!</v>
      </c>
      <c r="AA39" s="285" t="e">
        <f t="shared" si="5"/>
        <v>#VALUE!</v>
      </c>
      <c r="AB39" s="285" t="e">
        <f t="shared" si="5"/>
        <v>#VALUE!</v>
      </c>
      <c r="AC39" s="283" t="e">
        <f t="shared" si="5"/>
        <v>#VALUE!</v>
      </c>
      <c r="AD39" s="283" t="e">
        <f t="shared" si="5"/>
        <v>#VALUE!</v>
      </c>
      <c r="AE39" s="283" t="e">
        <f t="shared" si="5"/>
        <v>#VALUE!</v>
      </c>
    </row>
    <row r="40" spans="1:31" ht="28.7" customHeight="1" x14ac:dyDescent="0.2">
      <c r="A40" s="268">
        <v>15</v>
      </c>
      <c r="C40" s="288"/>
      <c r="D40" s="288"/>
      <c r="E40" s="284" t="e">
        <f>K39+1</f>
        <v>#VALUE!</v>
      </c>
      <c r="F40" s="283" t="e">
        <f t="shared" si="3"/>
        <v>#VALUE!</v>
      </c>
      <c r="G40" s="283" t="e">
        <f t="shared" si="3"/>
        <v>#VALUE!</v>
      </c>
      <c r="H40" s="283" t="e">
        <f t="shared" si="3"/>
        <v>#VALUE!</v>
      </c>
      <c r="I40" s="283" t="e">
        <f t="shared" si="3"/>
        <v>#VALUE!</v>
      </c>
      <c r="J40" s="283" t="e">
        <f t="shared" si="3"/>
        <v>#VALUE!</v>
      </c>
      <c r="K40" s="283" t="e">
        <f t="shared" si="3"/>
        <v>#VALUE!</v>
      </c>
      <c r="L40" s="270"/>
      <c r="M40" s="288"/>
      <c r="N40" s="288"/>
      <c r="O40" s="283" t="e">
        <f>U39+1</f>
        <v>#VALUE!</v>
      </c>
      <c r="P40" s="283" t="e">
        <f t="shared" si="4"/>
        <v>#VALUE!</v>
      </c>
      <c r="Q40" s="283" t="e">
        <f t="shared" si="4"/>
        <v>#VALUE!</v>
      </c>
      <c r="R40" s="283" t="e">
        <f t="shared" si="4"/>
        <v>#VALUE!</v>
      </c>
      <c r="S40" s="283" t="e">
        <f t="shared" si="4"/>
        <v>#VALUE!</v>
      </c>
      <c r="T40" s="283" t="e">
        <f t="shared" si="4"/>
        <v>#VALUE!</v>
      </c>
      <c r="U40" s="283" t="e">
        <f t="shared" si="4"/>
        <v>#VALUE!</v>
      </c>
      <c r="V40" s="270"/>
      <c r="W40" s="288"/>
      <c r="X40" s="288"/>
      <c r="Y40" s="283" t="e">
        <f>AE39+1</f>
        <v>#VALUE!</v>
      </c>
      <c r="Z40" s="283" t="e">
        <f t="shared" si="5"/>
        <v>#VALUE!</v>
      </c>
      <c r="AA40" s="283" t="e">
        <f t="shared" si="5"/>
        <v>#VALUE!</v>
      </c>
      <c r="AB40" s="283" t="e">
        <f t="shared" si="5"/>
        <v>#VALUE!</v>
      </c>
      <c r="AC40" s="283" t="e">
        <f t="shared" si="5"/>
        <v>#VALUE!</v>
      </c>
      <c r="AD40" s="283" t="e">
        <f t="shared" si="5"/>
        <v>#VALUE!</v>
      </c>
      <c r="AE40" s="283" t="e">
        <f t="shared" si="5"/>
        <v>#VALUE!</v>
      </c>
    </row>
    <row r="41" spans="1:31" ht="15" customHeight="1" x14ac:dyDescent="0.2">
      <c r="A41" s="268">
        <v>21</v>
      </c>
      <c r="C41" s="270"/>
      <c r="D41" s="270"/>
      <c r="E41" s="270"/>
      <c r="F41" s="270"/>
      <c r="G41" s="270"/>
      <c r="H41" s="270"/>
      <c r="I41" s="270"/>
      <c r="J41" s="270"/>
      <c r="K41" s="270"/>
      <c r="L41" s="270"/>
      <c r="M41" s="270"/>
      <c r="N41" s="270"/>
      <c r="O41" s="270"/>
      <c r="P41" s="270"/>
      <c r="Q41" s="270"/>
      <c r="R41" s="270"/>
      <c r="S41" s="270"/>
      <c r="T41" s="270"/>
      <c r="U41" s="270"/>
      <c r="V41" s="270"/>
      <c r="W41" s="270"/>
      <c r="X41" s="270"/>
      <c r="Y41" s="270"/>
      <c r="Z41" s="270"/>
      <c r="AA41" s="270"/>
      <c r="AB41" s="270"/>
      <c r="AC41" s="270"/>
      <c r="AD41" s="270"/>
      <c r="AE41" s="270"/>
    </row>
    <row r="42" spans="1:31" ht="49.5" customHeight="1" x14ac:dyDescent="0.2">
      <c r="A42" s="268">
        <v>22</v>
      </c>
      <c r="C42" s="270"/>
      <c r="D42" s="270"/>
      <c r="E42" s="270"/>
      <c r="F42" s="270"/>
      <c r="G42" s="270"/>
      <c r="H42" s="270"/>
      <c r="I42" s="270"/>
      <c r="J42" s="270"/>
      <c r="K42" s="270"/>
      <c r="L42" s="270"/>
      <c r="M42" s="270"/>
      <c r="N42" s="270"/>
      <c r="O42" s="270"/>
      <c r="P42" s="270"/>
      <c r="Q42" s="270"/>
      <c r="R42" s="270"/>
      <c r="S42" s="270"/>
      <c r="T42" s="270"/>
      <c r="U42" s="270"/>
      <c r="V42" s="270"/>
      <c r="W42" s="270"/>
      <c r="X42" s="270"/>
      <c r="Y42" s="270"/>
      <c r="Z42" s="270"/>
      <c r="AA42" s="270"/>
      <c r="AB42" s="270"/>
      <c r="AC42" s="270"/>
      <c r="AD42" s="270"/>
      <c r="AE42" s="270"/>
    </row>
    <row r="43" spans="1:31" ht="27" customHeight="1" x14ac:dyDescent="0.2"/>
    <row r="44" spans="1:31" s="290" customFormat="1" ht="27" customHeight="1" x14ac:dyDescent="0.2">
      <c r="A44" s="289"/>
    </row>
    <row r="45" spans="1:31" s="290" customFormat="1" ht="26.45" customHeight="1" x14ac:dyDescent="0.2">
      <c r="A45" s="289"/>
    </row>
    <row r="46" spans="1:31" s="290" customFormat="1" ht="27" customHeight="1" x14ac:dyDescent="0.2">
      <c r="A46" s="289"/>
    </row>
    <row r="47" spans="1:31" s="290" customFormat="1" ht="27" customHeight="1" x14ac:dyDescent="0.2">
      <c r="A47" s="289"/>
    </row>
    <row r="48" spans="1:31" s="290" customFormat="1" ht="27" customHeight="1" x14ac:dyDescent="0.2">
      <c r="A48" s="289"/>
    </row>
    <row r="49" spans="1:1" s="290" customFormat="1" ht="27" customHeight="1" x14ac:dyDescent="0.2">
      <c r="A49" s="289"/>
    </row>
    <row r="50" spans="1:1" s="290" customFormat="1" ht="27" customHeight="1" x14ac:dyDescent="0.2">
      <c r="A50" s="289"/>
    </row>
    <row r="51" spans="1:1" s="290" customFormat="1" ht="27" customHeight="1" x14ac:dyDescent="0.2">
      <c r="A51" s="289"/>
    </row>
    <row r="52" spans="1:1" s="290" customFormat="1" ht="27" customHeight="1" x14ac:dyDescent="0.2">
      <c r="A52" s="289"/>
    </row>
    <row r="53" spans="1:1" s="290" customFormat="1" ht="27" customHeight="1" x14ac:dyDescent="0.2">
      <c r="A53" s="289"/>
    </row>
    <row r="54" spans="1:1" s="290" customFormat="1" ht="27" customHeight="1" x14ac:dyDescent="0.2">
      <c r="A54" s="289"/>
    </row>
    <row r="55" spans="1:1" s="290" customFormat="1" ht="27" customHeight="1" x14ac:dyDescent="0.2">
      <c r="A55" s="289"/>
    </row>
    <row r="56" spans="1:1" s="290" customFormat="1" ht="27" customHeight="1" x14ac:dyDescent="0.2">
      <c r="A56" s="289"/>
    </row>
    <row r="57" spans="1:1" s="290" customFormat="1" ht="27" customHeight="1" x14ac:dyDescent="0.2">
      <c r="A57" s="289"/>
    </row>
    <row r="58" spans="1:1" s="290" customFormat="1" ht="27" customHeight="1" x14ac:dyDescent="0.2">
      <c r="A58" s="289"/>
    </row>
    <row r="59" spans="1:1" s="290" customFormat="1" ht="27" customHeight="1" x14ac:dyDescent="0.2">
      <c r="A59" s="289"/>
    </row>
    <row r="60" spans="1:1" s="290" customFormat="1" ht="27" customHeight="1" x14ac:dyDescent="0.2">
      <c r="A60" s="289"/>
    </row>
    <row r="61" spans="1:1" s="290" customFormat="1" ht="27" customHeight="1" x14ac:dyDescent="0.2">
      <c r="A61" s="289"/>
    </row>
    <row r="62" spans="1:1" s="290" customFormat="1" ht="27" customHeight="1" x14ac:dyDescent="0.2">
      <c r="A62" s="289"/>
    </row>
    <row r="63" spans="1:1" s="290" customFormat="1" ht="27" customHeight="1" x14ac:dyDescent="0.2">
      <c r="A63" s="289"/>
    </row>
    <row r="64" spans="1:1" s="290" customFormat="1" ht="27" customHeight="1" x14ac:dyDescent="0.2">
      <c r="A64" s="289"/>
    </row>
    <row r="65" spans="1:1" s="290" customFormat="1" ht="27" customHeight="1" x14ac:dyDescent="0.2">
      <c r="A65" s="289"/>
    </row>
    <row r="66" spans="1:1" s="290" customFormat="1" ht="27" customHeight="1" x14ac:dyDescent="0.2">
      <c r="A66" s="289"/>
    </row>
    <row r="67" spans="1:1" s="290" customFormat="1" ht="27" customHeight="1" x14ac:dyDescent="0.2">
      <c r="A67" s="289"/>
    </row>
    <row r="68" spans="1:1" s="290" customFormat="1" ht="27" customHeight="1" x14ac:dyDescent="0.2">
      <c r="A68" s="289"/>
    </row>
    <row r="69" spans="1:1" s="290" customFormat="1" ht="27" customHeight="1" x14ac:dyDescent="0.2">
      <c r="A69" s="289"/>
    </row>
    <row r="70" spans="1:1" s="290" customFormat="1" ht="27" customHeight="1" x14ac:dyDescent="0.2">
      <c r="A70" s="289"/>
    </row>
    <row r="71" spans="1:1" s="290" customFormat="1" ht="27" customHeight="1" x14ac:dyDescent="0.2">
      <c r="A71" s="289"/>
    </row>
    <row r="72" spans="1:1" s="290" customFormat="1" ht="27" customHeight="1" x14ac:dyDescent="0.2">
      <c r="A72" s="289"/>
    </row>
    <row r="73" spans="1:1" s="290" customFormat="1" ht="27" customHeight="1" x14ac:dyDescent="0.2">
      <c r="A73" s="289"/>
    </row>
    <row r="74" spans="1:1" s="290" customFormat="1" ht="27" customHeight="1" x14ac:dyDescent="0.2">
      <c r="A74" s="289"/>
    </row>
    <row r="75" spans="1:1" s="290" customFormat="1" ht="27" customHeight="1" x14ac:dyDescent="0.2">
      <c r="A75" s="289"/>
    </row>
    <row r="76" spans="1:1" s="290" customFormat="1" ht="27" customHeight="1" x14ac:dyDescent="0.2">
      <c r="A76" s="289"/>
    </row>
    <row r="77" spans="1:1" s="290" customFormat="1" ht="27" customHeight="1" x14ac:dyDescent="0.2">
      <c r="A77" s="289"/>
    </row>
    <row r="78" spans="1:1" s="290" customFormat="1" ht="27" customHeight="1" x14ac:dyDescent="0.2">
      <c r="A78" s="289"/>
    </row>
    <row r="79" spans="1:1" s="290" customFormat="1" ht="27" customHeight="1" x14ac:dyDescent="0.2">
      <c r="A79" s="289"/>
    </row>
    <row r="80" spans="1:1" s="290" customFormat="1" ht="27" customHeight="1" x14ac:dyDescent="0.2">
      <c r="A80" s="289"/>
    </row>
    <row r="81" spans="1:1" s="290" customFormat="1" ht="27" customHeight="1" x14ac:dyDescent="0.2">
      <c r="A81" s="289"/>
    </row>
    <row r="82" spans="1:1" s="290" customFormat="1" ht="27" customHeight="1" x14ac:dyDescent="0.2">
      <c r="A82" s="289"/>
    </row>
    <row r="83" spans="1:1" s="290" customFormat="1" ht="27" customHeight="1" x14ac:dyDescent="0.2">
      <c r="A83" s="289"/>
    </row>
    <row r="84" spans="1:1" s="290" customFormat="1" ht="27" customHeight="1" x14ac:dyDescent="0.2">
      <c r="A84" s="289"/>
    </row>
    <row r="85" spans="1:1" s="290" customFormat="1" ht="27" customHeight="1" x14ac:dyDescent="0.2">
      <c r="A85" s="289"/>
    </row>
    <row r="86" spans="1:1" s="290" customFormat="1" ht="27" customHeight="1" x14ac:dyDescent="0.2">
      <c r="A86" s="289"/>
    </row>
    <row r="87" spans="1:1" s="290" customFormat="1" ht="27" customHeight="1" x14ac:dyDescent="0.2">
      <c r="A87" s="289"/>
    </row>
    <row r="88" spans="1:1" s="290" customFormat="1" ht="27" customHeight="1" x14ac:dyDescent="0.2">
      <c r="A88" s="289"/>
    </row>
    <row r="89" spans="1:1" s="290" customFormat="1" ht="27" customHeight="1" x14ac:dyDescent="0.2">
      <c r="A89" s="289"/>
    </row>
    <row r="90" spans="1:1" s="290" customFormat="1" ht="27" customHeight="1" x14ac:dyDescent="0.2">
      <c r="A90" s="289"/>
    </row>
    <row r="91" spans="1:1" s="290" customFormat="1" ht="27" customHeight="1" x14ac:dyDescent="0.2">
      <c r="A91" s="289"/>
    </row>
    <row r="92" spans="1:1" s="290" customFormat="1" ht="27" customHeight="1" x14ac:dyDescent="0.2">
      <c r="A92" s="289"/>
    </row>
    <row r="93" spans="1:1" s="290" customFormat="1" ht="27" customHeight="1" x14ac:dyDescent="0.2">
      <c r="A93" s="289"/>
    </row>
    <row r="94" spans="1:1" s="290" customFormat="1" ht="27" customHeight="1" x14ac:dyDescent="0.2">
      <c r="A94" s="289"/>
    </row>
    <row r="95" spans="1:1" s="290" customFormat="1" x14ac:dyDescent="0.2">
      <c r="A95" s="289"/>
    </row>
    <row r="96" spans="1:1" s="290" customFormat="1" x14ac:dyDescent="0.2">
      <c r="A96" s="289"/>
    </row>
    <row r="97" spans="1:1" s="290" customFormat="1" x14ac:dyDescent="0.2">
      <c r="A97" s="289"/>
    </row>
    <row r="98" spans="1:1" s="290" customFormat="1" x14ac:dyDescent="0.2">
      <c r="A98" s="289"/>
    </row>
    <row r="99" spans="1:1" s="290" customFormat="1" x14ac:dyDescent="0.2">
      <c r="A99" s="289"/>
    </row>
    <row r="100" spans="1:1" s="290" customFormat="1" x14ac:dyDescent="0.2">
      <c r="A100" s="289"/>
    </row>
    <row r="101" spans="1:1" s="290" customFormat="1" x14ac:dyDescent="0.2">
      <c r="A101" s="289"/>
    </row>
    <row r="102" spans="1:1" s="290" customFormat="1" x14ac:dyDescent="0.2">
      <c r="A102" s="289"/>
    </row>
    <row r="103" spans="1:1" s="290" customFormat="1" x14ac:dyDescent="0.2">
      <c r="A103" s="289"/>
    </row>
    <row r="104" spans="1:1" s="290" customFormat="1" x14ac:dyDescent="0.2">
      <c r="A104" s="289"/>
    </row>
    <row r="105" spans="1:1" s="290" customFormat="1" x14ac:dyDescent="0.2">
      <c r="A105" s="289"/>
    </row>
    <row r="106" spans="1:1" s="290" customFormat="1" x14ac:dyDescent="0.2">
      <c r="A106" s="289"/>
    </row>
    <row r="107" spans="1:1" s="290" customFormat="1" x14ac:dyDescent="0.2">
      <c r="A107" s="289"/>
    </row>
    <row r="108" spans="1:1" s="290" customFormat="1" x14ac:dyDescent="0.2">
      <c r="A108" s="289"/>
    </row>
    <row r="109" spans="1:1" s="290" customFormat="1" x14ac:dyDescent="0.2">
      <c r="A109" s="289"/>
    </row>
    <row r="110" spans="1:1" s="290" customFormat="1" x14ac:dyDescent="0.2">
      <c r="A110" s="289"/>
    </row>
    <row r="111" spans="1:1" s="290" customFormat="1" x14ac:dyDescent="0.2">
      <c r="A111" s="289"/>
    </row>
    <row r="112" spans="1:1" s="290" customFormat="1" x14ac:dyDescent="0.2">
      <c r="A112" s="289"/>
    </row>
    <row r="113" spans="1:1" s="290" customFormat="1" x14ac:dyDescent="0.2">
      <c r="A113" s="289"/>
    </row>
    <row r="114" spans="1:1" s="290" customFormat="1" x14ac:dyDescent="0.2">
      <c r="A114" s="289"/>
    </row>
    <row r="115" spans="1:1" s="290" customFormat="1" x14ac:dyDescent="0.2">
      <c r="A115" s="289"/>
    </row>
    <row r="116" spans="1:1" s="290" customFormat="1" x14ac:dyDescent="0.2">
      <c r="A116" s="289"/>
    </row>
    <row r="117" spans="1:1" s="290" customFormat="1" x14ac:dyDescent="0.2">
      <c r="A117" s="289"/>
    </row>
    <row r="118" spans="1:1" s="290" customFormat="1" x14ac:dyDescent="0.2">
      <c r="A118" s="289"/>
    </row>
    <row r="119" spans="1:1" s="290" customFormat="1" x14ac:dyDescent="0.2">
      <c r="A119" s="289"/>
    </row>
    <row r="120" spans="1:1" s="290" customFormat="1" x14ac:dyDescent="0.2">
      <c r="A120" s="289"/>
    </row>
    <row r="121" spans="1:1" s="290" customFormat="1" x14ac:dyDescent="0.2">
      <c r="A121" s="289"/>
    </row>
    <row r="122" spans="1:1" s="290" customFormat="1" x14ac:dyDescent="0.2">
      <c r="A122" s="289"/>
    </row>
    <row r="123" spans="1:1" s="290" customFormat="1" x14ac:dyDescent="0.2">
      <c r="A123" s="289"/>
    </row>
    <row r="124" spans="1:1" s="290" customFormat="1" x14ac:dyDescent="0.2">
      <c r="A124" s="289"/>
    </row>
    <row r="125" spans="1:1" s="290" customFormat="1" x14ac:dyDescent="0.2">
      <c r="A125" s="289"/>
    </row>
    <row r="126" spans="1:1" s="290" customFormat="1" x14ac:dyDescent="0.2">
      <c r="A126" s="289"/>
    </row>
    <row r="127" spans="1:1" s="290" customFormat="1" x14ac:dyDescent="0.2">
      <c r="A127" s="289"/>
    </row>
    <row r="128" spans="1:1" s="290" customFormat="1" x14ac:dyDescent="0.2">
      <c r="A128" s="289"/>
    </row>
    <row r="129" spans="1:1" s="290" customFormat="1" x14ac:dyDescent="0.2">
      <c r="A129" s="289"/>
    </row>
    <row r="130" spans="1:1" s="290" customFormat="1" x14ac:dyDescent="0.2">
      <c r="A130" s="289"/>
    </row>
    <row r="131" spans="1:1" s="290" customFormat="1" x14ac:dyDescent="0.2">
      <c r="A131" s="289"/>
    </row>
    <row r="132" spans="1:1" s="290" customFormat="1" x14ac:dyDescent="0.2">
      <c r="A132" s="289"/>
    </row>
    <row r="133" spans="1:1" s="290" customFormat="1" x14ac:dyDescent="0.2">
      <c r="A133" s="289"/>
    </row>
    <row r="134" spans="1:1" s="290" customFormat="1" x14ac:dyDescent="0.2">
      <c r="A134" s="289"/>
    </row>
    <row r="135" spans="1:1" s="290" customFormat="1" x14ac:dyDescent="0.2">
      <c r="A135" s="289"/>
    </row>
    <row r="136" spans="1:1" s="290" customFormat="1" x14ac:dyDescent="0.2">
      <c r="A136" s="289"/>
    </row>
    <row r="137" spans="1:1" s="290" customFormat="1" x14ac:dyDescent="0.2">
      <c r="A137" s="289"/>
    </row>
    <row r="138" spans="1:1" s="290" customFormat="1" x14ac:dyDescent="0.2">
      <c r="A138" s="289"/>
    </row>
    <row r="139" spans="1:1" s="290" customFormat="1" x14ac:dyDescent="0.2">
      <c r="A139" s="289"/>
    </row>
    <row r="140" spans="1:1" s="290" customFormat="1" x14ac:dyDescent="0.2">
      <c r="A140" s="289"/>
    </row>
    <row r="141" spans="1:1" s="290" customFormat="1" x14ac:dyDescent="0.2">
      <c r="A141" s="289"/>
    </row>
    <row r="142" spans="1:1" s="290" customFormat="1" x14ac:dyDescent="0.2">
      <c r="A142" s="289"/>
    </row>
    <row r="143" spans="1:1" s="290" customFormat="1" x14ac:dyDescent="0.2">
      <c r="A143" s="289"/>
    </row>
    <row r="144" spans="1:1" s="290" customFormat="1" x14ac:dyDescent="0.2">
      <c r="A144" s="289"/>
    </row>
    <row r="145" spans="1:1" s="290" customFormat="1" x14ac:dyDescent="0.2">
      <c r="A145" s="289"/>
    </row>
    <row r="146" spans="1:1" s="290" customFormat="1" x14ac:dyDescent="0.2">
      <c r="A146" s="289"/>
    </row>
    <row r="147" spans="1:1" s="290" customFormat="1" x14ac:dyDescent="0.2">
      <c r="A147" s="289"/>
    </row>
    <row r="148" spans="1:1" s="290" customFormat="1" x14ac:dyDescent="0.2">
      <c r="A148" s="289"/>
    </row>
    <row r="149" spans="1:1" s="290" customFormat="1" x14ac:dyDescent="0.2">
      <c r="A149" s="289"/>
    </row>
    <row r="150" spans="1:1" s="290" customFormat="1" x14ac:dyDescent="0.2">
      <c r="A150" s="289"/>
    </row>
    <row r="151" spans="1:1" s="290" customFormat="1" x14ac:dyDescent="0.2">
      <c r="A151" s="289"/>
    </row>
    <row r="152" spans="1:1" s="290" customFormat="1" x14ac:dyDescent="0.2">
      <c r="A152" s="289"/>
    </row>
    <row r="153" spans="1:1" s="290" customFormat="1" x14ac:dyDescent="0.2">
      <c r="A153" s="289"/>
    </row>
    <row r="154" spans="1:1" s="290" customFormat="1" x14ac:dyDescent="0.2">
      <c r="A154" s="289"/>
    </row>
    <row r="155" spans="1:1" s="290" customFormat="1" x14ac:dyDescent="0.2">
      <c r="A155" s="289"/>
    </row>
    <row r="156" spans="1:1" s="290" customFormat="1" x14ac:dyDescent="0.2">
      <c r="A156" s="289"/>
    </row>
    <row r="157" spans="1:1" s="290" customFormat="1" x14ac:dyDescent="0.2">
      <c r="A157" s="289"/>
    </row>
    <row r="158" spans="1:1" s="290" customFormat="1" x14ac:dyDescent="0.2">
      <c r="A158" s="289"/>
    </row>
    <row r="159" spans="1:1" s="290" customFormat="1" x14ac:dyDescent="0.2">
      <c r="A159" s="289"/>
    </row>
    <row r="160" spans="1:1" s="290" customFormat="1" x14ac:dyDescent="0.2">
      <c r="A160" s="289"/>
    </row>
    <row r="161" spans="1:1" s="290" customFormat="1" x14ac:dyDescent="0.2">
      <c r="A161" s="289"/>
    </row>
    <row r="162" spans="1:1" s="290" customFormat="1" x14ac:dyDescent="0.2">
      <c r="A162" s="289"/>
    </row>
    <row r="163" spans="1:1" s="290" customFormat="1" x14ac:dyDescent="0.2">
      <c r="A163" s="289"/>
    </row>
    <row r="164" spans="1:1" s="290" customFormat="1" x14ac:dyDescent="0.2">
      <c r="A164" s="289"/>
    </row>
    <row r="165" spans="1:1" s="290" customFormat="1" x14ac:dyDescent="0.2">
      <c r="A165" s="289"/>
    </row>
    <row r="166" spans="1:1" s="290" customFormat="1" x14ac:dyDescent="0.2">
      <c r="A166" s="289"/>
    </row>
    <row r="167" spans="1:1" s="290" customFormat="1" x14ac:dyDescent="0.2">
      <c r="A167" s="289"/>
    </row>
    <row r="168" spans="1:1" s="290" customFormat="1" x14ac:dyDescent="0.2">
      <c r="A168" s="289"/>
    </row>
    <row r="169" spans="1:1" s="290" customFormat="1" x14ac:dyDescent="0.2">
      <c r="A169" s="289"/>
    </row>
    <row r="170" spans="1:1" s="290" customFormat="1" x14ac:dyDescent="0.2">
      <c r="A170" s="289"/>
    </row>
    <row r="171" spans="1:1" s="290" customFormat="1" x14ac:dyDescent="0.2">
      <c r="A171" s="289"/>
    </row>
    <row r="172" spans="1:1" s="290" customFormat="1" x14ac:dyDescent="0.2">
      <c r="A172" s="289"/>
    </row>
    <row r="173" spans="1:1" s="290" customFormat="1" x14ac:dyDescent="0.2">
      <c r="A173" s="289"/>
    </row>
    <row r="174" spans="1:1" s="290" customFormat="1" x14ac:dyDescent="0.2">
      <c r="A174" s="289"/>
    </row>
    <row r="175" spans="1:1" s="290" customFormat="1" x14ac:dyDescent="0.2">
      <c r="A175" s="289"/>
    </row>
    <row r="176" spans="1:1" s="290" customFormat="1" x14ac:dyDescent="0.2">
      <c r="A176" s="289"/>
    </row>
    <row r="177" spans="1:1" s="290" customFormat="1" x14ac:dyDescent="0.2">
      <c r="A177" s="289"/>
    </row>
    <row r="178" spans="1:1" s="290" customFormat="1" x14ac:dyDescent="0.2">
      <c r="A178" s="289"/>
    </row>
    <row r="179" spans="1:1" s="290" customFormat="1" x14ac:dyDescent="0.2">
      <c r="A179" s="289"/>
    </row>
    <row r="180" spans="1:1" s="290" customFormat="1" x14ac:dyDescent="0.2">
      <c r="A180" s="289"/>
    </row>
    <row r="181" spans="1:1" s="290" customFormat="1" x14ac:dyDescent="0.2">
      <c r="A181" s="289"/>
    </row>
    <row r="182" spans="1:1" s="290" customFormat="1" x14ac:dyDescent="0.2">
      <c r="A182" s="289"/>
    </row>
    <row r="183" spans="1:1" s="290" customFormat="1" x14ac:dyDescent="0.2">
      <c r="A183" s="289"/>
    </row>
    <row r="184" spans="1:1" s="290" customFormat="1" x14ac:dyDescent="0.2">
      <c r="A184" s="289"/>
    </row>
    <row r="185" spans="1:1" s="290" customFormat="1" x14ac:dyDescent="0.2">
      <c r="A185" s="289"/>
    </row>
    <row r="186" spans="1:1" s="290" customFormat="1" x14ac:dyDescent="0.2">
      <c r="A186" s="289"/>
    </row>
    <row r="187" spans="1:1" s="290" customFormat="1" x14ac:dyDescent="0.2">
      <c r="A187" s="289"/>
    </row>
    <row r="188" spans="1:1" s="290" customFormat="1" x14ac:dyDescent="0.2">
      <c r="A188" s="289"/>
    </row>
    <row r="189" spans="1:1" s="290" customFormat="1" x14ac:dyDescent="0.2">
      <c r="A189" s="289"/>
    </row>
    <row r="190" spans="1:1" s="290" customFormat="1" x14ac:dyDescent="0.2">
      <c r="A190" s="289"/>
    </row>
    <row r="191" spans="1:1" s="290" customFormat="1" x14ac:dyDescent="0.2">
      <c r="A191" s="289"/>
    </row>
    <row r="192" spans="1:1" s="290" customFormat="1" x14ac:dyDescent="0.2">
      <c r="A192" s="289"/>
    </row>
    <row r="193" spans="1:1" s="290" customFormat="1" x14ac:dyDescent="0.2">
      <c r="A193" s="289"/>
    </row>
    <row r="194" spans="1:1" s="290" customFormat="1" x14ac:dyDescent="0.2">
      <c r="A194" s="289"/>
    </row>
    <row r="195" spans="1:1" s="290" customFormat="1" x14ac:dyDescent="0.2">
      <c r="A195" s="289"/>
    </row>
    <row r="196" spans="1:1" s="290" customFormat="1" x14ac:dyDescent="0.2">
      <c r="A196" s="289"/>
    </row>
    <row r="197" spans="1:1" s="290" customFormat="1" x14ac:dyDescent="0.2">
      <c r="A197" s="289"/>
    </row>
    <row r="198" spans="1:1" s="290" customFormat="1" x14ac:dyDescent="0.2">
      <c r="A198" s="289"/>
    </row>
    <row r="199" spans="1:1" s="290" customFormat="1" x14ac:dyDescent="0.2">
      <c r="A199" s="289"/>
    </row>
    <row r="200" spans="1:1" s="290" customFormat="1" x14ac:dyDescent="0.2">
      <c r="A200" s="289"/>
    </row>
    <row r="201" spans="1:1" s="290" customFormat="1" x14ac:dyDescent="0.2">
      <c r="A201" s="289"/>
    </row>
    <row r="202" spans="1:1" s="290" customFormat="1" x14ac:dyDescent="0.2">
      <c r="A202" s="289"/>
    </row>
    <row r="203" spans="1:1" s="290" customFormat="1" x14ac:dyDescent="0.2">
      <c r="A203" s="289"/>
    </row>
    <row r="204" spans="1:1" s="290" customFormat="1" x14ac:dyDescent="0.2">
      <c r="A204" s="289"/>
    </row>
    <row r="205" spans="1:1" s="290" customFormat="1" x14ac:dyDescent="0.2">
      <c r="A205" s="289"/>
    </row>
    <row r="206" spans="1:1" s="290" customFormat="1" x14ac:dyDescent="0.2">
      <c r="A206" s="289"/>
    </row>
    <row r="207" spans="1:1" s="290" customFormat="1" x14ac:dyDescent="0.2">
      <c r="A207" s="289"/>
    </row>
    <row r="208" spans="1:1" s="290" customFormat="1" x14ac:dyDescent="0.2">
      <c r="A208" s="289"/>
    </row>
    <row r="209" spans="1:1" s="290" customFormat="1" x14ac:dyDescent="0.2">
      <c r="A209" s="289"/>
    </row>
    <row r="210" spans="1:1" s="290" customFormat="1" x14ac:dyDescent="0.2">
      <c r="A210" s="289"/>
    </row>
    <row r="211" spans="1:1" s="290" customFormat="1" x14ac:dyDescent="0.2">
      <c r="A211" s="289"/>
    </row>
    <row r="212" spans="1:1" s="290" customFormat="1" x14ac:dyDescent="0.2">
      <c r="A212" s="289"/>
    </row>
    <row r="213" spans="1:1" s="290" customFormat="1" x14ac:dyDescent="0.2">
      <c r="A213" s="289"/>
    </row>
    <row r="214" spans="1:1" s="290" customFormat="1" x14ac:dyDescent="0.2">
      <c r="A214" s="289"/>
    </row>
    <row r="215" spans="1:1" s="290" customFormat="1" x14ac:dyDescent="0.2">
      <c r="A215" s="289"/>
    </row>
    <row r="216" spans="1:1" s="290" customFormat="1" x14ac:dyDescent="0.2">
      <c r="A216" s="289"/>
    </row>
    <row r="217" spans="1:1" s="290" customFormat="1" x14ac:dyDescent="0.2">
      <c r="A217" s="289"/>
    </row>
    <row r="218" spans="1:1" s="290" customFormat="1" x14ac:dyDescent="0.2">
      <c r="A218" s="289"/>
    </row>
    <row r="219" spans="1:1" s="290" customFormat="1" x14ac:dyDescent="0.2">
      <c r="A219" s="289"/>
    </row>
    <row r="220" spans="1:1" s="290" customFormat="1" x14ac:dyDescent="0.2">
      <c r="A220" s="289"/>
    </row>
    <row r="221" spans="1:1" s="290" customFormat="1" x14ac:dyDescent="0.2">
      <c r="A221" s="289"/>
    </row>
    <row r="222" spans="1:1" s="290" customFormat="1" x14ac:dyDescent="0.2">
      <c r="A222" s="289"/>
    </row>
    <row r="223" spans="1:1" s="290" customFormat="1" x14ac:dyDescent="0.2">
      <c r="A223" s="289"/>
    </row>
    <row r="224" spans="1:1" s="290" customFormat="1" x14ac:dyDescent="0.2">
      <c r="A224" s="289"/>
    </row>
    <row r="225" spans="1:1" s="290" customFormat="1" x14ac:dyDescent="0.2">
      <c r="A225" s="289"/>
    </row>
    <row r="226" spans="1:1" s="290" customFormat="1" x14ac:dyDescent="0.2">
      <c r="A226" s="289"/>
    </row>
    <row r="227" spans="1:1" s="290" customFormat="1" x14ac:dyDescent="0.2">
      <c r="A227" s="289"/>
    </row>
    <row r="228" spans="1:1" s="290" customFormat="1" x14ac:dyDescent="0.2">
      <c r="A228" s="289"/>
    </row>
    <row r="229" spans="1:1" s="290" customFormat="1" x14ac:dyDescent="0.2">
      <c r="A229" s="289"/>
    </row>
    <row r="230" spans="1:1" s="290" customFormat="1" x14ac:dyDescent="0.2">
      <c r="A230" s="289"/>
    </row>
    <row r="231" spans="1:1" s="290" customFormat="1" x14ac:dyDescent="0.2">
      <c r="A231" s="289"/>
    </row>
    <row r="232" spans="1:1" s="290" customFormat="1" x14ac:dyDescent="0.2">
      <c r="A232" s="289"/>
    </row>
    <row r="233" spans="1:1" s="290" customFormat="1" x14ac:dyDescent="0.2">
      <c r="A233" s="289"/>
    </row>
    <row r="234" spans="1:1" s="290" customFormat="1" x14ac:dyDescent="0.2">
      <c r="A234" s="289"/>
    </row>
    <row r="235" spans="1:1" s="290" customFormat="1" x14ac:dyDescent="0.2">
      <c r="A235" s="289"/>
    </row>
    <row r="236" spans="1:1" s="290" customFormat="1" x14ac:dyDescent="0.2">
      <c r="A236" s="289"/>
    </row>
    <row r="237" spans="1:1" s="290" customFormat="1" x14ac:dyDescent="0.2">
      <c r="A237" s="289"/>
    </row>
    <row r="238" spans="1:1" s="290" customFormat="1" x14ac:dyDescent="0.2">
      <c r="A238" s="289"/>
    </row>
    <row r="239" spans="1:1" s="290" customFormat="1" x14ac:dyDescent="0.2">
      <c r="A239" s="289"/>
    </row>
    <row r="240" spans="1:1" s="290" customFormat="1" x14ac:dyDescent="0.2">
      <c r="A240" s="289"/>
    </row>
    <row r="241" spans="1:1" s="290" customFormat="1" x14ac:dyDescent="0.2">
      <c r="A241" s="289"/>
    </row>
    <row r="242" spans="1:1" s="290" customFormat="1" x14ac:dyDescent="0.2">
      <c r="A242" s="289"/>
    </row>
    <row r="243" spans="1:1" s="290" customFormat="1" x14ac:dyDescent="0.2">
      <c r="A243" s="289"/>
    </row>
    <row r="244" spans="1:1" s="290" customFormat="1" x14ac:dyDescent="0.2">
      <c r="A244" s="289"/>
    </row>
    <row r="245" spans="1:1" s="290" customFormat="1" x14ac:dyDescent="0.2">
      <c r="A245" s="289"/>
    </row>
    <row r="246" spans="1:1" s="290" customFormat="1" x14ac:dyDescent="0.2">
      <c r="A246" s="289"/>
    </row>
    <row r="247" spans="1:1" s="290" customFormat="1" x14ac:dyDescent="0.2">
      <c r="A247" s="289"/>
    </row>
    <row r="248" spans="1:1" s="290" customFormat="1" x14ac:dyDescent="0.2">
      <c r="A248" s="289"/>
    </row>
    <row r="249" spans="1:1" s="290" customFormat="1" x14ac:dyDescent="0.2">
      <c r="A249" s="289"/>
    </row>
    <row r="250" spans="1:1" s="290" customFormat="1" x14ac:dyDescent="0.2">
      <c r="A250" s="289"/>
    </row>
    <row r="251" spans="1:1" s="290" customFormat="1" x14ac:dyDescent="0.2">
      <c r="A251" s="289"/>
    </row>
    <row r="252" spans="1:1" s="290" customFormat="1" x14ac:dyDescent="0.2">
      <c r="A252" s="289"/>
    </row>
    <row r="253" spans="1:1" s="290" customFormat="1" x14ac:dyDescent="0.2">
      <c r="A253" s="289"/>
    </row>
    <row r="254" spans="1:1" s="290" customFormat="1" x14ac:dyDescent="0.2">
      <c r="A254" s="289"/>
    </row>
    <row r="255" spans="1:1" s="290" customFormat="1" x14ac:dyDescent="0.2">
      <c r="A255" s="289"/>
    </row>
    <row r="256" spans="1:1" s="290" customFormat="1" x14ac:dyDescent="0.2">
      <c r="A256" s="289"/>
    </row>
    <row r="257" spans="1:1" s="290" customFormat="1" x14ac:dyDescent="0.2">
      <c r="A257" s="289"/>
    </row>
    <row r="258" spans="1:1" s="290" customFormat="1" x14ac:dyDescent="0.2">
      <c r="A258" s="289"/>
    </row>
    <row r="259" spans="1:1" s="290" customFormat="1" x14ac:dyDescent="0.2">
      <c r="A259" s="289"/>
    </row>
    <row r="260" spans="1:1" s="290" customFormat="1" x14ac:dyDescent="0.2">
      <c r="A260" s="289"/>
    </row>
    <row r="261" spans="1:1" s="290" customFormat="1" x14ac:dyDescent="0.2">
      <c r="A261" s="289"/>
    </row>
    <row r="262" spans="1:1" s="290" customFormat="1" x14ac:dyDescent="0.2">
      <c r="A262" s="289"/>
    </row>
    <row r="263" spans="1:1" s="290" customFormat="1" x14ac:dyDescent="0.2">
      <c r="A263" s="289"/>
    </row>
    <row r="264" spans="1:1" s="290" customFormat="1" x14ac:dyDescent="0.2">
      <c r="A264" s="289"/>
    </row>
    <row r="265" spans="1:1" s="290" customFormat="1" x14ac:dyDescent="0.2">
      <c r="A265" s="289"/>
    </row>
    <row r="266" spans="1:1" s="290" customFormat="1" x14ac:dyDescent="0.2">
      <c r="A266" s="289"/>
    </row>
    <row r="267" spans="1:1" s="290" customFormat="1" x14ac:dyDescent="0.2">
      <c r="A267" s="289"/>
    </row>
    <row r="268" spans="1:1" s="290" customFormat="1" x14ac:dyDescent="0.2">
      <c r="A268" s="289"/>
    </row>
    <row r="269" spans="1:1" s="290" customFormat="1" x14ac:dyDescent="0.2">
      <c r="A269" s="289"/>
    </row>
    <row r="270" spans="1:1" s="290" customFormat="1" x14ac:dyDescent="0.2">
      <c r="A270" s="289"/>
    </row>
    <row r="271" spans="1:1" s="290" customFormat="1" x14ac:dyDescent="0.2">
      <c r="A271" s="289"/>
    </row>
    <row r="272" spans="1:1" s="290" customFormat="1" x14ac:dyDescent="0.2">
      <c r="A272" s="289"/>
    </row>
    <row r="273" spans="1:1" s="290" customFormat="1" x14ac:dyDescent="0.2">
      <c r="A273" s="289"/>
    </row>
    <row r="274" spans="1:1" s="290" customFormat="1" x14ac:dyDescent="0.2">
      <c r="A274" s="289"/>
    </row>
    <row r="275" spans="1:1" s="290" customFormat="1" x14ac:dyDescent="0.2">
      <c r="A275" s="289"/>
    </row>
    <row r="276" spans="1:1" s="290" customFormat="1" x14ac:dyDescent="0.2">
      <c r="A276" s="289"/>
    </row>
    <row r="277" spans="1:1" s="290" customFormat="1" x14ac:dyDescent="0.2">
      <c r="A277" s="289"/>
    </row>
    <row r="278" spans="1:1" s="290" customFormat="1" x14ac:dyDescent="0.2">
      <c r="A278" s="289"/>
    </row>
    <row r="279" spans="1:1" s="290" customFormat="1" x14ac:dyDescent="0.2">
      <c r="A279" s="289"/>
    </row>
    <row r="280" spans="1:1" s="290" customFormat="1" x14ac:dyDescent="0.2">
      <c r="A280" s="289"/>
    </row>
    <row r="281" spans="1:1" s="290" customFormat="1" x14ac:dyDescent="0.2">
      <c r="A281" s="289"/>
    </row>
    <row r="282" spans="1:1" s="290" customFormat="1" x14ac:dyDescent="0.2">
      <c r="A282" s="289"/>
    </row>
    <row r="283" spans="1:1" s="290" customFormat="1" x14ac:dyDescent="0.2">
      <c r="A283" s="289"/>
    </row>
    <row r="284" spans="1:1" s="290" customFormat="1" x14ac:dyDescent="0.2">
      <c r="A284" s="289"/>
    </row>
    <row r="285" spans="1:1" s="290" customFormat="1" x14ac:dyDescent="0.2">
      <c r="A285" s="289"/>
    </row>
    <row r="286" spans="1:1" s="290" customFormat="1" x14ac:dyDescent="0.2">
      <c r="A286" s="289"/>
    </row>
    <row r="287" spans="1:1" s="290" customFormat="1" x14ac:dyDescent="0.2">
      <c r="A287" s="289"/>
    </row>
    <row r="288" spans="1:1" s="290" customFormat="1" x14ac:dyDescent="0.2">
      <c r="A288" s="289"/>
    </row>
    <row r="289" spans="1:1" s="290" customFormat="1" x14ac:dyDescent="0.2">
      <c r="A289" s="289"/>
    </row>
    <row r="290" spans="1:1" s="290" customFormat="1" x14ac:dyDescent="0.2">
      <c r="A290" s="289"/>
    </row>
    <row r="291" spans="1:1" s="290" customFormat="1" x14ac:dyDescent="0.2">
      <c r="A291" s="289"/>
    </row>
    <row r="292" spans="1:1" s="290" customFormat="1" x14ac:dyDescent="0.2">
      <c r="A292" s="289"/>
    </row>
    <row r="293" spans="1:1" s="290" customFormat="1" x14ac:dyDescent="0.2">
      <c r="A293" s="289"/>
    </row>
    <row r="294" spans="1:1" s="290" customFormat="1" x14ac:dyDescent="0.2">
      <c r="A294" s="289"/>
    </row>
    <row r="295" spans="1:1" s="290" customFormat="1" x14ac:dyDescent="0.2">
      <c r="A295" s="289"/>
    </row>
    <row r="296" spans="1:1" s="290" customFormat="1" x14ac:dyDescent="0.2">
      <c r="A296" s="289"/>
    </row>
    <row r="297" spans="1:1" s="290" customFormat="1" x14ac:dyDescent="0.2">
      <c r="A297" s="289"/>
    </row>
    <row r="298" spans="1:1" s="290" customFormat="1" x14ac:dyDescent="0.2">
      <c r="A298" s="289"/>
    </row>
    <row r="299" spans="1:1" s="290" customFormat="1" x14ac:dyDescent="0.2">
      <c r="A299" s="289"/>
    </row>
    <row r="300" spans="1:1" s="290" customFormat="1" x14ac:dyDescent="0.2">
      <c r="A300" s="289"/>
    </row>
    <row r="301" spans="1:1" s="290" customFormat="1" x14ac:dyDescent="0.2">
      <c r="A301" s="289"/>
    </row>
    <row r="302" spans="1:1" s="290" customFormat="1" x14ac:dyDescent="0.2">
      <c r="A302" s="289"/>
    </row>
    <row r="303" spans="1:1" s="290" customFormat="1" x14ac:dyDescent="0.2">
      <c r="A303" s="289"/>
    </row>
    <row r="304" spans="1:1" s="290" customFormat="1" x14ac:dyDescent="0.2">
      <c r="A304" s="289"/>
    </row>
    <row r="305" spans="1:1" s="290" customFormat="1" x14ac:dyDescent="0.2">
      <c r="A305" s="289"/>
    </row>
    <row r="306" spans="1:1" s="290" customFormat="1" x14ac:dyDescent="0.2">
      <c r="A306" s="289"/>
    </row>
    <row r="307" spans="1:1" s="290" customFormat="1" x14ac:dyDescent="0.2">
      <c r="A307" s="289"/>
    </row>
    <row r="308" spans="1:1" s="290" customFormat="1" x14ac:dyDescent="0.2">
      <c r="A308" s="289"/>
    </row>
    <row r="309" spans="1:1" s="290" customFormat="1" x14ac:dyDescent="0.2">
      <c r="A309" s="289"/>
    </row>
    <row r="310" spans="1:1" s="290" customFormat="1" x14ac:dyDescent="0.2">
      <c r="A310" s="289"/>
    </row>
    <row r="311" spans="1:1" s="290" customFormat="1" x14ac:dyDescent="0.2">
      <c r="A311" s="289"/>
    </row>
    <row r="312" spans="1:1" s="290" customFormat="1" x14ac:dyDescent="0.2">
      <c r="A312" s="289"/>
    </row>
    <row r="313" spans="1:1" s="290" customFormat="1" x14ac:dyDescent="0.2">
      <c r="A313" s="289"/>
    </row>
    <row r="314" spans="1:1" s="290" customFormat="1" x14ac:dyDescent="0.2">
      <c r="A314" s="289"/>
    </row>
    <row r="315" spans="1:1" s="290" customFormat="1" x14ac:dyDescent="0.2">
      <c r="A315" s="289"/>
    </row>
    <row r="316" spans="1:1" s="290" customFormat="1" x14ac:dyDescent="0.2">
      <c r="A316" s="289"/>
    </row>
    <row r="317" spans="1:1" s="290" customFormat="1" x14ac:dyDescent="0.2">
      <c r="A317" s="289"/>
    </row>
    <row r="318" spans="1:1" s="290" customFormat="1" x14ac:dyDescent="0.2">
      <c r="A318" s="289"/>
    </row>
    <row r="319" spans="1:1" s="290" customFormat="1" x14ac:dyDescent="0.2">
      <c r="A319" s="289"/>
    </row>
    <row r="320" spans="1:1" s="290" customFormat="1" x14ac:dyDescent="0.2">
      <c r="A320" s="289"/>
    </row>
    <row r="321" spans="1:1" s="290" customFormat="1" x14ac:dyDescent="0.2">
      <c r="A321" s="289"/>
    </row>
    <row r="322" spans="1:1" s="290" customFormat="1" x14ac:dyDescent="0.2">
      <c r="A322" s="289"/>
    </row>
    <row r="323" spans="1:1" s="290" customFormat="1" x14ac:dyDescent="0.2">
      <c r="A323" s="289"/>
    </row>
    <row r="324" spans="1:1" s="290" customFormat="1" x14ac:dyDescent="0.2">
      <c r="A324" s="289"/>
    </row>
    <row r="325" spans="1:1" s="290" customFormat="1" x14ac:dyDescent="0.2">
      <c r="A325" s="289"/>
    </row>
    <row r="326" spans="1:1" s="290" customFormat="1" x14ac:dyDescent="0.2">
      <c r="A326" s="289"/>
    </row>
    <row r="327" spans="1:1" s="290" customFormat="1" x14ac:dyDescent="0.2">
      <c r="A327" s="289"/>
    </row>
    <row r="328" spans="1:1" s="290" customFormat="1" x14ac:dyDescent="0.2">
      <c r="A328" s="289"/>
    </row>
    <row r="329" spans="1:1" s="290" customFormat="1" x14ac:dyDescent="0.2">
      <c r="A329" s="289"/>
    </row>
    <row r="330" spans="1:1" s="290" customFormat="1" x14ac:dyDescent="0.2">
      <c r="A330" s="289"/>
    </row>
    <row r="331" spans="1:1" s="290" customFormat="1" x14ac:dyDescent="0.2">
      <c r="A331" s="289"/>
    </row>
    <row r="332" spans="1:1" s="290" customFormat="1" x14ac:dyDescent="0.2">
      <c r="A332" s="289"/>
    </row>
    <row r="333" spans="1:1" s="290" customFormat="1" x14ac:dyDescent="0.2">
      <c r="A333" s="289"/>
    </row>
    <row r="334" spans="1:1" s="290" customFormat="1" x14ac:dyDescent="0.2">
      <c r="A334" s="289"/>
    </row>
    <row r="335" spans="1:1" s="290" customFormat="1" x14ac:dyDescent="0.2">
      <c r="A335" s="289"/>
    </row>
    <row r="336" spans="1:1" s="290" customFormat="1" x14ac:dyDescent="0.2">
      <c r="A336" s="289"/>
    </row>
    <row r="337" spans="1:1" s="290" customFormat="1" x14ac:dyDescent="0.2">
      <c r="A337" s="289"/>
    </row>
    <row r="338" spans="1:1" s="290" customFormat="1" x14ac:dyDescent="0.2">
      <c r="A338" s="289"/>
    </row>
    <row r="339" spans="1:1" s="290" customFormat="1" x14ac:dyDescent="0.2">
      <c r="A339" s="289"/>
    </row>
    <row r="340" spans="1:1" s="290" customFormat="1" x14ac:dyDescent="0.2">
      <c r="A340" s="289"/>
    </row>
    <row r="341" spans="1:1" s="290" customFormat="1" x14ac:dyDescent="0.2">
      <c r="A341" s="289"/>
    </row>
    <row r="342" spans="1:1" s="290" customFormat="1" x14ac:dyDescent="0.2">
      <c r="A342" s="289"/>
    </row>
    <row r="343" spans="1:1" s="290" customFormat="1" x14ac:dyDescent="0.2">
      <c r="A343" s="289"/>
    </row>
  </sheetData>
  <mergeCells count="14">
    <mergeCell ref="C34:D36"/>
    <mergeCell ref="M34:N36"/>
    <mergeCell ref="W34:X36"/>
    <mergeCell ref="C37:D40"/>
    <mergeCell ref="M37:N40"/>
    <mergeCell ref="W37:X40"/>
    <mergeCell ref="C3:AE3"/>
    <mergeCell ref="C20:AE20"/>
    <mergeCell ref="C25:D27"/>
    <mergeCell ref="M25:N27"/>
    <mergeCell ref="W25:X27"/>
    <mergeCell ref="C28:D31"/>
    <mergeCell ref="M28:N31"/>
    <mergeCell ref="W28:X31"/>
  </mergeCells>
  <phoneticPr fontId="1"/>
  <printOptions horizontalCentered="1" verticalCentered="1"/>
  <pageMargins left="0" right="0" top="0" bottom="0" header="0" footer="0"/>
  <pageSetup paperSize="9" scale="50" orientation="portrait" horizontalDpi="4294967292" verticalDpi="4294967292"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3FF945-4773-4DDB-8491-F60C72F77265}">
  <sheetPr>
    <pageSetUpPr fitToPage="1"/>
  </sheetPr>
  <dimension ref="B1:W98"/>
  <sheetViews>
    <sheetView showGridLines="0" tabSelected="1" zoomScaleNormal="100" workbookViewId="0"/>
  </sheetViews>
  <sheetFormatPr defaultColWidth="9" defaultRowHeight="18.75" x14ac:dyDescent="0.4"/>
  <cols>
    <col min="1" max="1" width="4.125" style="1" customWidth="1"/>
    <col min="2" max="2" width="2.125" style="1" customWidth="1"/>
    <col min="3" max="3" width="26.375" style="1" customWidth="1"/>
    <col min="4" max="4" width="24.25" style="1" customWidth="1"/>
    <col min="5" max="5" width="2.125" style="1" customWidth="1"/>
    <col min="6" max="6" width="44.875" style="1" customWidth="1"/>
    <col min="7" max="7" width="4.5" style="1" hidden="1" customWidth="1"/>
    <col min="8" max="8" width="51.75" style="1" customWidth="1"/>
    <col min="9" max="9" width="12.875" style="1" hidden="1" customWidth="1"/>
    <col min="10" max="10" width="9.375" style="1" hidden="1" customWidth="1"/>
    <col min="11" max="12" width="8.625" style="1" hidden="1" customWidth="1"/>
    <col min="13" max="13" width="9.875" style="1" hidden="1" customWidth="1"/>
    <col min="14" max="14" width="8.625" style="1" customWidth="1"/>
    <col min="15" max="15" width="4.125" style="1" customWidth="1"/>
    <col min="16" max="16384" width="9" style="1"/>
  </cols>
  <sheetData>
    <row r="1" spans="2:23" ht="12" customHeight="1" x14ac:dyDescent="0.4"/>
    <row r="2" spans="2:23" ht="21" customHeight="1" x14ac:dyDescent="0.4">
      <c r="B2" s="2"/>
      <c r="C2" s="2"/>
      <c r="D2" s="2"/>
      <c r="E2" s="2"/>
      <c r="H2" s="3" t="s">
        <v>0</v>
      </c>
    </row>
    <row r="3" spans="2:23" ht="36" customHeight="1" x14ac:dyDescent="0.4">
      <c r="B3" s="2"/>
      <c r="C3" s="2"/>
      <c r="D3" s="2"/>
      <c r="E3" s="2"/>
      <c r="F3" s="4" t="str">
        <f>ダウンロードファイル名</f>
        <v>ST_00589.Type6.Template2026.SunStart.st.xlsx</v>
      </c>
      <c r="G3" s="5"/>
      <c r="H3" s="5"/>
      <c r="T3" s="6"/>
      <c r="U3" s="6"/>
    </row>
    <row r="4" spans="2:23" ht="12" customHeight="1" x14ac:dyDescent="0.4">
      <c r="B4" s="2"/>
      <c r="C4" s="7"/>
      <c r="D4" s="8"/>
      <c r="E4" s="8"/>
      <c r="F4" s="9"/>
      <c r="G4" s="10"/>
      <c r="H4" s="10"/>
    </row>
    <row r="5" spans="2:23" ht="72.75" customHeight="1" x14ac:dyDescent="1.25">
      <c r="B5" s="2"/>
      <c r="C5" s="2"/>
      <c r="D5" s="2"/>
      <c r="E5" s="2"/>
      <c r="F5" s="11" t="str">
        <f>メイン月数&amp;"ヶ月用"&amp;IF(非曜始="－","・"&amp;曜日始まり &amp;"","")</f>
        <v>6ヶ月用・日曜始まり</v>
      </c>
      <c r="G5" s="12"/>
      <c r="H5" s="12"/>
      <c r="Q5" s="13"/>
      <c r="R5" s="13"/>
    </row>
    <row r="6" spans="2:23" ht="39" customHeight="1" x14ac:dyDescent="0.4">
      <c r="B6" s="2"/>
      <c r="C6" s="2"/>
      <c r="D6" s="2"/>
      <c r="E6" s="2"/>
      <c r="F6" s="14" t="str">
        <f>先頭開始年月&amp;"～"&amp;収容月数合計&amp;"ヶ月間／全"&amp;シート数&amp;"シート"</f>
        <v>2026年1月～15ヶ月間／全4シート</v>
      </c>
      <c r="G6" s="15"/>
      <c r="H6" s="15"/>
      <c r="O6" s="16"/>
    </row>
    <row r="7" spans="2:23" ht="11.25" customHeight="1" x14ac:dyDescent="0.4">
      <c r="B7" s="2"/>
      <c r="C7" s="2"/>
      <c r="D7" s="2"/>
      <c r="E7" s="2"/>
      <c r="F7" s="17"/>
      <c r="G7" s="18"/>
      <c r="H7" s="18"/>
      <c r="O7" s="16"/>
    </row>
    <row r="8" spans="2:23" ht="11.25" customHeight="1" x14ac:dyDescent="0.4">
      <c r="B8" s="2"/>
      <c r="C8" s="2"/>
      <c r="D8" s="2"/>
      <c r="E8" s="2"/>
      <c r="F8" s="19"/>
      <c r="G8" s="20"/>
      <c r="H8" s="20"/>
      <c r="O8" s="16"/>
    </row>
    <row r="9" spans="2:23" ht="21.75" customHeight="1" x14ac:dyDescent="0.4">
      <c r="B9" s="2"/>
      <c r="C9" s="2"/>
      <c r="D9" s="2"/>
      <c r="E9" s="2"/>
      <c r="F9" s="21"/>
      <c r="G9" s="22"/>
      <c r="H9" s="22"/>
      <c r="O9" s="16"/>
    </row>
    <row r="10" spans="2:23" ht="72.75" customHeight="1" x14ac:dyDescent="0.4">
      <c r="B10" s="2"/>
      <c r="C10" s="23"/>
      <c r="D10" s="24"/>
      <c r="E10" s="24"/>
      <c r="F10" s="25" t="s">
        <v>1</v>
      </c>
      <c r="G10" s="26"/>
      <c r="H10" s="26"/>
    </row>
    <row r="11" spans="2:23" ht="21" customHeight="1" x14ac:dyDescent="0.35">
      <c r="B11" s="2"/>
      <c r="C11" s="2"/>
      <c r="D11" s="2"/>
      <c r="E11" s="27" t="str">
        <f>IF(曜日始まり="月曜始まり","イメージ画像は日曜始まりのものが使用されています","")</f>
        <v/>
      </c>
      <c r="F11" s="28" t="s">
        <v>2</v>
      </c>
      <c r="G11" s="29"/>
      <c r="H11" s="29"/>
      <c r="U11" s="30"/>
      <c r="V11" s="30"/>
      <c r="W11" s="30"/>
    </row>
    <row r="12" spans="2:23" ht="6" customHeight="1" x14ac:dyDescent="0.4"/>
    <row r="13" spans="2:23" ht="6" hidden="1" customHeight="1" x14ac:dyDescent="0.4">
      <c r="B13" s="31"/>
      <c r="C13" s="2"/>
      <c r="D13" s="31"/>
      <c r="E13" s="31"/>
      <c r="F13" s="32"/>
      <c r="G13" s="33"/>
      <c r="H13" s="7"/>
    </row>
    <row r="14" spans="2:23" ht="16.5" hidden="1" customHeight="1" x14ac:dyDescent="0.4">
      <c r="B14" s="31"/>
      <c r="C14" s="2" t="s">
        <v>3</v>
      </c>
      <c r="D14" s="31"/>
      <c r="E14" s="31"/>
      <c r="F14" s="32"/>
      <c r="G14" s="33"/>
      <c r="H14" s="7"/>
    </row>
    <row r="15" spans="2:23" ht="6.75" hidden="1" customHeight="1" x14ac:dyDescent="0.4">
      <c r="B15" s="31"/>
      <c r="C15" s="2"/>
      <c r="D15" s="31"/>
      <c r="E15" s="31"/>
      <c r="F15" s="32"/>
      <c r="G15" s="33"/>
      <c r="H15" s="7"/>
    </row>
    <row r="16" spans="2:23" ht="16.5" hidden="1" customHeight="1" x14ac:dyDescent="0.4">
      <c r="B16" s="31"/>
      <c r="C16" s="31"/>
      <c r="D16" s="31"/>
      <c r="E16" s="31"/>
      <c r="F16" s="32"/>
      <c r="G16" s="33"/>
      <c r="H16" s="7"/>
    </row>
    <row r="17" spans="2:8" ht="16.5" hidden="1" customHeight="1" x14ac:dyDescent="0.4">
      <c r="B17" s="31"/>
      <c r="C17" s="31"/>
      <c r="D17" s="31"/>
      <c r="E17" s="31"/>
      <c r="F17" s="32"/>
      <c r="G17" s="33"/>
      <c r="H17" s="7"/>
    </row>
    <row r="18" spans="2:8" ht="16.5" hidden="1" customHeight="1" x14ac:dyDescent="0.4">
      <c r="B18" s="31"/>
      <c r="C18" s="31"/>
      <c r="D18" s="31"/>
      <c r="E18" s="31"/>
      <c r="F18" s="32"/>
      <c r="G18" s="33"/>
      <c r="H18" s="7"/>
    </row>
    <row r="19" spans="2:8" ht="16.5" hidden="1" customHeight="1" x14ac:dyDescent="0.4">
      <c r="B19" s="31"/>
      <c r="C19" s="31"/>
      <c r="D19" s="31"/>
      <c r="E19" s="31"/>
      <c r="F19" s="32"/>
      <c r="G19" s="33"/>
      <c r="H19" s="7"/>
    </row>
    <row r="20" spans="2:8" ht="16.5" hidden="1" customHeight="1" x14ac:dyDescent="0.4">
      <c r="B20" s="31"/>
      <c r="C20" s="31"/>
      <c r="D20" s="31"/>
      <c r="E20" s="31"/>
      <c r="F20" s="32"/>
      <c r="G20" s="33"/>
      <c r="H20" s="7"/>
    </row>
    <row r="21" spans="2:8" ht="16.5" hidden="1" customHeight="1" x14ac:dyDescent="0.4">
      <c r="B21" s="31"/>
      <c r="C21" s="31"/>
      <c r="D21" s="31"/>
      <c r="E21" s="31"/>
      <c r="F21" s="32"/>
      <c r="G21" s="33"/>
      <c r="H21" s="7"/>
    </row>
    <row r="22" spans="2:8" ht="16.5" hidden="1" customHeight="1" x14ac:dyDescent="0.4">
      <c r="B22" s="31"/>
      <c r="C22" s="31"/>
      <c r="D22" s="31"/>
      <c r="E22" s="31"/>
      <c r="F22" s="32"/>
      <c r="G22" s="33"/>
      <c r="H22" s="7"/>
    </row>
    <row r="23" spans="2:8" ht="16.5" hidden="1" customHeight="1" x14ac:dyDescent="0.4">
      <c r="B23" s="31"/>
      <c r="C23" s="31"/>
      <c r="D23" s="31"/>
      <c r="E23" s="31"/>
      <c r="F23" s="32"/>
      <c r="G23" s="33"/>
      <c r="H23" s="7"/>
    </row>
    <row r="24" spans="2:8" ht="9.75" hidden="1" customHeight="1" x14ac:dyDescent="0.4">
      <c r="B24" s="31"/>
      <c r="C24" s="31"/>
      <c r="D24" s="31"/>
      <c r="E24" s="31"/>
      <c r="F24" s="32"/>
      <c r="G24" s="33"/>
      <c r="H24" s="7"/>
    </row>
    <row r="25" spans="2:8" ht="18.75" hidden="1" customHeight="1" x14ac:dyDescent="0.4">
      <c r="B25" s="31"/>
      <c r="C25" s="31"/>
      <c r="D25" s="31"/>
      <c r="E25" s="31"/>
      <c r="F25" s="32"/>
      <c r="G25" s="33"/>
      <c r="H25" s="34"/>
    </row>
    <row r="26" spans="2:8" ht="3.75" hidden="1" customHeight="1" x14ac:dyDescent="0.4">
      <c r="B26" s="31"/>
      <c r="C26" s="31"/>
      <c r="D26" s="31"/>
      <c r="E26" s="31"/>
      <c r="F26" s="32"/>
      <c r="G26" s="33"/>
      <c r="H26" s="7"/>
    </row>
    <row r="27" spans="2:8" ht="6.75" customHeight="1" x14ac:dyDescent="0.4">
      <c r="B27" s="35"/>
      <c r="C27" s="35"/>
      <c r="D27" s="35"/>
      <c r="E27" s="35"/>
      <c r="F27" s="36"/>
      <c r="G27" s="37"/>
      <c r="H27" s="38"/>
    </row>
    <row r="28" spans="2:8" ht="29.25" customHeight="1" x14ac:dyDescent="0.4">
      <c r="B28" s="39" t="s">
        <v>4</v>
      </c>
      <c r="C28" s="40"/>
      <c r="D28" s="41" t="s">
        <v>5</v>
      </c>
      <c r="E28" s="41"/>
      <c r="F28" s="42" t="s">
        <v>6</v>
      </c>
      <c r="G28" s="42"/>
      <c r="H28" s="41" t="s">
        <v>7</v>
      </c>
    </row>
    <row r="29" spans="2:8" ht="18.75" customHeight="1" x14ac:dyDescent="0.4">
      <c r="B29" s="43" t="s">
        <v>8</v>
      </c>
      <c r="C29" s="43"/>
      <c r="D29" s="44" t="s">
        <v>9</v>
      </c>
      <c r="E29" s="44"/>
      <c r="F29" s="45" t="s">
        <v>10</v>
      </c>
      <c r="G29" s="46" t="s">
        <v>11</v>
      </c>
      <c r="H29" s="47" t="s">
        <v>387</v>
      </c>
    </row>
    <row r="30" spans="2:8" ht="18.75" customHeight="1" x14ac:dyDescent="0.4">
      <c r="B30" s="48" t="str">
        <f>"("&amp;基本名&amp;")"</f>
        <v>(ST_00589)</v>
      </c>
      <c r="C30" s="49"/>
      <c r="D30" s="35"/>
      <c r="E30" s="35"/>
      <c r="F30" s="45" t="s">
        <v>12</v>
      </c>
      <c r="G30" s="46" t="s">
        <v>13</v>
      </c>
      <c r="H30" s="47" t="s">
        <v>14</v>
      </c>
    </row>
    <row r="31" spans="2:8" ht="18.75" customHeight="1" x14ac:dyDescent="0.4">
      <c r="C31" s="35"/>
      <c r="D31" s="35"/>
      <c r="E31" s="35"/>
      <c r="F31" s="45" t="s">
        <v>9</v>
      </c>
      <c r="G31" s="46" t="s">
        <v>15</v>
      </c>
      <c r="H31" s="47" t="s">
        <v>14</v>
      </c>
    </row>
    <row r="32" spans="2:8" ht="18.75" customHeight="1" x14ac:dyDescent="0.4">
      <c r="C32" s="35"/>
      <c r="D32" s="50"/>
      <c r="E32" s="50"/>
      <c r="F32" s="45" t="s">
        <v>16</v>
      </c>
      <c r="G32" s="46" t="s">
        <v>17</v>
      </c>
      <c r="H32" s="47" t="s">
        <v>14</v>
      </c>
    </row>
    <row r="33" spans="3:8" ht="18.75" customHeight="1" x14ac:dyDescent="0.4">
      <c r="C33" s="35"/>
      <c r="D33" s="44" t="s">
        <v>18</v>
      </c>
      <c r="E33" s="44"/>
      <c r="F33" s="45" t="s">
        <v>19</v>
      </c>
      <c r="G33" s="46" t="s">
        <v>19</v>
      </c>
      <c r="H33" s="51">
        <v>6</v>
      </c>
    </row>
    <row r="34" spans="3:8" ht="18.75" customHeight="1" x14ac:dyDescent="0.4">
      <c r="C34" s="35"/>
      <c r="D34" s="50"/>
      <c r="E34" s="50"/>
      <c r="F34" s="45" t="s">
        <v>20</v>
      </c>
      <c r="G34" s="46" t="s">
        <v>20</v>
      </c>
      <c r="H34" s="51">
        <v>0</v>
      </c>
    </row>
    <row r="35" spans="3:8" ht="18.75" customHeight="1" x14ac:dyDescent="0.4">
      <c r="C35" s="35"/>
      <c r="D35" s="44" t="s">
        <v>21</v>
      </c>
      <c r="E35" s="44"/>
      <c r="F35" s="45" t="s">
        <v>22</v>
      </c>
      <c r="G35" s="46" t="s">
        <v>22</v>
      </c>
      <c r="H35" s="47" t="s">
        <v>385</v>
      </c>
    </row>
    <row r="36" spans="3:8" ht="18.75" customHeight="1" x14ac:dyDescent="0.4">
      <c r="C36" s="35"/>
      <c r="D36" s="35"/>
      <c r="E36" s="35"/>
      <c r="F36" s="45" t="s">
        <v>23</v>
      </c>
      <c r="G36" s="46" t="s">
        <v>23</v>
      </c>
      <c r="H36" s="47" t="s">
        <v>386</v>
      </c>
    </row>
    <row r="37" spans="3:8" ht="18.75" hidden="1" customHeight="1" x14ac:dyDescent="0.4">
      <c r="C37" s="35"/>
      <c r="D37" s="52" t="s">
        <v>24</v>
      </c>
      <c r="E37" s="52"/>
      <c r="F37" s="45" t="s">
        <v>25</v>
      </c>
      <c r="G37" s="46" t="s">
        <v>14</v>
      </c>
      <c r="H37" s="47" t="s">
        <v>388</v>
      </c>
    </row>
    <row r="38" spans="3:8" ht="18.75" hidden="1" customHeight="1" x14ac:dyDescent="0.4">
      <c r="C38" s="35"/>
      <c r="D38" s="35"/>
      <c r="E38" s="35"/>
      <c r="F38" s="45" t="s">
        <v>26</v>
      </c>
      <c r="G38" s="46" t="s">
        <v>14</v>
      </c>
      <c r="H38" s="47" t="s">
        <v>388</v>
      </c>
    </row>
    <row r="39" spans="3:8" ht="18.75" hidden="1" customHeight="1" x14ac:dyDescent="0.4">
      <c r="C39" s="35"/>
      <c r="D39" s="50"/>
      <c r="E39" s="50"/>
      <c r="F39" s="45" t="s">
        <v>27</v>
      </c>
      <c r="G39" s="46" t="s">
        <v>14</v>
      </c>
      <c r="H39" s="47" t="s">
        <v>86</v>
      </c>
    </row>
    <row r="40" spans="3:8" ht="18.75" customHeight="1" x14ac:dyDescent="0.4">
      <c r="C40" s="35"/>
      <c r="D40" s="44" t="s">
        <v>28</v>
      </c>
      <c r="E40" s="44"/>
      <c r="F40" s="45" t="s">
        <v>29</v>
      </c>
      <c r="G40" s="46" t="s">
        <v>14</v>
      </c>
      <c r="H40" s="47" t="s">
        <v>86</v>
      </c>
    </row>
    <row r="41" spans="3:8" ht="18.75" hidden="1" customHeight="1" x14ac:dyDescent="0.4">
      <c r="C41" s="35"/>
      <c r="D41" s="35"/>
      <c r="E41" s="35"/>
      <c r="F41" s="45" t="s">
        <v>30</v>
      </c>
      <c r="G41" s="46" t="s">
        <v>14</v>
      </c>
      <c r="H41" s="47" t="s">
        <v>86</v>
      </c>
    </row>
    <row r="42" spans="3:8" ht="18.75" customHeight="1" x14ac:dyDescent="0.4">
      <c r="C42" s="35"/>
      <c r="D42" s="50"/>
      <c r="E42" s="50"/>
      <c r="F42" s="45" t="s">
        <v>31</v>
      </c>
      <c r="G42" s="46" t="s">
        <v>14</v>
      </c>
      <c r="H42" s="47" t="s">
        <v>86</v>
      </c>
    </row>
    <row r="43" spans="3:8" ht="18.75" customHeight="1" x14ac:dyDescent="0.4">
      <c r="C43" s="35"/>
      <c r="D43" s="44" t="s">
        <v>32</v>
      </c>
      <c r="E43" s="44"/>
      <c r="F43" s="45" t="s">
        <v>33</v>
      </c>
      <c r="G43" s="46" t="s">
        <v>34</v>
      </c>
      <c r="H43" s="53">
        <v>1</v>
      </c>
    </row>
    <row r="44" spans="3:8" ht="18.75" customHeight="1" x14ac:dyDescent="0.4">
      <c r="C44" s="35"/>
      <c r="D44" s="35"/>
      <c r="E44" s="35"/>
      <c r="F44" s="45" t="s">
        <v>35</v>
      </c>
      <c r="G44" s="46" t="s">
        <v>14</v>
      </c>
      <c r="H44" s="47" t="s">
        <v>389</v>
      </c>
    </row>
    <row r="45" spans="3:8" ht="18.75" customHeight="1" x14ac:dyDescent="0.4">
      <c r="C45" s="35"/>
      <c r="D45" s="50"/>
      <c r="E45" s="50"/>
      <c r="F45" s="45" t="s">
        <v>36</v>
      </c>
      <c r="G45" s="46" t="s">
        <v>14</v>
      </c>
      <c r="H45" s="53">
        <v>1</v>
      </c>
    </row>
    <row r="46" spans="3:8" ht="18.75" customHeight="1" x14ac:dyDescent="0.4">
      <c r="C46" s="35"/>
      <c r="D46" s="54" t="s">
        <v>37</v>
      </c>
      <c r="E46" s="54"/>
      <c r="F46" s="45" t="s">
        <v>38</v>
      </c>
      <c r="G46" s="46"/>
      <c r="H46" s="47" t="s">
        <v>39</v>
      </c>
    </row>
    <row r="47" spans="3:8" ht="18.75" customHeight="1" x14ac:dyDescent="0.4">
      <c r="C47" s="35"/>
      <c r="D47" s="44" t="s">
        <v>40</v>
      </c>
      <c r="E47" s="44"/>
      <c r="F47" s="45" t="s">
        <v>41</v>
      </c>
      <c r="G47" s="46"/>
      <c r="H47" s="47" t="s">
        <v>390</v>
      </c>
    </row>
    <row r="48" spans="3:8" ht="18.75" customHeight="1" x14ac:dyDescent="0.4">
      <c r="C48" s="35"/>
      <c r="D48" s="50"/>
      <c r="E48" s="50"/>
      <c r="F48" s="45" t="s">
        <v>42</v>
      </c>
      <c r="G48" s="46"/>
      <c r="H48" s="47" t="s">
        <v>14</v>
      </c>
    </row>
    <row r="49" spans="2:14" ht="18.75" customHeight="1" x14ac:dyDescent="0.4">
      <c r="C49" s="35"/>
      <c r="D49" s="35" t="s">
        <v>43</v>
      </c>
      <c r="E49" s="35"/>
      <c r="F49" s="55" t="s">
        <v>44</v>
      </c>
      <c r="G49" s="46"/>
      <c r="H49" s="47" t="s">
        <v>39</v>
      </c>
    </row>
    <row r="50" spans="2:14" ht="18.75" customHeight="1" x14ac:dyDescent="0.4">
      <c r="C50" s="35"/>
      <c r="D50" s="44" t="s">
        <v>45</v>
      </c>
      <c r="E50" s="44"/>
      <c r="F50" s="45" t="s">
        <v>46</v>
      </c>
      <c r="G50" s="46" t="s">
        <v>47</v>
      </c>
      <c r="H50" s="56">
        <v>0.65333902835845947</v>
      </c>
    </row>
    <row r="51" spans="2:14" ht="18.75" customHeight="1" x14ac:dyDescent="0.4">
      <c r="B51" s="35"/>
      <c r="C51" s="35"/>
      <c r="D51" s="50"/>
      <c r="E51" s="50"/>
      <c r="F51" s="45" t="s">
        <v>48</v>
      </c>
      <c r="G51" s="46" t="s">
        <v>49</v>
      </c>
      <c r="H51" s="56">
        <v>0.17561036348342896</v>
      </c>
    </row>
    <row r="52" spans="2:14" ht="18.75" customHeight="1" x14ac:dyDescent="0.4">
      <c r="B52" s="35"/>
      <c r="C52" s="35"/>
      <c r="D52" s="44" t="s">
        <v>42</v>
      </c>
      <c r="E52" s="44"/>
      <c r="F52" s="45" t="s">
        <v>50</v>
      </c>
      <c r="G52" s="46"/>
      <c r="H52" s="47" t="s">
        <v>86</v>
      </c>
    </row>
    <row r="53" spans="2:14" ht="18.75" customHeight="1" x14ac:dyDescent="0.4">
      <c r="B53" s="35"/>
      <c r="C53" s="35"/>
      <c r="D53" s="50"/>
      <c r="E53" s="50"/>
      <c r="F53" s="45" t="s">
        <v>51</v>
      </c>
      <c r="G53" s="46"/>
      <c r="H53" s="47" t="s">
        <v>86</v>
      </c>
    </row>
    <row r="54" spans="2:14" ht="18.75" customHeight="1" x14ac:dyDescent="0.4">
      <c r="B54" s="43" t="s">
        <v>52</v>
      </c>
      <c r="C54" s="57"/>
      <c r="D54" s="54" t="s">
        <v>53</v>
      </c>
      <c r="E54" s="54"/>
      <c r="F54" s="45" t="s">
        <v>54</v>
      </c>
      <c r="G54" s="46" t="s">
        <v>14</v>
      </c>
      <c r="H54" s="58" t="s">
        <v>383</v>
      </c>
    </row>
    <row r="55" spans="2:14" ht="18.75" customHeight="1" x14ac:dyDescent="0.4">
      <c r="C55" s="35"/>
      <c r="D55" s="35" t="s">
        <v>55</v>
      </c>
      <c r="E55" s="35"/>
      <c r="F55" s="45" t="s">
        <v>56</v>
      </c>
      <c r="G55" s="59" t="s">
        <v>55</v>
      </c>
      <c r="H55" s="58" t="s">
        <v>384</v>
      </c>
    </row>
    <row r="56" spans="2:14" ht="18.75" customHeight="1" x14ac:dyDescent="0.4">
      <c r="C56" s="35"/>
      <c r="D56" s="44" t="s">
        <v>57</v>
      </c>
      <c r="E56" s="44"/>
      <c r="F56" s="45" t="s">
        <v>58</v>
      </c>
      <c r="G56" s="46" t="s">
        <v>59</v>
      </c>
      <c r="H56" s="47">
        <v>4</v>
      </c>
    </row>
    <row r="57" spans="2:14" ht="18.75" customHeight="1" x14ac:dyDescent="0.4">
      <c r="C57" s="35"/>
      <c r="D57" s="35"/>
      <c r="E57" s="35"/>
      <c r="F57" s="60" t="s">
        <v>60</v>
      </c>
      <c r="G57" s="61" t="s">
        <v>61</v>
      </c>
      <c r="H57" s="45" t="str">
        <f>開始年&amp;"年"&amp;開始月&amp;"月"</f>
        <v>2026年1月</v>
      </c>
      <c r="I57" s="62" t="s">
        <v>62</v>
      </c>
      <c r="J57" s="63">
        <v>2026</v>
      </c>
      <c r="K57" s="64" t="s">
        <v>63</v>
      </c>
      <c r="L57" s="65">
        <v>1</v>
      </c>
      <c r="M57" s="66">
        <f>DATE(開始年,開始月,1)</f>
        <v>46023</v>
      </c>
      <c r="N57" s="67"/>
    </row>
    <row r="58" spans="2:14" ht="18.75" customHeight="1" x14ac:dyDescent="0.4">
      <c r="C58" s="35"/>
      <c r="D58" s="35"/>
      <c r="E58" s="35"/>
      <c r="F58" s="68" t="s">
        <v>64</v>
      </c>
      <c r="G58" s="61" t="s">
        <v>65</v>
      </c>
      <c r="H58" s="45" t="str">
        <f>終了年&amp;"年"&amp;終了月&amp;"月"</f>
        <v>2026年10月</v>
      </c>
      <c r="I58" s="62" t="s">
        <v>66</v>
      </c>
      <c r="J58" s="63">
        <v>2026</v>
      </c>
      <c r="K58" s="64" t="s">
        <v>67</v>
      </c>
      <c r="L58" s="65">
        <v>10</v>
      </c>
      <c r="M58" s="66">
        <f>DATE(終了年,終了月,1)</f>
        <v>46296</v>
      </c>
      <c r="N58" s="67"/>
    </row>
    <row r="59" spans="2:14" ht="18.75" customHeight="1" x14ac:dyDescent="0.4">
      <c r="C59" s="35"/>
      <c r="D59" s="35"/>
      <c r="E59" s="35"/>
      <c r="F59" s="68" t="s">
        <v>68</v>
      </c>
      <c r="G59" s="69"/>
      <c r="H59" s="45" t="str">
        <f>終了最終年&amp;"年"&amp;終了最終月&amp;"月"</f>
        <v>2027年3月</v>
      </c>
      <c r="I59" s="62" t="s">
        <v>69</v>
      </c>
      <c r="J59" s="63">
        <v>2027</v>
      </c>
      <c r="K59" s="64" t="s">
        <v>70</v>
      </c>
      <c r="L59" s="65">
        <v>3</v>
      </c>
      <c r="M59" s="66">
        <f>DATE(終了最終年,終了最終月,1)</f>
        <v>46447</v>
      </c>
      <c r="N59" s="67"/>
    </row>
    <row r="60" spans="2:14" ht="18.75" customHeight="1" x14ac:dyDescent="0.4">
      <c r="C60" s="35"/>
      <c r="D60" s="35"/>
      <c r="E60" s="35"/>
      <c r="F60" s="45" t="s">
        <v>71</v>
      </c>
      <c r="G60" s="59" t="s">
        <v>72</v>
      </c>
      <c r="H60" s="70">
        <v>3</v>
      </c>
    </row>
    <row r="61" spans="2:14" ht="18.75" customHeight="1" x14ac:dyDescent="0.4">
      <c r="C61" s="35"/>
      <c r="D61" s="50"/>
      <c r="E61" s="50"/>
      <c r="F61" s="45" t="s">
        <v>73</v>
      </c>
      <c r="G61" s="69" t="s">
        <v>74</v>
      </c>
      <c r="H61" s="71">
        <f>DATEDIF(M57,M59,"M")+1</f>
        <v>15</v>
      </c>
      <c r="I61" s="72">
        <f>INT(収容月数合計/12)</f>
        <v>1</v>
      </c>
      <c r="J61" s="73">
        <f>MOD(収容月数合計,12)</f>
        <v>3</v>
      </c>
      <c r="L61" s="67"/>
      <c r="M61" s="64">
        <f>DATEDIF(M57,M59,"M")+1</f>
        <v>15</v>
      </c>
      <c r="N61" s="67"/>
    </row>
    <row r="62" spans="2:14" ht="18.75" hidden="1" customHeight="1" x14ac:dyDescent="0.4">
      <c r="C62" s="35"/>
      <c r="D62" s="44"/>
      <c r="E62" s="44"/>
      <c r="F62" s="45" t="s">
        <v>14</v>
      </c>
      <c r="G62" s="74" t="s">
        <v>75</v>
      </c>
      <c r="H62" s="47"/>
    </row>
    <row r="63" spans="2:14" ht="18.75" customHeight="1" x14ac:dyDescent="0.4">
      <c r="C63" s="35"/>
      <c r="D63" s="44" t="s">
        <v>42</v>
      </c>
      <c r="E63" s="35"/>
      <c r="F63" s="45" t="s">
        <v>76</v>
      </c>
      <c r="G63" s="74" t="s">
        <v>77</v>
      </c>
      <c r="H63" s="75">
        <v>45826.418645833335</v>
      </c>
    </row>
    <row r="64" spans="2:14" ht="18.75" customHeight="1" x14ac:dyDescent="0.4">
      <c r="C64" s="35"/>
      <c r="F64" s="45" t="s">
        <v>78</v>
      </c>
      <c r="G64" s="74" t="s">
        <v>79</v>
      </c>
      <c r="H64" s="47" t="s">
        <v>80</v>
      </c>
    </row>
    <row r="65" spans="2:8" ht="18.75" customHeight="1" x14ac:dyDescent="0.4">
      <c r="B65" s="50"/>
      <c r="C65" s="50"/>
      <c r="D65" s="76"/>
      <c r="E65" s="76"/>
      <c r="F65" s="45" t="s">
        <v>81</v>
      </c>
      <c r="G65" s="74"/>
      <c r="H65" s="47" t="s">
        <v>392</v>
      </c>
    </row>
    <row r="66" spans="2:8" ht="18.75" customHeight="1" x14ac:dyDescent="0.4">
      <c r="B66" s="43" t="s">
        <v>82</v>
      </c>
      <c r="C66" s="57"/>
      <c r="D66" s="1" t="s">
        <v>83</v>
      </c>
      <c r="F66" s="55" t="s">
        <v>84</v>
      </c>
      <c r="G66" s="77"/>
      <c r="H66" s="47" t="s">
        <v>14</v>
      </c>
    </row>
    <row r="67" spans="2:8" x14ac:dyDescent="0.4">
      <c r="B67" s="35"/>
      <c r="C67" s="35"/>
      <c r="F67" s="45" t="s">
        <v>85</v>
      </c>
      <c r="G67" s="74"/>
      <c r="H67" s="78" t="s">
        <v>86</v>
      </c>
    </row>
    <row r="68" spans="2:8" ht="18.75" customHeight="1" x14ac:dyDescent="0.4">
      <c r="B68" s="35"/>
      <c r="C68" s="35"/>
      <c r="F68" s="55" t="s">
        <v>87</v>
      </c>
      <c r="G68" s="77"/>
      <c r="H68" s="75"/>
    </row>
    <row r="69" spans="2:8" ht="18.75" hidden="1" customHeight="1" x14ac:dyDescent="0.4">
      <c r="B69" s="35"/>
      <c r="C69" s="35"/>
      <c r="F69" s="55"/>
      <c r="G69" s="77"/>
      <c r="H69" s="79"/>
    </row>
    <row r="70" spans="2:8" ht="18.75" hidden="1" customHeight="1" x14ac:dyDescent="0.4">
      <c r="B70" s="35"/>
      <c r="C70" s="35"/>
      <c r="F70" s="55"/>
      <c r="G70" s="77"/>
      <c r="H70" s="79"/>
    </row>
    <row r="71" spans="2:8" ht="18.75" hidden="1" customHeight="1" x14ac:dyDescent="0.4">
      <c r="B71" s="35"/>
      <c r="C71" s="35"/>
      <c r="F71" s="55"/>
      <c r="G71" s="77"/>
      <c r="H71" s="80"/>
    </row>
    <row r="72" spans="2:8" ht="12.75" hidden="1" customHeight="1" x14ac:dyDescent="0.4">
      <c r="B72" s="35"/>
      <c r="C72" s="35"/>
      <c r="F72" s="55"/>
      <c r="G72" s="77"/>
      <c r="H72" s="80"/>
    </row>
    <row r="73" spans="2:8" ht="3.75" hidden="1" customHeight="1" x14ac:dyDescent="0.4">
      <c r="B73" s="50"/>
      <c r="C73" s="50"/>
      <c r="D73" s="76"/>
      <c r="E73" s="76"/>
      <c r="F73" s="55"/>
      <c r="G73" s="77"/>
      <c r="H73" s="80"/>
    </row>
    <row r="74" spans="2:8" ht="18.75" hidden="1" customHeight="1" x14ac:dyDescent="0.4">
      <c r="B74" s="35"/>
      <c r="C74" s="35"/>
      <c r="F74" s="81" t="s">
        <v>88</v>
      </c>
      <c r="G74" s="77" t="s">
        <v>89</v>
      </c>
      <c r="H74" s="80" t="s">
        <v>383</v>
      </c>
    </row>
    <row r="75" spans="2:8" ht="18.75" hidden="1" customHeight="1" x14ac:dyDescent="0.4">
      <c r="C75" s="35"/>
      <c r="D75" s="35"/>
      <c r="E75" s="35"/>
      <c r="F75" s="82" t="s">
        <v>90</v>
      </c>
      <c r="G75" s="74" t="s">
        <v>91</v>
      </c>
      <c r="H75" s="83" t="s">
        <v>391</v>
      </c>
    </row>
    <row r="76" spans="2:8" ht="9" hidden="1" customHeight="1" x14ac:dyDescent="0.4">
      <c r="C76" s="50"/>
      <c r="D76" s="50"/>
      <c r="E76" s="50"/>
      <c r="F76" s="82" t="s">
        <v>92</v>
      </c>
      <c r="G76" s="74" t="s">
        <v>93</v>
      </c>
      <c r="H76" s="83" t="s">
        <v>86</v>
      </c>
    </row>
    <row r="77" spans="2:8" ht="3" customHeight="1" x14ac:dyDescent="0.4">
      <c r="B77" s="44"/>
      <c r="C77" s="44"/>
      <c r="D77" s="44"/>
      <c r="E77" s="44"/>
      <c r="F77" s="84"/>
      <c r="G77" s="85"/>
      <c r="H77" s="58"/>
    </row>
    <row r="78" spans="2:8" ht="15.75" customHeight="1" x14ac:dyDescent="0.4">
      <c r="B78" s="86" t="s">
        <v>94</v>
      </c>
      <c r="C78" s="87"/>
      <c r="D78" s="35"/>
      <c r="E78" s="35"/>
      <c r="F78" s="36"/>
      <c r="G78" s="37"/>
      <c r="H78" s="38"/>
    </row>
    <row r="79" spans="2:8" ht="15.75" customHeight="1" x14ac:dyDescent="0.4">
      <c r="C79" s="88"/>
      <c r="D79" s="49"/>
      <c r="E79" s="49"/>
      <c r="F79" s="49"/>
      <c r="G79" s="49"/>
      <c r="H79" s="49"/>
    </row>
    <row r="80" spans="2:8" ht="15.75" customHeight="1" x14ac:dyDescent="0.4">
      <c r="C80" s="88"/>
      <c r="D80" s="49"/>
      <c r="E80" s="49"/>
      <c r="F80" s="49"/>
      <c r="G80" s="49"/>
      <c r="H80" s="49"/>
    </row>
    <row r="81" spans="2:8" ht="15.75" customHeight="1" x14ac:dyDescent="0.4">
      <c r="C81" s="88"/>
      <c r="D81" s="49"/>
      <c r="E81" s="49"/>
      <c r="F81" s="49"/>
      <c r="G81" s="49"/>
      <c r="H81" s="49"/>
    </row>
    <row r="82" spans="2:8" ht="15.75" customHeight="1" x14ac:dyDescent="0.4">
      <c r="C82" s="88"/>
      <c r="D82" s="49"/>
      <c r="E82" s="49"/>
      <c r="F82" s="49"/>
      <c r="G82" s="49"/>
      <c r="H82" s="49"/>
    </row>
    <row r="83" spans="2:8" ht="15.75" hidden="1" customHeight="1" x14ac:dyDescent="0.4">
      <c r="C83" s="88"/>
      <c r="D83" s="49"/>
      <c r="E83" s="49"/>
      <c r="F83" s="49"/>
      <c r="G83" s="49"/>
      <c r="H83" s="49"/>
    </row>
    <row r="84" spans="2:8" ht="15.75" hidden="1" customHeight="1" x14ac:dyDescent="0.4">
      <c r="C84" s="88"/>
      <c r="D84" s="49"/>
      <c r="E84" s="49"/>
      <c r="F84" s="49"/>
      <c r="G84" s="49"/>
      <c r="H84" s="49"/>
    </row>
    <row r="85" spans="2:8" ht="15.75" hidden="1" customHeight="1" x14ac:dyDescent="0.4">
      <c r="C85" s="88"/>
      <c r="D85" s="49"/>
      <c r="E85" s="49"/>
      <c r="F85" s="49"/>
      <c r="G85" s="49"/>
      <c r="H85" s="49"/>
    </row>
    <row r="86" spans="2:8" ht="15.75" hidden="1" customHeight="1" x14ac:dyDescent="0.4">
      <c r="C86" s="88"/>
      <c r="D86" s="49"/>
      <c r="E86" s="49"/>
      <c r="F86" s="49"/>
      <c r="G86" s="49"/>
      <c r="H86" s="49"/>
    </row>
    <row r="87" spans="2:8" ht="6" customHeight="1" x14ac:dyDescent="0.4">
      <c r="B87" s="50"/>
      <c r="C87" s="50"/>
      <c r="D87" s="50"/>
      <c r="E87" s="50"/>
      <c r="F87" s="81"/>
      <c r="G87" s="77" t="s">
        <v>93</v>
      </c>
      <c r="H87" s="83"/>
    </row>
    <row r="88" spans="2:8" ht="5.25" customHeight="1" x14ac:dyDescent="0.4">
      <c r="F88" s="89"/>
      <c r="G88" s="89"/>
    </row>
    <row r="89" spans="2:8" hidden="1" x14ac:dyDescent="0.4">
      <c r="C89" s="90" t="s">
        <v>95</v>
      </c>
      <c r="F89" s="89"/>
      <c r="G89" s="89"/>
    </row>
    <row r="90" spans="2:8" ht="11.25" customHeight="1" x14ac:dyDescent="0.4">
      <c r="C90" s="90" t="s">
        <v>96</v>
      </c>
      <c r="F90" s="89"/>
      <c r="G90" s="89"/>
    </row>
    <row r="91" spans="2:8" ht="11.25" customHeight="1" x14ac:dyDescent="0.4">
      <c r="C91" s="90" t="s">
        <v>97</v>
      </c>
      <c r="F91" s="89"/>
      <c r="G91" s="89"/>
    </row>
    <row r="92" spans="2:8" ht="17.25" customHeight="1" x14ac:dyDescent="0.4">
      <c r="C92" s="90"/>
      <c r="F92" s="89"/>
      <c r="G92" s="89"/>
    </row>
    <row r="93" spans="2:8" ht="17.25" customHeight="1" x14ac:dyDescent="0.4">
      <c r="C93" s="90"/>
      <c r="F93" s="89"/>
      <c r="G93" s="89"/>
    </row>
    <row r="94" spans="2:8" ht="17.25" customHeight="1" x14ac:dyDescent="0.4">
      <c r="C94" s="90"/>
      <c r="F94" s="89"/>
      <c r="G94" s="89"/>
    </row>
    <row r="95" spans="2:8" ht="17.25" customHeight="1" x14ac:dyDescent="0.4">
      <c r="C95" s="90"/>
      <c r="F95" s="89"/>
      <c r="G95" s="89"/>
    </row>
    <row r="96" spans="2:8" x14ac:dyDescent="0.4">
      <c r="C96" s="91"/>
      <c r="F96" s="89"/>
      <c r="G96" s="89"/>
    </row>
    <row r="97" spans="6:7" x14ac:dyDescent="0.4">
      <c r="F97" s="89"/>
      <c r="G97" s="89"/>
    </row>
    <row r="98" spans="6:7" x14ac:dyDescent="0.4">
      <c r="F98" s="89"/>
      <c r="G98" s="89"/>
    </row>
  </sheetData>
  <sheetProtection algorithmName="SHA-512" hashValue="YxZE/uCP7lJGI2m71YlHmOD7gIHOyN6Mku7w4Hl2Sq2I1P6sNRE2yjQCIVILs5PMGuEA0liEX0+Gv7vICy5vAA==" saltValue="KBLgbvxNhALNGsGyAPc5bA==" spinCount="100000" sheet="1" objects="1" scenarios="1" selectLockedCells="1" selectUnlockedCells="1"/>
  <mergeCells count="23">
    <mergeCell ref="C82:H82"/>
    <mergeCell ref="C83:H83"/>
    <mergeCell ref="C84:H84"/>
    <mergeCell ref="C85:H85"/>
    <mergeCell ref="C86:H86"/>
    <mergeCell ref="B54:C54"/>
    <mergeCell ref="B66:C66"/>
    <mergeCell ref="B78:C78"/>
    <mergeCell ref="C79:H79"/>
    <mergeCell ref="C80:H80"/>
    <mergeCell ref="C81:H81"/>
    <mergeCell ref="F9:H9"/>
    <mergeCell ref="F10:H10"/>
    <mergeCell ref="F11:H11"/>
    <mergeCell ref="B28:C28"/>
    <mergeCell ref="B29:C29"/>
    <mergeCell ref="B30:C30"/>
    <mergeCell ref="F3:H3"/>
    <mergeCell ref="F4:H4"/>
    <mergeCell ref="F5:H5"/>
    <mergeCell ref="F6:H6"/>
    <mergeCell ref="F7:H7"/>
    <mergeCell ref="F8:H8"/>
  </mergeCells>
  <phoneticPr fontId="1"/>
  <printOptions horizontalCentered="1"/>
  <pageMargins left="0.19685039370078741" right="0.19685039370078741" top="0" bottom="0" header="0.31496062992125984" footer="0.19685039370078741"/>
  <pageSetup paperSize="9" scale="67"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56520C-246D-44E3-9192-994E6B43AE64}">
  <dimension ref="B1:BF27"/>
  <sheetViews>
    <sheetView showGridLines="0" workbookViewId="0">
      <selection activeCell="F17" sqref="F17"/>
    </sheetView>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79" customFormat="1" ht="191.25" customHeight="1" x14ac:dyDescent="0.2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4"/>
      <c r="AQ10" s="174"/>
      <c r="AR10" s="175"/>
      <c r="AS10" s="176" t="s">
        <v>167</v>
      </c>
      <c r="AT10" s="167" t="s">
        <v>168</v>
      </c>
      <c r="AU10" s="169"/>
      <c r="AV10" s="166" t="s">
        <v>160</v>
      </c>
      <c r="AW10" s="166" t="s">
        <v>161</v>
      </c>
      <c r="AX10" s="177" t="s">
        <v>169</v>
      </c>
      <c r="AY10" s="178"/>
      <c r="AZ10" s="178"/>
      <c r="BA10" s="178"/>
      <c r="BB10" s="178"/>
      <c r="BC10" s="178"/>
      <c r="BD10" s="178"/>
      <c r="BE10" s="178"/>
    </row>
    <row r="11" spans="2:58" s="118"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88"/>
      <c r="AM11" s="180"/>
      <c r="AN11" s="188"/>
      <c r="AO11" s="190"/>
      <c r="AP11" s="191"/>
      <c r="AQ11" s="192"/>
      <c r="AR11" s="129"/>
      <c r="AS11" s="193">
        <v>1</v>
      </c>
      <c r="AT11" s="193"/>
      <c r="AU11" s="193"/>
      <c r="AV11" s="193"/>
      <c r="AW11" s="193"/>
      <c r="AX11" s="194" t="s">
        <v>173</v>
      </c>
      <c r="AY11" s="194" t="s">
        <v>174</v>
      </c>
      <c r="AZ11" s="195" t="s">
        <v>174</v>
      </c>
      <c r="BA11" s="196" t="s">
        <v>174</v>
      </c>
      <c r="BB11" s="194" t="s">
        <v>174</v>
      </c>
      <c r="BC11" s="194" t="s">
        <v>174</v>
      </c>
      <c r="BD11" s="193"/>
      <c r="BE11" s="193"/>
    </row>
    <row r="12" spans="2:58" s="118"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88"/>
      <c r="AM12" s="180"/>
      <c r="AN12" s="188"/>
      <c r="AO12" s="190"/>
      <c r="AP12" s="191"/>
      <c r="AQ12" s="192"/>
      <c r="AR12" s="129"/>
      <c r="AS12" s="193">
        <v>1</v>
      </c>
      <c r="AT12" s="193"/>
      <c r="AU12" s="193"/>
      <c r="AV12" s="193"/>
      <c r="AW12" s="193"/>
      <c r="AX12" s="194" t="s">
        <v>173</v>
      </c>
      <c r="AY12" s="194" t="s">
        <v>174</v>
      </c>
      <c r="AZ12" s="195" t="s">
        <v>174</v>
      </c>
      <c r="BA12" s="196" t="s">
        <v>174</v>
      </c>
      <c r="BB12" s="194" t="s">
        <v>174</v>
      </c>
      <c r="BC12" s="194" t="s">
        <v>174</v>
      </c>
      <c r="BD12" s="193"/>
      <c r="BE12" s="193"/>
    </row>
    <row r="13" spans="2:58" s="118"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88"/>
      <c r="AM13" s="180"/>
      <c r="AN13" s="188"/>
      <c r="AO13" s="190"/>
      <c r="AP13" s="191"/>
      <c r="AQ13" s="192"/>
      <c r="AR13" s="129"/>
      <c r="AS13" s="193">
        <v>1</v>
      </c>
      <c r="AT13" s="193"/>
      <c r="AU13" s="193"/>
      <c r="AV13" s="193"/>
      <c r="AW13" s="193"/>
      <c r="AX13" s="194" t="s">
        <v>173</v>
      </c>
      <c r="AY13" s="194" t="s">
        <v>174</v>
      </c>
      <c r="AZ13" s="195" t="s">
        <v>174</v>
      </c>
      <c r="BA13" s="196" t="s">
        <v>174</v>
      </c>
      <c r="BB13" s="194" t="s">
        <v>174</v>
      </c>
      <c r="BC13" s="194" t="s">
        <v>174</v>
      </c>
      <c r="BD13" s="193"/>
      <c r="BE13" s="193"/>
    </row>
    <row r="14" spans="2:58" s="118"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88"/>
      <c r="AM14" s="180"/>
      <c r="AN14" s="188"/>
      <c r="AO14" s="190"/>
      <c r="AP14" s="191"/>
      <c r="AQ14" s="192"/>
      <c r="AR14" s="129"/>
      <c r="AS14" s="193">
        <v>1</v>
      </c>
      <c r="AT14" s="193"/>
      <c r="AU14" s="193"/>
      <c r="AV14" s="193"/>
      <c r="AW14" s="193"/>
      <c r="AX14" s="194" t="s">
        <v>173</v>
      </c>
      <c r="AY14" s="194" t="s">
        <v>174</v>
      </c>
      <c r="AZ14" s="195" t="s">
        <v>174</v>
      </c>
      <c r="BA14" s="196" t="s">
        <v>174</v>
      </c>
      <c r="BB14" s="194" t="s">
        <v>174</v>
      </c>
      <c r="BC14" s="194" t="s">
        <v>174</v>
      </c>
      <c r="BD14" s="193"/>
      <c r="BE14" s="193"/>
    </row>
    <row r="15" spans="2:58" s="118"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88"/>
      <c r="AM15" s="180"/>
      <c r="AN15" s="188"/>
      <c r="AO15" s="190"/>
      <c r="AP15" s="191"/>
      <c r="AQ15" s="192"/>
      <c r="AR15" s="129"/>
      <c r="AS15" s="193">
        <v>1</v>
      </c>
      <c r="AT15" s="193"/>
      <c r="AU15" s="193"/>
      <c r="AV15" s="193"/>
      <c r="AW15" s="193"/>
      <c r="AX15" s="194" t="s">
        <v>173</v>
      </c>
      <c r="AY15" s="194" t="s">
        <v>174</v>
      </c>
      <c r="AZ15" s="195" t="s">
        <v>174</v>
      </c>
      <c r="BA15" s="196" t="s">
        <v>174</v>
      </c>
      <c r="BB15" s="194" t="s">
        <v>174</v>
      </c>
      <c r="BC15" s="194" t="s">
        <v>174</v>
      </c>
      <c r="BD15" s="193"/>
      <c r="BE15" s="193"/>
    </row>
    <row r="16" spans="2:58" s="118"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88"/>
      <c r="AM16" s="180"/>
      <c r="AN16" s="188"/>
      <c r="AO16" s="190"/>
      <c r="AP16" s="191"/>
      <c r="AQ16" s="192"/>
      <c r="AR16" s="129"/>
      <c r="AS16" s="193">
        <v>1</v>
      </c>
      <c r="AT16" s="193"/>
      <c r="AU16" s="193"/>
      <c r="AV16" s="193"/>
      <c r="AW16" s="193"/>
      <c r="AX16" s="194" t="s">
        <v>173</v>
      </c>
      <c r="AY16" s="194" t="s">
        <v>174</v>
      </c>
      <c r="AZ16" s="195" t="s">
        <v>174</v>
      </c>
      <c r="BA16" s="196" t="s">
        <v>174</v>
      </c>
      <c r="BB16" s="194" t="s">
        <v>174</v>
      </c>
      <c r="BC16" s="194" t="s">
        <v>174</v>
      </c>
      <c r="BD16" s="193"/>
      <c r="BE16" s="193"/>
    </row>
    <row r="17" spans="2:57" s="118" customFormat="1" x14ac:dyDescent="0.4">
      <c r="B17" s="129"/>
      <c r="C17" s="129"/>
      <c r="D17" s="129"/>
      <c r="E17" s="180"/>
      <c r="F17" s="180"/>
      <c r="G17" s="180"/>
      <c r="H17" s="180"/>
      <c r="I17" s="180"/>
      <c r="J17" s="180"/>
      <c r="K17" s="180"/>
      <c r="L17" s="197"/>
      <c r="M17" s="198"/>
      <c r="N17" s="198"/>
      <c r="O17" s="180"/>
      <c r="P17" s="180"/>
      <c r="Q17" s="180"/>
      <c r="R17" s="180"/>
      <c r="S17" s="180"/>
      <c r="T17" s="180"/>
      <c r="U17" s="180"/>
      <c r="V17" s="180"/>
      <c r="W17" s="180"/>
      <c r="X17" s="186"/>
      <c r="Y17" s="187"/>
      <c r="Z17" s="137"/>
      <c r="AA17" s="137"/>
      <c r="AB17" s="180"/>
      <c r="AC17" s="180"/>
      <c r="AD17" s="180"/>
      <c r="AE17" s="180"/>
      <c r="AF17" s="180"/>
      <c r="AG17" s="180"/>
      <c r="AH17" s="186"/>
      <c r="AI17" s="187"/>
      <c r="AJ17" s="137"/>
      <c r="AK17" s="137"/>
      <c r="AL17" s="180"/>
      <c r="AM17" s="180"/>
      <c r="AN17" s="180"/>
      <c r="AO17" s="180"/>
      <c r="AP17" s="180"/>
      <c r="AQ17" s="180"/>
      <c r="AS17" s="180"/>
      <c r="AT17" s="180"/>
      <c r="AU17" s="180"/>
      <c r="AV17" s="180"/>
      <c r="AW17" s="180"/>
      <c r="AX17" s="180"/>
      <c r="AY17" s="180"/>
      <c r="AZ17" s="180"/>
      <c r="BA17" s="180"/>
      <c r="BB17" s="180"/>
      <c r="BC17" s="180"/>
      <c r="BD17" s="180"/>
      <c r="BE17" s="180"/>
    </row>
    <row r="18" spans="2:57" s="118" customFormat="1" x14ac:dyDescent="0.4">
      <c r="B18" s="199"/>
      <c r="C18" s="199"/>
      <c r="D18" s="199"/>
      <c r="E18" s="180"/>
      <c r="F18" s="180"/>
      <c r="G18" s="180"/>
      <c r="H18" s="180"/>
      <c r="I18" s="180"/>
      <c r="J18" s="180"/>
      <c r="K18" s="180"/>
      <c r="L18" s="200"/>
      <c r="M18" s="198"/>
      <c r="N18" s="198"/>
      <c r="O18" s="180"/>
      <c r="P18" s="180"/>
      <c r="Q18" s="180"/>
      <c r="R18" s="180"/>
      <c r="S18" s="180"/>
      <c r="T18" s="180"/>
      <c r="U18" s="180"/>
      <c r="V18" s="180"/>
      <c r="W18" s="180"/>
      <c r="X18" s="186"/>
      <c r="Y18" s="187"/>
      <c r="Z18" s="137"/>
      <c r="AA18" s="137"/>
      <c r="AB18" s="180"/>
      <c r="AC18" s="180"/>
      <c r="AD18" s="180"/>
      <c r="AE18" s="180"/>
      <c r="AF18" s="180"/>
      <c r="AG18" s="180"/>
      <c r="AH18" s="186"/>
      <c r="AI18" s="187"/>
      <c r="AJ18" s="137"/>
      <c r="AK18" s="137"/>
      <c r="AL18" s="180"/>
      <c r="AM18" s="180"/>
      <c r="AN18" s="180"/>
      <c r="AO18" s="180"/>
      <c r="AP18" s="180"/>
      <c r="AQ18" s="180"/>
      <c r="AS18" s="180"/>
      <c r="AT18" s="180"/>
      <c r="AU18" s="180"/>
      <c r="AV18" s="180"/>
      <c r="AW18" s="180"/>
      <c r="AX18" s="180"/>
      <c r="AY18" s="180"/>
      <c r="AZ18" s="180"/>
      <c r="BA18" s="180"/>
      <c r="BB18" s="180"/>
      <c r="BC18" s="180"/>
      <c r="BD18" s="180"/>
      <c r="BE18" s="180"/>
    </row>
    <row r="19" spans="2:57" s="118" customFormat="1" x14ac:dyDescent="0.4"/>
    <row r="20" spans="2:57" s="118" customFormat="1" x14ac:dyDescent="0.4"/>
    <row r="21" spans="2:57" s="118" customFormat="1" x14ac:dyDescent="0.4"/>
    <row r="22" spans="2:57" s="118" customFormat="1" x14ac:dyDescent="0.4"/>
    <row r="23" spans="2:57" s="118" customFormat="1" x14ac:dyDescent="0.4"/>
    <row r="24" spans="2:57" s="118" customFormat="1" x14ac:dyDescent="0.4"/>
    <row r="25" spans="2:57" s="118" customFormat="1" x14ac:dyDescent="0.4"/>
    <row r="26" spans="2:57" s="118" customFormat="1" x14ac:dyDescent="0.4"/>
    <row r="27" spans="2:57"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D9BE28-9232-44B1-8148-800DF2B3D5BC}">
  <sheetPr>
    <pageSetUpPr fitToPage="1"/>
  </sheetPr>
  <dimension ref="B1:H47"/>
  <sheetViews>
    <sheetView showGridLines="0" topLeftCell="A4" zoomScaleNormal="85" workbookViewId="0">
      <selection activeCell="E12" sqref="E12"/>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10">
        <v>46023</v>
      </c>
      <c r="C5" s="210">
        <v>46174</v>
      </c>
      <c r="E5" s="105"/>
    </row>
    <row r="6" spans="2:8" x14ac:dyDescent="0.25">
      <c r="B6" s="106"/>
      <c r="C6" s="107"/>
      <c r="D6" s="107"/>
      <c r="E6" s="108"/>
      <c r="F6" s="106"/>
      <c r="G6" s="107"/>
      <c r="H6" s="108"/>
    </row>
    <row r="7" spans="2:8" s="118" customFormat="1" x14ac:dyDescent="0.4">
      <c r="B7" s="117"/>
      <c r="E7" s="119"/>
      <c r="F7" s="117"/>
      <c r="H7" s="124"/>
    </row>
    <row r="8" spans="2:8" s="118" customFormat="1" x14ac:dyDescent="0.4">
      <c r="B8" s="131"/>
      <c r="C8" s="132" t="s">
        <v>115</v>
      </c>
      <c r="D8" s="132"/>
      <c r="E8" s="133"/>
      <c r="F8" s="117"/>
      <c r="G8" s="118" t="s">
        <v>186</v>
      </c>
      <c r="H8" s="124"/>
    </row>
    <row r="9" spans="2:8" x14ac:dyDescent="0.25">
      <c r="B9" s="141"/>
      <c r="C9" s="142"/>
      <c r="D9" s="142"/>
      <c r="E9" s="143"/>
      <c r="F9" s="201"/>
      <c r="G9" s="202"/>
      <c r="H9" s="203"/>
    </row>
    <row r="10" spans="2:8" s="179" customFormat="1" ht="37.5" customHeight="1" x14ac:dyDescent="0.25">
      <c r="B10" s="163" t="s">
        <v>151</v>
      </c>
      <c r="C10" s="163" t="s">
        <v>187</v>
      </c>
      <c r="D10" s="163" t="s">
        <v>120</v>
      </c>
      <c r="E10" s="164" t="s">
        <v>188</v>
      </c>
      <c r="F10" s="204" t="s">
        <v>118</v>
      </c>
      <c r="G10" s="163" t="s">
        <v>189</v>
      </c>
      <c r="H10" s="129" t="s">
        <v>190</v>
      </c>
    </row>
    <row r="11" spans="2:8" s="118" customFormat="1" ht="35.25" x14ac:dyDescent="0.4">
      <c r="B11" s="129" t="s">
        <v>191</v>
      </c>
      <c r="C11" s="180" t="s">
        <v>192</v>
      </c>
      <c r="D11" s="180">
        <v>1</v>
      </c>
      <c r="E11" s="180" t="s">
        <v>193</v>
      </c>
      <c r="F11" s="205" t="s">
        <v>174</v>
      </c>
      <c r="G11" s="163" t="s">
        <v>194</v>
      </c>
      <c r="H11" s="206" t="s">
        <v>195</v>
      </c>
    </row>
    <row r="12" spans="2:8" s="118" customFormat="1" ht="19.5" x14ac:dyDescent="0.3">
      <c r="B12" s="129" t="s">
        <v>196</v>
      </c>
      <c r="C12" s="180" t="s">
        <v>192</v>
      </c>
      <c r="D12" s="180">
        <v>1</v>
      </c>
      <c r="E12" s="180" t="s">
        <v>197</v>
      </c>
      <c r="F12" s="207" t="s">
        <v>174</v>
      </c>
      <c r="G12" s="163" t="s">
        <v>198</v>
      </c>
      <c r="H12" s="206" t="s">
        <v>198</v>
      </c>
    </row>
    <row r="13" spans="2:8" s="118" customFormat="1" ht="62.25" x14ac:dyDescent="0.9">
      <c r="B13" s="129" t="s">
        <v>199</v>
      </c>
      <c r="C13" s="180" t="s">
        <v>171</v>
      </c>
      <c r="D13" s="206">
        <v>1</v>
      </c>
      <c r="E13" s="180" t="s">
        <v>200</v>
      </c>
      <c r="F13" s="208" t="s">
        <v>174</v>
      </c>
      <c r="G13" s="163" t="s">
        <v>201</v>
      </c>
      <c r="H13" s="206" t="s">
        <v>202</v>
      </c>
    </row>
    <row r="14" spans="2:8" s="118" customFormat="1" ht="62.25" x14ac:dyDescent="0.9">
      <c r="B14" s="129"/>
      <c r="C14" s="180" t="s">
        <v>175</v>
      </c>
      <c r="D14" s="206">
        <v>2</v>
      </c>
      <c r="E14" s="180" t="s">
        <v>203</v>
      </c>
      <c r="F14" s="208" t="s">
        <v>174</v>
      </c>
      <c r="G14" s="163" t="s">
        <v>201</v>
      </c>
      <c r="H14" s="206" t="s">
        <v>202</v>
      </c>
    </row>
    <row r="15" spans="2:8" s="118" customFormat="1" ht="62.25" x14ac:dyDescent="0.9">
      <c r="B15" s="129"/>
      <c r="C15" s="180" t="s">
        <v>177</v>
      </c>
      <c r="D15" s="206">
        <v>3</v>
      </c>
      <c r="E15" s="180" t="s">
        <v>204</v>
      </c>
      <c r="F15" s="208" t="s">
        <v>174</v>
      </c>
      <c r="G15" s="163" t="s">
        <v>201</v>
      </c>
      <c r="H15" s="206" t="s">
        <v>202</v>
      </c>
    </row>
    <row r="16" spans="2:8" s="118" customFormat="1" ht="62.25" x14ac:dyDescent="0.9">
      <c r="B16" s="129"/>
      <c r="C16" s="180" t="s">
        <v>179</v>
      </c>
      <c r="D16" s="206">
        <v>4</v>
      </c>
      <c r="E16" s="180" t="s">
        <v>205</v>
      </c>
      <c r="F16" s="208" t="s">
        <v>174</v>
      </c>
      <c r="G16" s="163" t="s">
        <v>201</v>
      </c>
      <c r="H16" s="206" t="s">
        <v>202</v>
      </c>
    </row>
    <row r="17" spans="2:8" s="118" customFormat="1" ht="62.25" x14ac:dyDescent="0.9">
      <c r="B17" s="129"/>
      <c r="C17" s="180" t="s">
        <v>181</v>
      </c>
      <c r="D17" s="206">
        <v>5</v>
      </c>
      <c r="E17" s="180" t="s">
        <v>206</v>
      </c>
      <c r="F17" s="208" t="s">
        <v>174</v>
      </c>
      <c r="G17" s="163" t="s">
        <v>201</v>
      </c>
      <c r="H17" s="206" t="s">
        <v>202</v>
      </c>
    </row>
    <row r="18" spans="2:8" s="118" customFormat="1" ht="62.25" x14ac:dyDescent="0.9">
      <c r="B18" s="129"/>
      <c r="C18" s="180" t="s">
        <v>183</v>
      </c>
      <c r="D18" s="206">
        <v>6</v>
      </c>
      <c r="E18" s="180" t="s">
        <v>207</v>
      </c>
      <c r="F18" s="208" t="s">
        <v>174</v>
      </c>
      <c r="G18" s="163" t="s">
        <v>201</v>
      </c>
      <c r="H18" s="206" t="s">
        <v>202</v>
      </c>
    </row>
    <row r="19" spans="2:8" s="118" customFormat="1" ht="29.25" x14ac:dyDescent="0.4">
      <c r="B19" s="129" t="s">
        <v>208</v>
      </c>
      <c r="C19" s="180" t="s">
        <v>171</v>
      </c>
      <c r="D19" s="206">
        <v>1</v>
      </c>
      <c r="E19" s="180" t="s">
        <v>209</v>
      </c>
      <c r="F19" s="209" t="s">
        <v>174</v>
      </c>
      <c r="G19" s="163" t="s">
        <v>210</v>
      </c>
      <c r="H19" s="206" t="s">
        <v>211</v>
      </c>
    </row>
    <row r="20" spans="2:8" s="118" customFormat="1" ht="29.25" x14ac:dyDescent="0.4">
      <c r="B20" s="129"/>
      <c r="C20" s="180" t="s">
        <v>175</v>
      </c>
      <c r="D20" s="206">
        <v>2</v>
      </c>
      <c r="E20" s="180" t="s">
        <v>212</v>
      </c>
      <c r="F20" s="209" t="s">
        <v>174</v>
      </c>
      <c r="G20" s="163" t="s">
        <v>210</v>
      </c>
      <c r="H20" s="206" t="s">
        <v>211</v>
      </c>
    </row>
    <row r="21" spans="2:8" s="118" customFormat="1" ht="29.25" x14ac:dyDescent="0.4">
      <c r="B21" s="129"/>
      <c r="C21" s="180" t="s">
        <v>177</v>
      </c>
      <c r="D21" s="206">
        <v>3</v>
      </c>
      <c r="E21" s="180" t="s">
        <v>213</v>
      </c>
      <c r="F21" s="209" t="s">
        <v>174</v>
      </c>
      <c r="G21" s="163" t="s">
        <v>210</v>
      </c>
      <c r="H21" s="206" t="s">
        <v>211</v>
      </c>
    </row>
    <row r="22" spans="2:8" s="118" customFormat="1" ht="29.25" x14ac:dyDescent="0.4">
      <c r="B22" s="129"/>
      <c r="C22" s="180" t="s">
        <v>179</v>
      </c>
      <c r="D22" s="206">
        <v>4</v>
      </c>
      <c r="E22" s="180" t="s">
        <v>214</v>
      </c>
      <c r="F22" s="209" t="s">
        <v>174</v>
      </c>
      <c r="G22" s="163" t="s">
        <v>210</v>
      </c>
      <c r="H22" s="206" t="s">
        <v>211</v>
      </c>
    </row>
    <row r="23" spans="2:8" s="118" customFormat="1" ht="29.25" x14ac:dyDescent="0.4">
      <c r="B23" s="129"/>
      <c r="C23" s="180" t="s">
        <v>181</v>
      </c>
      <c r="D23" s="206">
        <v>5</v>
      </c>
      <c r="E23" s="180" t="s">
        <v>215</v>
      </c>
      <c r="F23" s="209" t="s">
        <v>174</v>
      </c>
      <c r="G23" s="163" t="s">
        <v>210</v>
      </c>
      <c r="H23" s="206" t="s">
        <v>211</v>
      </c>
    </row>
    <row r="24" spans="2:8" s="118" customFormat="1" ht="29.25" x14ac:dyDescent="0.4">
      <c r="B24" s="129"/>
      <c r="C24" s="180" t="s">
        <v>183</v>
      </c>
      <c r="D24" s="206">
        <v>6</v>
      </c>
      <c r="E24" s="180" t="s">
        <v>216</v>
      </c>
      <c r="F24" s="209" t="s">
        <v>174</v>
      </c>
      <c r="G24" s="163" t="s">
        <v>210</v>
      </c>
      <c r="H24" s="206" t="s">
        <v>211</v>
      </c>
    </row>
    <row r="25" spans="2:8" s="118" customFormat="1" x14ac:dyDescent="0.4">
      <c r="B25" s="129"/>
      <c r="C25" s="180"/>
      <c r="D25" s="180"/>
      <c r="E25" s="180"/>
      <c r="F25" s="180"/>
      <c r="G25" s="163"/>
      <c r="H25" s="180"/>
    </row>
    <row r="26" spans="2:8" s="118" customFormat="1" x14ac:dyDescent="0.4">
      <c r="B26" s="129"/>
      <c r="C26" s="180"/>
      <c r="D26" s="180"/>
      <c r="E26" s="180"/>
      <c r="F26" s="180"/>
      <c r="G26" s="163"/>
      <c r="H26" s="180"/>
    </row>
    <row r="27" spans="2:8" s="118" customFormat="1" x14ac:dyDescent="0.4">
      <c r="B27" s="129"/>
      <c r="C27" s="180"/>
      <c r="D27" s="180"/>
      <c r="E27" s="180"/>
      <c r="F27" s="180"/>
      <c r="G27" s="163"/>
      <c r="H27" s="180"/>
    </row>
    <row r="28" spans="2:8" s="118" customFormat="1" x14ac:dyDescent="0.4">
      <c r="B28" s="129"/>
      <c r="C28" s="180"/>
      <c r="D28" s="180"/>
      <c r="E28" s="180"/>
      <c r="F28" s="180"/>
      <c r="G28" s="163"/>
      <c r="H28" s="180"/>
    </row>
    <row r="29" spans="2:8" s="118" customFormat="1" x14ac:dyDescent="0.4">
      <c r="B29" s="129"/>
      <c r="C29" s="180"/>
      <c r="D29" s="180"/>
      <c r="E29" s="180"/>
      <c r="F29" s="180"/>
      <c r="G29" s="163"/>
      <c r="H29" s="180"/>
    </row>
    <row r="30" spans="2:8" s="118" customFormat="1" x14ac:dyDescent="0.4">
      <c r="B30" s="129"/>
      <c r="C30" s="180"/>
      <c r="D30" s="180"/>
      <c r="E30" s="180"/>
      <c r="F30" s="180"/>
      <c r="G30" s="163"/>
      <c r="H30" s="180"/>
    </row>
    <row r="31" spans="2:8" s="118" customFormat="1" x14ac:dyDescent="0.4">
      <c r="B31" s="129"/>
      <c r="C31" s="180"/>
      <c r="D31" s="180"/>
      <c r="E31" s="180"/>
      <c r="F31" s="180"/>
      <c r="G31" s="163"/>
      <c r="H31" s="180"/>
    </row>
    <row r="32" spans="2:8" s="118" customFormat="1" x14ac:dyDescent="0.4">
      <c r="B32" s="129"/>
      <c r="C32" s="180"/>
      <c r="D32" s="180"/>
      <c r="E32" s="180"/>
      <c r="F32" s="180"/>
      <c r="G32" s="163"/>
      <c r="H32" s="180"/>
    </row>
    <row r="33" spans="2:8" s="118" customFormat="1" x14ac:dyDescent="0.4">
      <c r="B33" s="129"/>
      <c r="C33" s="180"/>
      <c r="D33" s="180"/>
      <c r="E33" s="180"/>
      <c r="F33" s="180"/>
      <c r="G33" s="163"/>
      <c r="H33" s="180"/>
    </row>
    <row r="34" spans="2:8" s="118" customFormat="1" x14ac:dyDescent="0.4">
      <c r="B34" s="129"/>
      <c r="C34" s="180"/>
      <c r="D34" s="180"/>
      <c r="E34" s="180"/>
      <c r="F34" s="180"/>
      <c r="G34" s="163"/>
      <c r="H34" s="180"/>
    </row>
    <row r="35" spans="2:8" s="118" customFormat="1" x14ac:dyDescent="0.4">
      <c r="B35" s="129"/>
      <c r="C35" s="180"/>
      <c r="D35" s="180"/>
      <c r="E35" s="180"/>
      <c r="F35" s="180"/>
      <c r="G35" s="163"/>
      <c r="H35" s="180"/>
    </row>
    <row r="36" spans="2:8" s="118" customFormat="1" x14ac:dyDescent="0.4">
      <c r="B36" s="129"/>
      <c r="C36" s="180"/>
      <c r="D36" s="180"/>
      <c r="E36" s="180"/>
      <c r="F36" s="180"/>
      <c r="G36" s="163"/>
      <c r="H36" s="180"/>
    </row>
    <row r="37" spans="2:8" s="118" customFormat="1" x14ac:dyDescent="0.4">
      <c r="B37" s="129"/>
      <c r="C37" s="180"/>
      <c r="D37" s="180"/>
      <c r="E37" s="180"/>
      <c r="F37" s="180"/>
      <c r="G37" s="163"/>
      <c r="H37" s="180"/>
    </row>
    <row r="38" spans="2:8" s="118" customFormat="1" x14ac:dyDescent="0.4">
      <c r="B38" s="199"/>
      <c r="C38" s="180"/>
      <c r="D38" s="180"/>
      <c r="E38" s="180"/>
      <c r="F38" s="180"/>
      <c r="G38" s="163"/>
      <c r="H38" s="180"/>
    </row>
    <row r="39" spans="2:8" s="118" customFormat="1" x14ac:dyDescent="0.4"/>
    <row r="40" spans="2:8" s="118" customFormat="1" x14ac:dyDescent="0.4"/>
    <row r="41" spans="2:8" s="118" customFormat="1" x14ac:dyDescent="0.4"/>
    <row r="42" spans="2:8" s="118" customFormat="1" x14ac:dyDescent="0.4"/>
    <row r="43" spans="2:8" s="118" customFormat="1" x14ac:dyDescent="0.4"/>
    <row r="44" spans="2:8" s="118" customFormat="1" x14ac:dyDescent="0.4"/>
    <row r="45" spans="2:8" s="118" customFormat="1" x14ac:dyDescent="0.4"/>
    <row r="46" spans="2:8" s="118" customFormat="1" x14ac:dyDescent="0.4"/>
    <row r="47" spans="2:8" s="118" customFormat="1" x14ac:dyDescent="0.4"/>
  </sheetData>
  <phoneticPr fontId="1"/>
  <pageMargins left="0.17" right="0.31" top="0.98399999999999999" bottom="0.98399999999999999" header="0.51200000000000001" footer="0.51200000000000001"/>
  <pageSetup paperSize="9" scale="52" orientation="landscape" horizontalDpi="4294967292" verticalDpi="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20260D-ED3A-411A-971C-269B7E3ED05A}">
  <dimension ref="A1:BA56"/>
  <sheetViews>
    <sheetView workbookViewId="0">
      <selection activeCell="A16" sqref="A16:IV16"/>
    </sheetView>
  </sheetViews>
  <sheetFormatPr defaultRowHeight="12" x14ac:dyDescent="0.15"/>
  <cols>
    <col min="1" max="16384" width="9" style="213"/>
  </cols>
  <sheetData>
    <row r="1" spans="1:53" ht="21" x14ac:dyDescent="0.15">
      <c r="A1" s="195" t="s">
        <v>174</v>
      </c>
      <c r="B1" s="211"/>
      <c r="C1" s="212"/>
    </row>
    <row r="2" spans="1:53" x14ac:dyDescent="0.15">
      <c r="B2" s="214"/>
      <c r="C2" s="212"/>
    </row>
    <row r="3" spans="1:53" x14ac:dyDescent="0.15">
      <c r="B3" s="215"/>
      <c r="C3" s="212"/>
    </row>
    <row r="4" spans="1:53" x14ac:dyDescent="0.15">
      <c r="B4" s="216"/>
      <c r="C4" s="212"/>
    </row>
    <row r="5" spans="1:53" x14ac:dyDescent="0.15">
      <c r="B5" s="217"/>
      <c r="C5" s="212"/>
    </row>
    <row r="6" spans="1:53" x14ac:dyDescent="0.15">
      <c r="B6" s="218"/>
      <c r="C6" s="212"/>
    </row>
    <row r="7" spans="1:53" x14ac:dyDescent="0.15">
      <c r="B7" s="219"/>
      <c r="C7" s="212"/>
    </row>
    <row r="8" spans="1:53" x14ac:dyDescent="0.15">
      <c r="B8" s="220"/>
      <c r="C8" s="212"/>
    </row>
    <row r="9" spans="1:53" x14ac:dyDescent="0.15">
      <c r="B9" s="221"/>
      <c r="C9" s="212"/>
    </row>
    <row r="10" spans="1:53" x14ac:dyDescent="0.15">
      <c r="B10" s="222"/>
      <c r="C10" s="212"/>
    </row>
    <row r="11" spans="1:53" x14ac:dyDescent="0.15">
      <c r="B11" s="223"/>
      <c r="C11" s="212"/>
      <c r="J11" s="213" t="s">
        <v>217</v>
      </c>
      <c r="K11" s="213" t="s">
        <v>218</v>
      </c>
      <c r="L11" s="213" t="s">
        <v>219</v>
      </c>
      <c r="M11" s="213" t="s">
        <v>220</v>
      </c>
      <c r="N11" s="213" t="s">
        <v>221</v>
      </c>
      <c r="O11" s="213" t="s">
        <v>222</v>
      </c>
      <c r="AX11" s="213" t="s">
        <v>223</v>
      </c>
      <c r="AY11" s="213" t="s">
        <v>224</v>
      </c>
      <c r="AZ11" s="213" t="s">
        <v>225</v>
      </c>
      <c r="BA11" s="213" t="s">
        <v>226</v>
      </c>
    </row>
    <row r="12" spans="1:53" x14ac:dyDescent="0.15">
      <c r="B12" s="224"/>
      <c r="C12" s="212"/>
      <c r="J12" s="213" t="s">
        <v>227</v>
      </c>
      <c r="K12" s="213" t="s">
        <v>228</v>
      </c>
      <c r="L12" s="213" t="s">
        <v>229</v>
      </c>
      <c r="M12" s="213" t="s">
        <v>230</v>
      </c>
      <c r="N12" s="213" t="s">
        <v>231</v>
      </c>
      <c r="O12" s="213" t="s">
        <v>232</v>
      </c>
      <c r="AX12" s="213" t="s">
        <v>233</v>
      </c>
      <c r="AY12" s="213" t="s">
        <v>234</v>
      </c>
      <c r="AZ12" s="213" t="s">
        <v>235</v>
      </c>
      <c r="BA12" s="213" t="s">
        <v>236</v>
      </c>
    </row>
    <row r="13" spans="1:53" x14ac:dyDescent="0.15">
      <c r="B13" s="225"/>
      <c r="C13" s="212"/>
      <c r="J13" s="213" t="s">
        <v>237</v>
      </c>
      <c r="K13" s="213" t="s">
        <v>238</v>
      </c>
      <c r="L13" s="213" t="s">
        <v>239</v>
      </c>
      <c r="M13" s="213" t="s">
        <v>240</v>
      </c>
      <c r="N13" s="213" t="s">
        <v>241</v>
      </c>
      <c r="O13" s="213" t="s">
        <v>242</v>
      </c>
      <c r="AX13" s="213" t="s">
        <v>243</v>
      </c>
      <c r="AY13" s="213" t="s">
        <v>244</v>
      </c>
      <c r="AZ13" s="213" t="s">
        <v>245</v>
      </c>
      <c r="BA13" s="213" t="s">
        <v>246</v>
      </c>
    </row>
    <row r="14" spans="1:53" x14ac:dyDescent="0.15">
      <c r="B14" s="226"/>
      <c r="C14" s="212"/>
      <c r="J14" s="213" t="s">
        <v>247</v>
      </c>
      <c r="K14" s="213" t="s">
        <v>248</v>
      </c>
      <c r="L14" s="213" t="s">
        <v>249</v>
      </c>
      <c r="M14" s="213" t="s">
        <v>250</v>
      </c>
      <c r="N14" s="213" t="s">
        <v>251</v>
      </c>
      <c r="O14" s="213" t="s">
        <v>252</v>
      </c>
      <c r="AX14" s="213" t="s">
        <v>253</v>
      </c>
      <c r="AY14" s="213" t="s">
        <v>254</v>
      </c>
      <c r="AZ14" s="213" t="s">
        <v>255</v>
      </c>
      <c r="BA14" s="213" t="s">
        <v>256</v>
      </c>
    </row>
    <row r="15" spans="1:53" x14ac:dyDescent="0.15">
      <c r="B15" s="227"/>
      <c r="C15" s="212"/>
      <c r="J15" s="213" t="s">
        <v>257</v>
      </c>
      <c r="K15" s="213" t="s">
        <v>258</v>
      </c>
      <c r="L15" s="213" t="s">
        <v>259</v>
      </c>
      <c r="M15" s="213" t="s">
        <v>260</v>
      </c>
      <c r="N15" s="213" t="s">
        <v>261</v>
      </c>
      <c r="O15" s="213" t="s">
        <v>262</v>
      </c>
      <c r="AX15" s="213" t="s">
        <v>263</v>
      </c>
      <c r="AY15" s="213" t="s">
        <v>264</v>
      </c>
      <c r="AZ15" s="213" t="s">
        <v>265</v>
      </c>
      <c r="BA15" s="213" t="s">
        <v>266</v>
      </c>
    </row>
    <row r="16" spans="1:53" x14ac:dyDescent="0.15">
      <c r="B16" s="228"/>
      <c r="C16" s="212"/>
      <c r="J16" s="213" t="s">
        <v>267</v>
      </c>
      <c r="K16" s="213" t="s">
        <v>268</v>
      </c>
      <c r="L16" s="213" t="s">
        <v>269</v>
      </c>
      <c r="M16" s="213" t="s">
        <v>270</v>
      </c>
      <c r="O16" s="213" t="s">
        <v>271</v>
      </c>
      <c r="AX16" s="213" t="s">
        <v>272</v>
      </c>
      <c r="AY16" s="213" t="s">
        <v>273</v>
      </c>
      <c r="AZ16" s="213" t="s">
        <v>274</v>
      </c>
      <c r="BA16" s="213" t="s">
        <v>275</v>
      </c>
    </row>
    <row r="17" spans="2:3" x14ac:dyDescent="0.15">
      <c r="B17" s="229"/>
      <c r="C17" s="212"/>
    </row>
    <row r="18" spans="2:3" x14ac:dyDescent="0.15">
      <c r="B18" s="230"/>
      <c r="C18" s="212"/>
    </row>
    <row r="19" spans="2:3" x14ac:dyDescent="0.15">
      <c r="B19" s="231"/>
      <c r="C19" s="212"/>
    </row>
    <row r="20" spans="2:3" x14ac:dyDescent="0.15">
      <c r="B20" s="232"/>
      <c r="C20" s="212"/>
    </row>
    <row r="21" spans="2:3" x14ac:dyDescent="0.15">
      <c r="B21" s="233"/>
    </row>
    <row r="22" spans="2:3" x14ac:dyDescent="0.15">
      <c r="B22" s="234"/>
    </row>
    <row r="23" spans="2:3" x14ac:dyDescent="0.15">
      <c r="B23" s="235"/>
    </row>
    <row r="24" spans="2:3" x14ac:dyDescent="0.15">
      <c r="B24" s="236"/>
    </row>
    <row r="25" spans="2:3" x14ac:dyDescent="0.15">
      <c r="B25" s="237"/>
    </row>
    <row r="26" spans="2:3" x14ac:dyDescent="0.15">
      <c r="B26" s="238"/>
    </row>
    <row r="27" spans="2:3" x14ac:dyDescent="0.15">
      <c r="B27" s="239"/>
    </row>
    <row r="28" spans="2:3" x14ac:dyDescent="0.15">
      <c r="B28" s="240"/>
    </row>
    <row r="29" spans="2:3" x14ac:dyDescent="0.15">
      <c r="B29" s="241"/>
    </row>
    <row r="30" spans="2:3" x14ac:dyDescent="0.15">
      <c r="B30" s="242"/>
    </row>
    <row r="31" spans="2:3" x14ac:dyDescent="0.15">
      <c r="B31" s="243"/>
    </row>
    <row r="32" spans="2:3" x14ac:dyDescent="0.15">
      <c r="B32" s="244"/>
    </row>
    <row r="33" spans="2:2" x14ac:dyDescent="0.15">
      <c r="B33" s="245"/>
    </row>
    <row r="34" spans="2:2" x14ac:dyDescent="0.15">
      <c r="B34" s="246"/>
    </row>
    <row r="35" spans="2:2" x14ac:dyDescent="0.15">
      <c r="B35" s="247"/>
    </row>
    <row r="36" spans="2:2" x14ac:dyDescent="0.15">
      <c r="B36" s="248"/>
    </row>
    <row r="37" spans="2:2" x14ac:dyDescent="0.15">
      <c r="B37" s="249"/>
    </row>
    <row r="38" spans="2:2" x14ac:dyDescent="0.15">
      <c r="B38" s="250"/>
    </row>
    <row r="39" spans="2:2" x14ac:dyDescent="0.15">
      <c r="B39" s="251"/>
    </row>
    <row r="40" spans="2:2" x14ac:dyDescent="0.15">
      <c r="B40" s="212"/>
    </row>
    <row r="41" spans="2:2" x14ac:dyDescent="0.15">
      <c r="B41" s="252"/>
    </row>
    <row r="42" spans="2:2" x14ac:dyDescent="0.15">
      <c r="B42" s="253"/>
    </row>
    <row r="43" spans="2:2" x14ac:dyDescent="0.15">
      <c r="B43" s="254"/>
    </row>
    <row r="44" spans="2:2" x14ac:dyDescent="0.15">
      <c r="B44" s="255"/>
    </row>
    <row r="45" spans="2:2" x14ac:dyDescent="0.15">
      <c r="B45" s="256"/>
    </row>
    <row r="46" spans="2:2" x14ac:dyDescent="0.15">
      <c r="B46" s="257"/>
    </row>
    <row r="47" spans="2:2" x14ac:dyDescent="0.15">
      <c r="B47" s="258"/>
    </row>
    <row r="48" spans="2:2" x14ac:dyDescent="0.15">
      <c r="B48" s="259"/>
    </row>
    <row r="49" spans="2:2" x14ac:dyDescent="0.15">
      <c r="B49" s="260"/>
    </row>
    <row r="50" spans="2:2" x14ac:dyDescent="0.15">
      <c r="B50" s="261"/>
    </row>
    <row r="51" spans="2:2" x14ac:dyDescent="0.15">
      <c r="B51" s="262"/>
    </row>
    <row r="52" spans="2:2" x14ac:dyDescent="0.15">
      <c r="B52" s="263"/>
    </row>
    <row r="53" spans="2:2" x14ac:dyDescent="0.15">
      <c r="B53" s="264"/>
    </row>
    <row r="54" spans="2:2" x14ac:dyDescent="0.15">
      <c r="B54" s="265"/>
    </row>
    <row r="55" spans="2:2" x14ac:dyDescent="0.15">
      <c r="B55" s="266"/>
    </row>
    <row r="56" spans="2:2" x14ac:dyDescent="0.15">
      <c r="B56" s="267"/>
    </row>
  </sheetData>
  <phoneticPr fontId="1"/>
  <pageMargins left="0.78700000000000003" right="0.78700000000000003" top="0.98399999999999999" bottom="0.98399999999999999" header="0.51200000000000001" footer="0.5120000000000000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F3B0BA-F93B-42DA-A179-260D415E1AE1}">
  <sheetPr>
    <pageSetUpPr fitToPage="1"/>
  </sheetPr>
  <dimension ref="A1:EV343"/>
  <sheetViews>
    <sheetView showGridLines="0" defaultGridColor="0" colorId="23" zoomScale="40" zoomScaleNormal="40" workbookViewId="0">
      <selection activeCell="B2" sqref="B2"/>
    </sheetView>
  </sheetViews>
  <sheetFormatPr defaultRowHeight="18.75" x14ac:dyDescent="0.2"/>
  <cols>
    <col min="1" max="1" width="10.625" style="268" customWidth="1"/>
    <col min="2" max="2" width="3.125" style="269" customWidth="1"/>
    <col min="3" max="4" width="7.25" style="269" customWidth="1"/>
    <col min="5" max="11" width="7.125" style="269" customWidth="1"/>
    <col min="12" max="12" width="2.375" style="269" customWidth="1"/>
    <col min="13" max="14" width="7.25" style="269" customWidth="1"/>
    <col min="15" max="21" width="7.125" style="269" customWidth="1"/>
    <col min="22" max="22" width="2.375" style="269" customWidth="1"/>
    <col min="23" max="24" width="7.25" style="269" customWidth="1"/>
    <col min="25" max="31" width="7.125" style="269" customWidth="1"/>
    <col min="32" max="32" width="10.625" style="269" customWidth="1"/>
    <col min="33" max="33" width="2" style="290" customWidth="1"/>
    <col min="34" max="40" width="6.5" style="290" customWidth="1"/>
    <col min="41" max="41" width="9.375" style="290" customWidth="1"/>
    <col min="42" max="42" width="2" style="290" customWidth="1"/>
    <col min="43" max="152" width="9" style="290"/>
    <col min="153" max="256" width="9" style="269"/>
    <col min="257" max="257" width="9.375" style="269" customWidth="1"/>
    <col min="258" max="258" width="3.125" style="269" customWidth="1"/>
    <col min="259" max="260" width="7.25" style="269" customWidth="1"/>
    <col min="261" max="267" width="7.125" style="269" customWidth="1"/>
    <col min="268" max="268" width="2.375" style="269" customWidth="1"/>
    <col min="269" max="270" width="7.25" style="269" customWidth="1"/>
    <col min="271" max="277" width="7.125" style="269" customWidth="1"/>
    <col min="278" max="278" width="2.375" style="269" customWidth="1"/>
    <col min="279" max="280" width="7.25" style="269" customWidth="1"/>
    <col min="281" max="287" width="7.125" style="269" customWidth="1"/>
    <col min="288" max="288" width="9.375" style="269" customWidth="1"/>
    <col min="289" max="289" width="2" style="269" customWidth="1"/>
    <col min="290" max="296" width="6.5" style="269" customWidth="1"/>
    <col min="297" max="297" width="9.375" style="269" customWidth="1"/>
    <col min="298" max="298" width="2" style="269" customWidth="1"/>
    <col min="299" max="512" width="9" style="269"/>
    <col min="513" max="513" width="9.375" style="269" customWidth="1"/>
    <col min="514" max="514" width="3.125" style="269" customWidth="1"/>
    <col min="515" max="516" width="7.25" style="269" customWidth="1"/>
    <col min="517" max="523" width="7.125" style="269" customWidth="1"/>
    <col min="524" max="524" width="2.375" style="269" customWidth="1"/>
    <col min="525" max="526" width="7.25" style="269" customWidth="1"/>
    <col min="527" max="533" width="7.125" style="269" customWidth="1"/>
    <col min="534" max="534" width="2.375" style="269" customWidth="1"/>
    <col min="535" max="536" width="7.25" style="269" customWidth="1"/>
    <col min="537" max="543" width="7.125" style="269" customWidth="1"/>
    <col min="544" max="544" width="9.375" style="269" customWidth="1"/>
    <col min="545" max="545" width="2" style="269" customWidth="1"/>
    <col min="546" max="552" width="6.5" style="269" customWidth="1"/>
    <col min="553" max="553" width="9.375" style="269" customWidth="1"/>
    <col min="554" max="554" width="2" style="269" customWidth="1"/>
    <col min="555" max="768" width="9" style="269"/>
    <col min="769" max="769" width="9.375" style="269" customWidth="1"/>
    <col min="770" max="770" width="3.125" style="269" customWidth="1"/>
    <col min="771" max="772" width="7.25" style="269" customWidth="1"/>
    <col min="773" max="779" width="7.125" style="269" customWidth="1"/>
    <col min="780" max="780" width="2.375" style="269" customWidth="1"/>
    <col min="781" max="782" width="7.25" style="269" customWidth="1"/>
    <col min="783" max="789" width="7.125" style="269" customWidth="1"/>
    <col min="790" max="790" width="2.375" style="269" customWidth="1"/>
    <col min="791" max="792" width="7.25" style="269" customWidth="1"/>
    <col min="793" max="799" width="7.125" style="269" customWidth="1"/>
    <col min="800" max="800" width="9.375" style="269" customWidth="1"/>
    <col min="801" max="801" width="2" style="269" customWidth="1"/>
    <col min="802" max="808" width="6.5" style="269" customWidth="1"/>
    <col min="809" max="809" width="9.375" style="269" customWidth="1"/>
    <col min="810" max="810" width="2" style="269" customWidth="1"/>
    <col min="811" max="1024" width="9" style="269"/>
    <col min="1025" max="1025" width="9.375" style="269" customWidth="1"/>
    <col min="1026" max="1026" width="3.125" style="269" customWidth="1"/>
    <col min="1027" max="1028" width="7.25" style="269" customWidth="1"/>
    <col min="1029" max="1035" width="7.125" style="269" customWidth="1"/>
    <col min="1036" max="1036" width="2.375" style="269" customWidth="1"/>
    <col min="1037" max="1038" width="7.25" style="269" customWidth="1"/>
    <col min="1039" max="1045" width="7.125" style="269" customWidth="1"/>
    <col min="1046" max="1046" width="2.375" style="269" customWidth="1"/>
    <col min="1047" max="1048" width="7.25" style="269" customWidth="1"/>
    <col min="1049" max="1055" width="7.125" style="269" customWidth="1"/>
    <col min="1056" max="1056" width="9.375" style="269" customWidth="1"/>
    <col min="1057" max="1057" width="2" style="269" customWidth="1"/>
    <col min="1058" max="1064" width="6.5" style="269" customWidth="1"/>
    <col min="1065" max="1065" width="9.375" style="269" customWidth="1"/>
    <col min="1066" max="1066" width="2" style="269" customWidth="1"/>
    <col min="1067" max="1280" width="9" style="269"/>
    <col min="1281" max="1281" width="9.375" style="269" customWidth="1"/>
    <col min="1282" max="1282" width="3.125" style="269" customWidth="1"/>
    <col min="1283" max="1284" width="7.25" style="269" customWidth="1"/>
    <col min="1285" max="1291" width="7.125" style="269" customWidth="1"/>
    <col min="1292" max="1292" width="2.375" style="269" customWidth="1"/>
    <col min="1293" max="1294" width="7.25" style="269" customWidth="1"/>
    <col min="1295" max="1301" width="7.125" style="269" customWidth="1"/>
    <col min="1302" max="1302" width="2.375" style="269" customWidth="1"/>
    <col min="1303" max="1304" width="7.25" style="269" customWidth="1"/>
    <col min="1305" max="1311" width="7.125" style="269" customWidth="1"/>
    <col min="1312" max="1312" width="9.375" style="269" customWidth="1"/>
    <col min="1313" max="1313" width="2" style="269" customWidth="1"/>
    <col min="1314" max="1320" width="6.5" style="269" customWidth="1"/>
    <col min="1321" max="1321" width="9.375" style="269" customWidth="1"/>
    <col min="1322" max="1322" width="2" style="269" customWidth="1"/>
    <col min="1323" max="1536" width="9" style="269"/>
    <col min="1537" max="1537" width="9.375" style="269" customWidth="1"/>
    <col min="1538" max="1538" width="3.125" style="269" customWidth="1"/>
    <col min="1539" max="1540" width="7.25" style="269" customWidth="1"/>
    <col min="1541" max="1547" width="7.125" style="269" customWidth="1"/>
    <col min="1548" max="1548" width="2.375" style="269" customWidth="1"/>
    <col min="1549" max="1550" width="7.25" style="269" customWidth="1"/>
    <col min="1551" max="1557" width="7.125" style="269" customWidth="1"/>
    <col min="1558" max="1558" width="2.375" style="269" customWidth="1"/>
    <col min="1559" max="1560" width="7.25" style="269" customWidth="1"/>
    <col min="1561" max="1567" width="7.125" style="269" customWidth="1"/>
    <col min="1568" max="1568" width="9.375" style="269" customWidth="1"/>
    <col min="1569" max="1569" width="2" style="269" customWidth="1"/>
    <col min="1570" max="1576" width="6.5" style="269" customWidth="1"/>
    <col min="1577" max="1577" width="9.375" style="269" customWidth="1"/>
    <col min="1578" max="1578" width="2" style="269" customWidth="1"/>
    <col min="1579" max="1792" width="9" style="269"/>
    <col min="1793" max="1793" width="9.375" style="269" customWidth="1"/>
    <col min="1794" max="1794" width="3.125" style="269" customWidth="1"/>
    <col min="1795" max="1796" width="7.25" style="269" customWidth="1"/>
    <col min="1797" max="1803" width="7.125" style="269" customWidth="1"/>
    <col min="1804" max="1804" width="2.375" style="269" customWidth="1"/>
    <col min="1805" max="1806" width="7.25" style="269" customWidth="1"/>
    <col min="1807" max="1813" width="7.125" style="269" customWidth="1"/>
    <col min="1814" max="1814" width="2.375" style="269" customWidth="1"/>
    <col min="1815" max="1816" width="7.25" style="269" customWidth="1"/>
    <col min="1817" max="1823" width="7.125" style="269" customWidth="1"/>
    <col min="1824" max="1824" width="9.375" style="269" customWidth="1"/>
    <col min="1825" max="1825" width="2" style="269" customWidth="1"/>
    <col min="1826" max="1832" width="6.5" style="269" customWidth="1"/>
    <col min="1833" max="1833" width="9.375" style="269" customWidth="1"/>
    <col min="1834" max="1834" width="2" style="269" customWidth="1"/>
    <col min="1835" max="2048" width="9" style="269"/>
    <col min="2049" max="2049" width="9.375" style="269" customWidth="1"/>
    <col min="2050" max="2050" width="3.125" style="269" customWidth="1"/>
    <col min="2051" max="2052" width="7.25" style="269" customWidth="1"/>
    <col min="2053" max="2059" width="7.125" style="269" customWidth="1"/>
    <col min="2060" max="2060" width="2.375" style="269" customWidth="1"/>
    <col min="2061" max="2062" width="7.25" style="269" customWidth="1"/>
    <col min="2063" max="2069" width="7.125" style="269" customWidth="1"/>
    <col min="2070" max="2070" width="2.375" style="269" customWidth="1"/>
    <col min="2071" max="2072" width="7.25" style="269" customWidth="1"/>
    <col min="2073" max="2079" width="7.125" style="269" customWidth="1"/>
    <col min="2080" max="2080" width="9.375" style="269" customWidth="1"/>
    <col min="2081" max="2081" width="2" style="269" customWidth="1"/>
    <col min="2082" max="2088" width="6.5" style="269" customWidth="1"/>
    <col min="2089" max="2089" width="9.375" style="269" customWidth="1"/>
    <col min="2090" max="2090" width="2" style="269" customWidth="1"/>
    <col min="2091" max="2304" width="9" style="269"/>
    <col min="2305" max="2305" width="9.375" style="269" customWidth="1"/>
    <col min="2306" max="2306" width="3.125" style="269" customWidth="1"/>
    <col min="2307" max="2308" width="7.25" style="269" customWidth="1"/>
    <col min="2309" max="2315" width="7.125" style="269" customWidth="1"/>
    <col min="2316" max="2316" width="2.375" style="269" customWidth="1"/>
    <col min="2317" max="2318" width="7.25" style="269" customWidth="1"/>
    <col min="2319" max="2325" width="7.125" style="269" customWidth="1"/>
    <col min="2326" max="2326" width="2.375" style="269" customWidth="1"/>
    <col min="2327" max="2328" width="7.25" style="269" customWidth="1"/>
    <col min="2329" max="2335" width="7.125" style="269" customWidth="1"/>
    <col min="2336" max="2336" width="9.375" style="269" customWidth="1"/>
    <col min="2337" max="2337" width="2" style="269" customWidth="1"/>
    <col min="2338" max="2344" width="6.5" style="269" customWidth="1"/>
    <col min="2345" max="2345" width="9.375" style="269" customWidth="1"/>
    <col min="2346" max="2346" width="2" style="269" customWidth="1"/>
    <col min="2347" max="2560" width="9" style="269"/>
    <col min="2561" max="2561" width="9.375" style="269" customWidth="1"/>
    <col min="2562" max="2562" width="3.125" style="269" customWidth="1"/>
    <col min="2563" max="2564" width="7.25" style="269" customWidth="1"/>
    <col min="2565" max="2571" width="7.125" style="269" customWidth="1"/>
    <col min="2572" max="2572" width="2.375" style="269" customWidth="1"/>
    <col min="2573" max="2574" width="7.25" style="269" customWidth="1"/>
    <col min="2575" max="2581" width="7.125" style="269" customWidth="1"/>
    <col min="2582" max="2582" width="2.375" style="269" customWidth="1"/>
    <col min="2583" max="2584" width="7.25" style="269" customWidth="1"/>
    <col min="2585" max="2591" width="7.125" style="269" customWidth="1"/>
    <col min="2592" max="2592" width="9.375" style="269" customWidth="1"/>
    <col min="2593" max="2593" width="2" style="269" customWidth="1"/>
    <col min="2594" max="2600" width="6.5" style="269" customWidth="1"/>
    <col min="2601" max="2601" width="9.375" style="269" customWidth="1"/>
    <col min="2602" max="2602" width="2" style="269" customWidth="1"/>
    <col min="2603" max="2816" width="9" style="269"/>
    <col min="2817" max="2817" width="9.375" style="269" customWidth="1"/>
    <col min="2818" max="2818" width="3.125" style="269" customWidth="1"/>
    <col min="2819" max="2820" width="7.25" style="269" customWidth="1"/>
    <col min="2821" max="2827" width="7.125" style="269" customWidth="1"/>
    <col min="2828" max="2828" width="2.375" style="269" customWidth="1"/>
    <col min="2829" max="2830" width="7.25" style="269" customWidth="1"/>
    <col min="2831" max="2837" width="7.125" style="269" customWidth="1"/>
    <col min="2838" max="2838" width="2.375" style="269" customWidth="1"/>
    <col min="2839" max="2840" width="7.25" style="269" customWidth="1"/>
    <col min="2841" max="2847" width="7.125" style="269" customWidth="1"/>
    <col min="2848" max="2848" width="9.375" style="269" customWidth="1"/>
    <col min="2849" max="2849" width="2" style="269" customWidth="1"/>
    <col min="2850" max="2856" width="6.5" style="269" customWidth="1"/>
    <col min="2857" max="2857" width="9.375" style="269" customWidth="1"/>
    <col min="2858" max="2858" width="2" style="269" customWidth="1"/>
    <col min="2859" max="3072" width="9" style="269"/>
    <col min="3073" max="3073" width="9.375" style="269" customWidth="1"/>
    <col min="3074" max="3074" width="3.125" style="269" customWidth="1"/>
    <col min="3075" max="3076" width="7.25" style="269" customWidth="1"/>
    <col min="3077" max="3083" width="7.125" style="269" customWidth="1"/>
    <col min="3084" max="3084" width="2.375" style="269" customWidth="1"/>
    <col min="3085" max="3086" width="7.25" style="269" customWidth="1"/>
    <col min="3087" max="3093" width="7.125" style="269" customWidth="1"/>
    <col min="3094" max="3094" width="2.375" style="269" customWidth="1"/>
    <col min="3095" max="3096" width="7.25" style="269" customWidth="1"/>
    <col min="3097" max="3103" width="7.125" style="269" customWidth="1"/>
    <col min="3104" max="3104" width="9.375" style="269" customWidth="1"/>
    <col min="3105" max="3105" width="2" style="269" customWidth="1"/>
    <col min="3106" max="3112" width="6.5" style="269" customWidth="1"/>
    <col min="3113" max="3113" width="9.375" style="269" customWidth="1"/>
    <col min="3114" max="3114" width="2" style="269" customWidth="1"/>
    <col min="3115" max="3328" width="9" style="269"/>
    <col min="3329" max="3329" width="9.375" style="269" customWidth="1"/>
    <col min="3330" max="3330" width="3.125" style="269" customWidth="1"/>
    <col min="3331" max="3332" width="7.25" style="269" customWidth="1"/>
    <col min="3333" max="3339" width="7.125" style="269" customWidth="1"/>
    <col min="3340" max="3340" width="2.375" style="269" customWidth="1"/>
    <col min="3341" max="3342" width="7.25" style="269" customWidth="1"/>
    <col min="3343" max="3349" width="7.125" style="269" customWidth="1"/>
    <col min="3350" max="3350" width="2.375" style="269" customWidth="1"/>
    <col min="3351" max="3352" width="7.25" style="269" customWidth="1"/>
    <col min="3353" max="3359" width="7.125" style="269" customWidth="1"/>
    <col min="3360" max="3360" width="9.375" style="269" customWidth="1"/>
    <col min="3361" max="3361" width="2" style="269" customWidth="1"/>
    <col min="3362" max="3368" width="6.5" style="269" customWidth="1"/>
    <col min="3369" max="3369" width="9.375" style="269" customWidth="1"/>
    <col min="3370" max="3370" width="2" style="269" customWidth="1"/>
    <col min="3371" max="3584" width="9" style="269"/>
    <col min="3585" max="3585" width="9.375" style="269" customWidth="1"/>
    <col min="3586" max="3586" width="3.125" style="269" customWidth="1"/>
    <col min="3587" max="3588" width="7.25" style="269" customWidth="1"/>
    <col min="3589" max="3595" width="7.125" style="269" customWidth="1"/>
    <col min="3596" max="3596" width="2.375" style="269" customWidth="1"/>
    <col min="3597" max="3598" width="7.25" style="269" customWidth="1"/>
    <col min="3599" max="3605" width="7.125" style="269" customWidth="1"/>
    <col min="3606" max="3606" width="2.375" style="269" customWidth="1"/>
    <col min="3607" max="3608" width="7.25" style="269" customWidth="1"/>
    <col min="3609" max="3615" width="7.125" style="269" customWidth="1"/>
    <col min="3616" max="3616" width="9.375" style="269" customWidth="1"/>
    <col min="3617" max="3617" width="2" style="269" customWidth="1"/>
    <col min="3618" max="3624" width="6.5" style="269" customWidth="1"/>
    <col min="3625" max="3625" width="9.375" style="269" customWidth="1"/>
    <col min="3626" max="3626" width="2" style="269" customWidth="1"/>
    <col min="3627" max="3840" width="9" style="269"/>
    <col min="3841" max="3841" width="9.375" style="269" customWidth="1"/>
    <col min="3842" max="3842" width="3.125" style="269" customWidth="1"/>
    <col min="3843" max="3844" width="7.25" style="269" customWidth="1"/>
    <col min="3845" max="3851" width="7.125" style="269" customWidth="1"/>
    <col min="3852" max="3852" width="2.375" style="269" customWidth="1"/>
    <col min="3853" max="3854" width="7.25" style="269" customWidth="1"/>
    <col min="3855" max="3861" width="7.125" style="269" customWidth="1"/>
    <col min="3862" max="3862" width="2.375" style="269" customWidth="1"/>
    <col min="3863" max="3864" width="7.25" style="269" customWidth="1"/>
    <col min="3865" max="3871" width="7.125" style="269" customWidth="1"/>
    <col min="3872" max="3872" width="9.375" style="269" customWidth="1"/>
    <col min="3873" max="3873" width="2" style="269" customWidth="1"/>
    <col min="3874" max="3880" width="6.5" style="269" customWidth="1"/>
    <col min="3881" max="3881" width="9.375" style="269" customWidth="1"/>
    <col min="3882" max="3882" width="2" style="269" customWidth="1"/>
    <col min="3883" max="4096" width="9" style="269"/>
    <col min="4097" max="4097" width="9.375" style="269" customWidth="1"/>
    <col min="4098" max="4098" width="3.125" style="269" customWidth="1"/>
    <col min="4099" max="4100" width="7.25" style="269" customWidth="1"/>
    <col min="4101" max="4107" width="7.125" style="269" customWidth="1"/>
    <col min="4108" max="4108" width="2.375" style="269" customWidth="1"/>
    <col min="4109" max="4110" width="7.25" style="269" customWidth="1"/>
    <col min="4111" max="4117" width="7.125" style="269" customWidth="1"/>
    <col min="4118" max="4118" width="2.375" style="269" customWidth="1"/>
    <col min="4119" max="4120" width="7.25" style="269" customWidth="1"/>
    <col min="4121" max="4127" width="7.125" style="269" customWidth="1"/>
    <col min="4128" max="4128" width="9.375" style="269" customWidth="1"/>
    <col min="4129" max="4129" width="2" style="269" customWidth="1"/>
    <col min="4130" max="4136" width="6.5" style="269" customWidth="1"/>
    <col min="4137" max="4137" width="9.375" style="269" customWidth="1"/>
    <col min="4138" max="4138" width="2" style="269" customWidth="1"/>
    <col min="4139" max="4352" width="9" style="269"/>
    <col min="4353" max="4353" width="9.375" style="269" customWidth="1"/>
    <col min="4354" max="4354" width="3.125" style="269" customWidth="1"/>
    <col min="4355" max="4356" width="7.25" style="269" customWidth="1"/>
    <col min="4357" max="4363" width="7.125" style="269" customWidth="1"/>
    <col min="4364" max="4364" width="2.375" style="269" customWidth="1"/>
    <col min="4365" max="4366" width="7.25" style="269" customWidth="1"/>
    <col min="4367" max="4373" width="7.125" style="269" customWidth="1"/>
    <col min="4374" max="4374" width="2.375" style="269" customWidth="1"/>
    <col min="4375" max="4376" width="7.25" style="269" customWidth="1"/>
    <col min="4377" max="4383" width="7.125" style="269" customWidth="1"/>
    <col min="4384" max="4384" width="9.375" style="269" customWidth="1"/>
    <col min="4385" max="4385" width="2" style="269" customWidth="1"/>
    <col min="4386" max="4392" width="6.5" style="269" customWidth="1"/>
    <col min="4393" max="4393" width="9.375" style="269" customWidth="1"/>
    <col min="4394" max="4394" width="2" style="269" customWidth="1"/>
    <col min="4395" max="4608" width="9" style="269"/>
    <col min="4609" max="4609" width="9.375" style="269" customWidth="1"/>
    <col min="4610" max="4610" width="3.125" style="269" customWidth="1"/>
    <col min="4611" max="4612" width="7.25" style="269" customWidth="1"/>
    <col min="4613" max="4619" width="7.125" style="269" customWidth="1"/>
    <col min="4620" max="4620" width="2.375" style="269" customWidth="1"/>
    <col min="4621" max="4622" width="7.25" style="269" customWidth="1"/>
    <col min="4623" max="4629" width="7.125" style="269" customWidth="1"/>
    <col min="4630" max="4630" width="2.375" style="269" customWidth="1"/>
    <col min="4631" max="4632" width="7.25" style="269" customWidth="1"/>
    <col min="4633" max="4639" width="7.125" style="269" customWidth="1"/>
    <col min="4640" max="4640" width="9.375" style="269" customWidth="1"/>
    <col min="4641" max="4641" width="2" style="269" customWidth="1"/>
    <col min="4642" max="4648" width="6.5" style="269" customWidth="1"/>
    <col min="4649" max="4649" width="9.375" style="269" customWidth="1"/>
    <col min="4650" max="4650" width="2" style="269" customWidth="1"/>
    <col min="4651" max="4864" width="9" style="269"/>
    <col min="4865" max="4865" width="9.375" style="269" customWidth="1"/>
    <col min="4866" max="4866" width="3.125" style="269" customWidth="1"/>
    <col min="4867" max="4868" width="7.25" style="269" customWidth="1"/>
    <col min="4869" max="4875" width="7.125" style="269" customWidth="1"/>
    <col min="4876" max="4876" width="2.375" style="269" customWidth="1"/>
    <col min="4877" max="4878" width="7.25" style="269" customWidth="1"/>
    <col min="4879" max="4885" width="7.125" style="269" customWidth="1"/>
    <col min="4886" max="4886" width="2.375" style="269" customWidth="1"/>
    <col min="4887" max="4888" width="7.25" style="269" customWidth="1"/>
    <col min="4889" max="4895" width="7.125" style="269" customWidth="1"/>
    <col min="4896" max="4896" width="9.375" style="269" customWidth="1"/>
    <col min="4897" max="4897" width="2" style="269" customWidth="1"/>
    <col min="4898" max="4904" width="6.5" style="269" customWidth="1"/>
    <col min="4905" max="4905" width="9.375" style="269" customWidth="1"/>
    <col min="4906" max="4906" width="2" style="269" customWidth="1"/>
    <col min="4907" max="5120" width="9" style="269"/>
    <col min="5121" max="5121" width="9.375" style="269" customWidth="1"/>
    <col min="5122" max="5122" width="3.125" style="269" customWidth="1"/>
    <col min="5123" max="5124" width="7.25" style="269" customWidth="1"/>
    <col min="5125" max="5131" width="7.125" style="269" customWidth="1"/>
    <col min="5132" max="5132" width="2.375" style="269" customWidth="1"/>
    <col min="5133" max="5134" width="7.25" style="269" customWidth="1"/>
    <col min="5135" max="5141" width="7.125" style="269" customWidth="1"/>
    <col min="5142" max="5142" width="2.375" style="269" customWidth="1"/>
    <col min="5143" max="5144" width="7.25" style="269" customWidth="1"/>
    <col min="5145" max="5151" width="7.125" style="269" customWidth="1"/>
    <col min="5152" max="5152" width="9.375" style="269" customWidth="1"/>
    <col min="5153" max="5153" width="2" style="269" customWidth="1"/>
    <col min="5154" max="5160" width="6.5" style="269" customWidth="1"/>
    <col min="5161" max="5161" width="9.375" style="269" customWidth="1"/>
    <col min="5162" max="5162" width="2" style="269" customWidth="1"/>
    <col min="5163" max="5376" width="9" style="269"/>
    <col min="5377" max="5377" width="9.375" style="269" customWidth="1"/>
    <col min="5378" max="5378" width="3.125" style="269" customWidth="1"/>
    <col min="5379" max="5380" width="7.25" style="269" customWidth="1"/>
    <col min="5381" max="5387" width="7.125" style="269" customWidth="1"/>
    <col min="5388" max="5388" width="2.375" style="269" customWidth="1"/>
    <col min="5389" max="5390" width="7.25" style="269" customWidth="1"/>
    <col min="5391" max="5397" width="7.125" style="269" customWidth="1"/>
    <col min="5398" max="5398" width="2.375" style="269" customWidth="1"/>
    <col min="5399" max="5400" width="7.25" style="269" customWidth="1"/>
    <col min="5401" max="5407" width="7.125" style="269" customWidth="1"/>
    <col min="5408" max="5408" width="9.375" style="269" customWidth="1"/>
    <col min="5409" max="5409" width="2" style="269" customWidth="1"/>
    <col min="5410" max="5416" width="6.5" style="269" customWidth="1"/>
    <col min="5417" max="5417" width="9.375" style="269" customWidth="1"/>
    <col min="5418" max="5418" width="2" style="269" customWidth="1"/>
    <col min="5419" max="5632" width="9" style="269"/>
    <col min="5633" max="5633" width="9.375" style="269" customWidth="1"/>
    <col min="5634" max="5634" width="3.125" style="269" customWidth="1"/>
    <col min="5635" max="5636" width="7.25" style="269" customWidth="1"/>
    <col min="5637" max="5643" width="7.125" style="269" customWidth="1"/>
    <col min="5644" max="5644" width="2.375" style="269" customWidth="1"/>
    <col min="5645" max="5646" width="7.25" style="269" customWidth="1"/>
    <col min="5647" max="5653" width="7.125" style="269" customWidth="1"/>
    <col min="5654" max="5654" width="2.375" style="269" customWidth="1"/>
    <col min="5655" max="5656" width="7.25" style="269" customWidth="1"/>
    <col min="5657" max="5663" width="7.125" style="269" customWidth="1"/>
    <col min="5664" max="5664" width="9.375" style="269" customWidth="1"/>
    <col min="5665" max="5665" width="2" style="269" customWidth="1"/>
    <col min="5666" max="5672" width="6.5" style="269" customWidth="1"/>
    <col min="5673" max="5673" width="9.375" style="269" customWidth="1"/>
    <col min="5674" max="5674" width="2" style="269" customWidth="1"/>
    <col min="5675" max="5888" width="9" style="269"/>
    <col min="5889" max="5889" width="9.375" style="269" customWidth="1"/>
    <col min="5890" max="5890" width="3.125" style="269" customWidth="1"/>
    <col min="5891" max="5892" width="7.25" style="269" customWidth="1"/>
    <col min="5893" max="5899" width="7.125" style="269" customWidth="1"/>
    <col min="5900" max="5900" width="2.375" style="269" customWidth="1"/>
    <col min="5901" max="5902" width="7.25" style="269" customWidth="1"/>
    <col min="5903" max="5909" width="7.125" style="269" customWidth="1"/>
    <col min="5910" max="5910" width="2.375" style="269" customWidth="1"/>
    <col min="5911" max="5912" width="7.25" style="269" customWidth="1"/>
    <col min="5913" max="5919" width="7.125" style="269" customWidth="1"/>
    <col min="5920" max="5920" width="9.375" style="269" customWidth="1"/>
    <col min="5921" max="5921" width="2" style="269" customWidth="1"/>
    <col min="5922" max="5928" width="6.5" style="269" customWidth="1"/>
    <col min="5929" max="5929" width="9.375" style="269" customWidth="1"/>
    <col min="5930" max="5930" width="2" style="269" customWidth="1"/>
    <col min="5931" max="6144" width="9" style="269"/>
    <col min="6145" max="6145" width="9.375" style="269" customWidth="1"/>
    <col min="6146" max="6146" width="3.125" style="269" customWidth="1"/>
    <col min="6147" max="6148" width="7.25" style="269" customWidth="1"/>
    <col min="6149" max="6155" width="7.125" style="269" customWidth="1"/>
    <col min="6156" max="6156" width="2.375" style="269" customWidth="1"/>
    <col min="6157" max="6158" width="7.25" style="269" customWidth="1"/>
    <col min="6159" max="6165" width="7.125" style="269" customWidth="1"/>
    <col min="6166" max="6166" width="2.375" style="269" customWidth="1"/>
    <col min="6167" max="6168" width="7.25" style="269" customWidth="1"/>
    <col min="6169" max="6175" width="7.125" style="269" customWidth="1"/>
    <col min="6176" max="6176" width="9.375" style="269" customWidth="1"/>
    <col min="6177" max="6177" width="2" style="269" customWidth="1"/>
    <col min="6178" max="6184" width="6.5" style="269" customWidth="1"/>
    <col min="6185" max="6185" width="9.375" style="269" customWidth="1"/>
    <col min="6186" max="6186" width="2" style="269" customWidth="1"/>
    <col min="6187" max="6400" width="9" style="269"/>
    <col min="6401" max="6401" width="9.375" style="269" customWidth="1"/>
    <col min="6402" max="6402" width="3.125" style="269" customWidth="1"/>
    <col min="6403" max="6404" width="7.25" style="269" customWidth="1"/>
    <col min="6405" max="6411" width="7.125" style="269" customWidth="1"/>
    <col min="6412" max="6412" width="2.375" style="269" customWidth="1"/>
    <col min="6413" max="6414" width="7.25" style="269" customWidth="1"/>
    <col min="6415" max="6421" width="7.125" style="269" customWidth="1"/>
    <col min="6422" max="6422" width="2.375" style="269" customWidth="1"/>
    <col min="6423" max="6424" width="7.25" style="269" customWidth="1"/>
    <col min="6425" max="6431" width="7.125" style="269" customWidth="1"/>
    <col min="6432" max="6432" width="9.375" style="269" customWidth="1"/>
    <col min="6433" max="6433" width="2" style="269" customWidth="1"/>
    <col min="6434" max="6440" width="6.5" style="269" customWidth="1"/>
    <col min="6441" max="6441" width="9.375" style="269" customWidth="1"/>
    <col min="6442" max="6442" width="2" style="269" customWidth="1"/>
    <col min="6443" max="6656" width="9" style="269"/>
    <col min="6657" max="6657" width="9.375" style="269" customWidth="1"/>
    <col min="6658" max="6658" width="3.125" style="269" customWidth="1"/>
    <col min="6659" max="6660" width="7.25" style="269" customWidth="1"/>
    <col min="6661" max="6667" width="7.125" style="269" customWidth="1"/>
    <col min="6668" max="6668" width="2.375" style="269" customWidth="1"/>
    <col min="6669" max="6670" width="7.25" style="269" customWidth="1"/>
    <col min="6671" max="6677" width="7.125" style="269" customWidth="1"/>
    <col min="6678" max="6678" width="2.375" style="269" customWidth="1"/>
    <col min="6679" max="6680" width="7.25" style="269" customWidth="1"/>
    <col min="6681" max="6687" width="7.125" style="269" customWidth="1"/>
    <col min="6688" max="6688" width="9.375" style="269" customWidth="1"/>
    <col min="6689" max="6689" width="2" style="269" customWidth="1"/>
    <col min="6690" max="6696" width="6.5" style="269" customWidth="1"/>
    <col min="6697" max="6697" width="9.375" style="269" customWidth="1"/>
    <col min="6698" max="6698" width="2" style="269" customWidth="1"/>
    <col min="6699" max="6912" width="9" style="269"/>
    <col min="6913" max="6913" width="9.375" style="269" customWidth="1"/>
    <col min="6914" max="6914" width="3.125" style="269" customWidth="1"/>
    <col min="6915" max="6916" width="7.25" style="269" customWidth="1"/>
    <col min="6917" max="6923" width="7.125" style="269" customWidth="1"/>
    <col min="6924" max="6924" width="2.375" style="269" customWidth="1"/>
    <col min="6925" max="6926" width="7.25" style="269" customWidth="1"/>
    <col min="6927" max="6933" width="7.125" style="269" customWidth="1"/>
    <col min="6934" max="6934" width="2.375" style="269" customWidth="1"/>
    <col min="6935" max="6936" width="7.25" style="269" customWidth="1"/>
    <col min="6937" max="6943" width="7.125" style="269" customWidth="1"/>
    <col min="6944" max="6944" width="9.375" style="269" customWidth="1"/>
    <col min="6945" max="6945" width="2" style="269" customWidth="1"/>
    <col min="6946" max="6952" width="6.5" style="269" customWidth="1"/>
    <col min="6953" max="6953" width="9.375" style="269" customWidth="1"/>
    <col min="6954" max="6954" width="2" style="269" customWidth="1"/>
    <col min="6955" max="7168" width="9" style="269"/>
    <col min="7169" max="7169" width="9.375" style="269" customWidth="1"/>
    <col min="7170" max="7170" width="3.125" style="269" customWidth="1"/>
    <col min="7171" max="7172" width="7.25" style="269" customWidth="1"/>
    <col min="7173" max="7179" width="7.125" style="269" customWidth="1"/>
    <col min="7180" max="7180" width="2.375" style="269" customWidth="1"/>
    <col min="7181" max="7182" width="7.25" style="269" customWidth="1"/>
    <col min="7183" max="7189" width="7.125" style="269" customWidth="1"/>
    <col min="7190" max="7190" width="2.375" style="269" customWidth="1"/>
    <col min="7191" max="7192" width="7.25" style="269" customWidth="1"/>
    <col min="7193" max="7199" width="7.125" style="269" customWidth="1"/>
    <col min="7200" max="7200" width="9.375" style="269" customWidth="1"/>
    <col min="7201" max="7201" width="2" style="269" customWidth="1"/>
    <col min="7202" max="7208" width="6.5" style="269" customWidth="1"/>
    <col min="7209" max="7209" width="9.375" style="269" customWidth="1"/>
    <col min="7210" max="7210" width="2" style="269" customWidth="1"/>
    <col min="7211" max="7424" width="9" style="269"/>
    <col min="7425" max="7425" width="9.375" style="269" customWidth="1"/>
    <col min="7426" max="7426" width="3.125" style="269" customWidth="1"/>
    <col min="7427" max="7428" width="7.25" style="269" customWidth="1"/>
    <col min="7429" max="7435" width="7.125" style="269" customWidth="1"/>
    <col min="7436" max="7436" width="2.375" style="269" customWidth="1"/>
    <col min="7437" max="7438" width="7.25" style="269" customWidth="1"/>
    <col min="7439" max="7445" width="7.125" style="269" customWidth="1"/>
    <col min="7446" max="7446" width="2.375" style="269" customWidth="1"/>
    <col min="7447" max="7448" width="7.25" style="269" customWidth="1"/>
    <col min="7449" max="7455" width="7.125" style="269" customWidth="1"/>
    <col min="7456" max="7456" width="9.375" style="269" customWidth="1"/>
    <col min="7457" max="7457" width="2" style="269" customWidth="1"/>
    <col min="7458" max="7464" width="6.5" style="269" customWidth="1"/>
    <col min="7465" max="7465" width="9.375" style="269" customWidth="1"/>
    <col min="7466" max="7466" width="2" style="269" customWidth="1"/>
    <col min="7467" max="7680" width="9" style="269"/>
    <col min="7681" max="7681" width="9.375" style="269" customWidth="1"/>
    <col min="7682" max="7682" width="3.125" style="269" customWidth="1"/>
    <col min="7683" max="7684" width="7.25" style="269" customWidth="1"/>
    <col min="7685" max="7691" width="7.125" style="269" customWidth="1"/>
    <col min="7692" max="7692" width="2.375" style="269" customWidth="1"/>
    <col min="7693" max="7694" width="7.25" style="269" customWidth="1"/>
    <col min="7695" max="7701" width="7.125" style="269" customWidth="1"/>
    <col min="7702" max="7702" width="2.375" style="269" customWidth="1"/>
    <col min="7703" max="7704" width="7.25" style="269" customWidth="1"/>
    <col min="7705" max="7711" width="7.125" style="269" customWidth="1"/>
    <col min="7712" max="7712" width="9.375" style="269" customWidth="1"/>
    <col min="7713" max="7713" width="2" style="269" customWidth="1"/>
    <col min="7714" max="7720" width="6.5" style="269" customWidth="1"/>
    <col min="7721" max="7721" width="9.375" style="269" customWidth="1"/>
    <col min="7722" max="7722" width="2" style="269" customWidth="1"/>
    <col min="7723" max="7936" width="9" style="269"/>
    <col min="7937" max="7937" width="9.375" style="269" customWidth="1"/>
    <col min="7938" max="7938" width="3.125" style="269" customWidth="1"/>
    <col min="7939" max="7940" width="7.25" style="269" customWidth="1"/>
    <col min="7941" max="7947" width="7.125" style="269" customWidth="1"/>
    <col min="7948" max="7948" width="2.375" style="269" customWidth="1"/>
    <col min="7949" max="7950" width="7.25" style="269" customWidth="1"/>
    <col min="7951" max="7957" width="7.125" style="269" customWidth="1"/>
    <col min="7958" max="7958" width="2.375" style="269" customWidth="1"/>
    <col min="7959" max="7960" width="7.25" style="269" customWidth="1"/>
    <col min="7961" max="7967" width="7.125" style="269" customWidth="1"/>
    <col min="7968" max="7968" width="9.375" style="269" customWidth="1"/>
    <col min="7969" max="7969" width="2" style="269" customWidth="1"/>
    <col min="7970" max="7976" width="6.5" style="269" customWidth="1"/>
    <col min="7977" max="7977" width="9.375" style="269" customWidth="1"/>
    <col min="7978" max="7978" width="2" style="269" customWidth="1"/>
    <col min="7979" max="8192" width="9" style="269"/>
    <col min="8193" max="8193" width="9.375" style="269" customWidth="1"/>
    <col min="8194" max="8194" width="3.125" style="269" customWidth="1"/>
    <col min="8195" max="8196" width="7.25" style="269" customWidth="1"/>
    <col min="8197" max="8203" width="7.125" style="269" customWidth="1"/>
    <col min="8204" max="8204" width="2.375" style="269" customWidth="1"/>
    <col min="8205" max="8206" width="7.25" style="269" customWidth="1"/>
    <col min="8207" max="8213" width="7.125" style="269" customWidth="1"/>
    <col min="8214" max="8214" width="2.375" style="269" customWidth="1"/>
    <col min="8215" max="8216" width="7.25" style="269" customWidth="1"/>
    <col min="8217" max="8223" width="7.125" style="269" customWidth="1"/>
    <col min="8224" max="8224" width="9.375" style="269" customWidth="1"/>
    <col min="8225" max="8225" width="2" style="269" customWidth="1"/>
    <col min="8226" max="8232" width="6.5" style="269" customWidth="1"/>
    <col min="8233" max="8233" width="9.375" style="269" customWidth="1"/>
    <col min="8234" max="8234" width="2" style="269" customWidth="1"/>
    <col min="8235" max="8448" width="9" style="269"/>
    <col min="8449" max="8449" width="9.375" style="269" customWidth="1"/>
    <col min="8450" max="8450" width="3.125" style="269" customWidth="1"/>
    <col min="8451" max="8452" width="7.25" style="269" customWidth="1"/>
    <col min="8453" max="8459" width="7.125" style="269" customWidth="1"/>
    <col min="8460" max="8460" width="2.375" style="269" customWidth="1"/>
    <col min="8461" max="8462" width="7.25" style="269" customWidth="1"/>
    <col min="8463" max="8469" width="7.125" style="269" customWidth="1"/>
    <col min="8470" max="8470" width="2.375" style="269" customWidth="1"/>
    <col min="8471" max="8472" width="7.25" style="269" customWidth="1"/>
    <col min="8473" max="8479" width="7.125" style="269" customWidth="1"/>
    <col min="8480" max="8480" width="9.375" style="269" customWidth="1"/>
    <col min="8481" max="8481" width="2" style="269" customWidth="1"/>
    <col min="8482" max="8488" width="6.5" style="269" customWidth="1"/>
    <col min="8489" max="8489" width="9.375" style="269" customWidth="1"/>
    <col min="8490" max="8490" width="2" style="269" customWidth="1"/>
    <col min="8491" max="8704" width="9" style="269"/>
    <col min="8705" max="8705" width="9.375" style="269" customWidth="1"/>
    <col min="8706" max="8706" width="3.125" style="269" customWidth="1"/>
    <col min="8707" max="8708" width="7.25" style="269" customWidth="1"/>
    <col min="8709" max="8715" width="7.125" style="269" customWidth="1"/>
    <col min="8716" max="8716" width="2.375" style="269" customWidth="1"/>
    <col min="8717" max="8718" width="7.25" style="269" customWidth="1"/>
    <col min="8719" max="8725" width="7.125" style="269" customWidth="1"/>
    <col min="8726" max="8726" width="2.375" style="269" customWidth="1"/>
    <col min="8727" max="8728" width="7.25" style="269" customWidth="1"/>
    <col min="8729" max="8735" width="7.125" style="269" customWidth="1"/>
    <col min="8736" max="8736" width="9.375" style="269" customWidth="1"/>
    <col min="8737" max="8737" width="2" style="269" customWidth="1"/>
    <col min="8738" max="8744" width="6.5" style="269" customWidth="1"/>
    <col min="8745" max="8745" width="9.375" style="269" customWidth="1"/>
    <col min="8746" max="8746" width="2" style="269" customWidth="1"/>
    <col min="8747" max="8960" width="9" style="269"/>
    <col min="8961" max="8961" width="9.375" style="269" customWidth="1"/>
    <col min="8962" max="8962" width="3.125" style="269" customWidth="1"/>
    <col min="8963" max="8964" width="7.25" style="269" customWidth="1"/>
    <col min="8965" max="8971" width="7.125" style="269" customWidth="1"/>
    <col min="8972" max="8972" width="2.375" style="269" customWidth="1"/>
    <col min="8973" max="8974" width="7.25" style="269" customWidth="1"/>
    <col min="8975" max="8981" width="7.125" style="269" customWidth="1"/>
    <col min="8982" max="8982" width="2.375" style="269" customWidth="1"/>
    <col min="8983" max="8984" width="7.25" style="269" customWidth="1"/>
    <col min="8985" max="8991" width="7.125" style="269" customWidth="1"/>
    <col min="8992" max="8992" width="9.375" style="269" customWidth="1"/>
    <col min="8993" max="8993" width="2" style="269" customWidth="1"/>
    <col min="8994" max="9000" width="6.5" style="269" customWidth="1"/>
    <col min="9001" max="9001" width="9.375" style="269" customWidth="1"/>
    <col min="9002" max="9002" width="2" style="269" customWidth="1"/>
    <col min="9003" max="9216" width="9" style="269"/>
    <col min="9217" max="9217" width="9.375" style="269" customWidth="1"/>
    <col min="9218" max="9218" width="3.125" style="269" customWidth="1"/>
    <col min="9219" max="9220" width="7.25" style="269" customWidth="1"/>
    <col min="9221" max="9227" width="7.125" style="269" customWidth="1"/>
    <col min="9228" max="9228" width="2.375" style="269" customWidth="1"/>
    <col min="9229" max="9230" width="7.25" style="269" customWidth="1"/>
    <col min="9231" max="9237" width="7.125" style="269" customWidth="1"/>
    <col min="9238" max="9238" width="2.375" style="269" customWidth="1"/>
    <col min="9239" max="9240" width="7.25" style="269" customWidth="1"/>
    <col min="9241" max="9247" width="7.125" style="269" customWidth="1"/>
    <col min="9248" max="9248" width="9.375" style="269" customWidth="1"/>
    <col min="9249" max="9249" width="2" style="269" customWidth="1"/>
    <col min="9250" max="9256" width="6.5" style="269" customWidth="1"/>
    <col min="9257" max="9257" width="9.375" style="269" customWidth="1"/>
    <col min="9258" max="9258" width="2" style="269" customWidth="1"/>
    <col min="9259" max="9472" width="9" style="269"/>
    <col min="9473" max="9473" width="9.375" style="269" customWidth="1"/>
    <col min="9474" max="9474" width="3.125" style="269" customWidth="1"/>
    <col min="9475" max="9476" width="7.25" style="269" customWidth="1"/>
    <col min="9477" max="9483" width="7.125" style="269" customWidth="1"/>
    <col min="9484" max="9484" width="2.375" style="269" customWidth="1"/>
    <col min="9485" max="9486" width="7.25" style="269" customWidth="1"/>
    <col min="9487" max="9493" width="7.125" style="269" customWidth="1"/>
    <col min="9494" max="9494" width="2.375" style="269" customWidth="1"/>
    <col min="9495" max="9496" width="7.25" style="269" customWidth="1"/>
    <col min="9497" max="9503" width="7.125" style="269" customWidth="1"/>
    <col min="9504" max="9504" width="9.375" style="269" customWidth="1"/>
    <col min="9505" max="9505" width="2" style="269" customWidth="1"/>
    <col min="9506" max="9512" width="6.5" style="269" customWidth="1"/>
    <col min="9513" max="9513" width="9.375" style="269" customWidth="1"/>
    <col min="9514" max="9514" width="2" style="269" customWidth="1"/>
    <col min="9515" max="9728" width="9" style="269"/>
    <col min="9729" max="9729" width="9.375" style="269" customWidth="1"/>
    <col min="9730" max="9730" width="3.125" style="269" customWidth="1"/>
    <col min="9731" max="9732" width="7.25" style="269" customWidth="1"/>
    <col min="9733" max="9739" width="7.125" style="269" customWidth="1"/>
    <col min="9740" max="9740" width="2.375" style="269" customWidth="1"/>
    <col min="9741" max="9742" width="7.25" style="269" customWidth="1"/>
    <col min="9743" max="9749" width="7.125" style="269" customWidth="1"/>
    <col min="9750" max="9750" width="2.375" style="269" customWidth="1"/>
    <col min="9751" max="9752" width="7.25" style="269" customWidth="1"/>
    <col min="9753" max="9759" width="7.125" style="269" customWidth="1"/>
    <col min="9760" max="9760" width="9.375" style="269" customWidth="1"/>
    <col min="9761" max="9761" width="2" style="269" customWidth="1"/>
    <col min="9762" max="9768" width="6.5" style="269" customWidth="1"/>
    <col min="9769" max="9769" width="9.375" style="269" customWidth="1"/>
    <col min="9770" max="9770" width="2" style="269" customWidth="1"/>
    <col min="9771" max="9984" width="9" style="269"/>
    <col min="9985" max="9985" width="9.375" style="269" customWidth="1"/>
    <col min="9986" max="9986" width="3.125" style="269" customWidth="1"/>
    <col min="9987" max="9988" width="7.25" style="269" customWidth="1"/>
    <col min="9989" max="9995" width="7.125" style="269" customWidth="1"/>
    <col min="9996" max="9996" width="2.375" style="269" customWidth="1"/>
    <col min="9997" max="9998" width="7.25" style="269" customWidth="1"/>
    <col min="9999" max="10005" width="7.125" style="269" customWidth="1"/>
    <col min="10006" max="10006" width="2.375" style="269" customWidth="1"/>
    <col min="10007" max="10008" width="7.25" style="269" customWidth="1"/>
    <col min="10009" max="10015" width="7.125" style="269" customWidth="1"/>
    <col min="10016" max="10016" width="9.375" style="269" customWidth="1"/>
    <col min="10017" max="10017" width="2" style="269" customWidth="1"/>
    <col min="10018" max="10024" width="6.5" style="269" customWidth="1"/>
    <col min="10025" max="10025" width="9.375" style="269" customWidth="1"/>
    <col min="10026" max="10026" width="2" style="269" customWidth="1"/>
    <col min="10027" max="10240" width="9" style="269"/>
    <col min="10241" max="10241" width="9.375" style="269" customWidth="1"/>
    <col min="10242" max="10242" width="3.125" style="269" customWidth="1"/>
    <col min="10243" max="10244" width="7.25" style="269" customWidth="1"/>
    <col min="10245" max="10251" width="7.125" style="269" customWidth="1"/>
    <col min="10252" max="10252" width="2.375" style="269" customWidth="1"/>
    <col min="10253" max="10254" width="7.25" style="269" customWidth="1"/>
    <col min="10255" max="10261" width="7.125" style="269" customWidth="1"/>
    <col min="10262" max="10262" width="2.375" style="269" customWidth="1"/>
    <col min="10263" max="10264" width="7.25" style="269" customWidth="1"/>
    <col min="10265" max="10271" width="7.125" style="269" customWidth="1"/>
    <col min="10272" max="10272" width="9.375" style="269" customWidth="1"/>
    <col min="10273" max="10273" width="2" style="269" customWidth="1"/>
    <col min="10274" max="10280" width="6.5" style="269" customWidth="1"/>
    <col min="10281" max="10281" width="9.375" style="269" customWidth="1"/>
    <col min="10282" max="10282" width="2" style="269" customWidth="1"/>
    <col min="10283" max="10496" width="9" style="269"/>
    <col min="10497" max="10497" width="9.375" style="269" customWidth="1"/>
    <col min="10498" max="10498" width="3.125" style="269" customWidth="1"/>
    <col min="10499" max="10500" width="7.25" style="269" customWidth="1"/>
    <col min="10501" max="10507" width="7.125" style="269" customWidth="1"/>
    <col min="10508" max="10508" width="2.375" style="269" customWidth="1"/>
    <col min="10509" max="10510" width="7.25" style="269" customWidth="1"/>
    <col min="10511" max="10517" width="7.125" style="269" customWidth="1"/>
    <col min="10518" max="10518" width="2.375" style="269" customWidth="1"/>
    <col min="10519" max="10520" width="7.25" style="269" customWidth="1"/>
    <col min="10521" max="10527" width="7.125" style="269" customWidth="1"/>
    <col min="10528" max="10528" width="9.375" style="269" customWidth="1"/>
    <col min="10529" max="10529" width="2" style="269" customWidth="1"/>
    <col min="10530" max="10536" width="6.5" style="269" customWidth="1"/>
    <col min="10537" max="10537" width="9.375" style="269" customWidth="1"/>
    <col min="10538" max="10538" width="2" style="269" customWidth="1"/>
    <col min="10539" max="10752" width="9" style="269"/>
    <col min="10753" max="10753" width="9.375" style="269" customWidth="1"/>
    <col min="10754" max="10754" width="3.125" style="269" customWidth="1"/>
    <col min="10755" max="10756" width="7.25" style="269" customWidth="1"/>
    <col min="10757" max="10763" width="7.125" style="269" customWidth="1"/>
    <col min="10764" max="10764" width="2.375" style="269" customWidth="1"/>
    <col min="10765" max="10766" width="7.25" style="269" customWidth="1"/>
    <col min="10767" max="10773" width="7.125" style="269" customWidth="1"/>
    <col min="10774" max="10774" width="2.375" style="269" customWidth="1"/>
    <col min="10775" max="10776" width="7.25" style="269" customWidth="1"/>
    <col min="10777" max="10783" width="7.125" style="269" customWidth="1"/>
    <col min="10784" max="10784" width="9.375" style="269" customWidth="1"/>
    <col min="10785" max="10785" width="2" style="269" customWidth="1"/>
    <col min="10786" max="10792" width="6.5" style="269" customWidth="1"/>
    <col min="10793" max="10793" width="9.375" style="269" customWidth="1"/>
    <col min="10794" max="10794" width="2" style="269" customWidth="1"/>
    <col min="10795" max="11008" width="9" style="269"/>
    <col min="11009" max="11009" width="9.375" style="269" customWidth="1"/>
    <col min="11010" max="11010" width="3.125" style="269" customWidth="1"/>
    <col min="11011" max="11012" width="7.25" style="269" customWidth="1"/>
    <col min="11013" max="11019" width="7.125" style="269" customWidth="1"/>
    <col min="11020" max="11020" width="2.375" style="269" customWidth="1"/>
    <col min="11021" max="11022" width="7.25" style="269" customWidth="1"/>
    <col min="11023" max="11029" width="7.125" style="269" customWidth="1"/>
    <col min="11030" max="11030" width="2.375" style="269" customWidth="1"/>
    <col min="11031" max="11032" width="7.25" style="269" customWidth="1"/>
    <col min="11033" max="11039" width="7.125" style="269" customWidth="1"/>
    <col min="11040" max="11040" width="9.375" style="269" customWidth="1"/>
    <col min="11041" max="11041" width="2" style="269" customWidth="1"/>
    <col min="11042" max="11048" width="6.5" style="269" customWidth="1"/>
    <col min="11049" max="11049" width="9.375" style="269" customWidth="1"/>
    <col min="11050" max="11050" width="2" style="269" customWidth="1"/>
    <col min="11051" max="11264" width="9" style="269"/>
    <col min="11265" max="11265" width="9.375" style="269" customWidth="1"/>
    <col min="11266" max="11266" width="3.125" style="269" customWidth="1"/>
    <col min="11267" max="11268" width="7.25" style="269" customWidth="1"/>
    <col min="11269" max="11275" width="7.125" style="269" customWidth="1"/>
    <col min="11276" max="11276" width="2.375" style="269" customWidth="1"/>
    <col min="11277" max="11278" width="7.25" style="269" customWidth="1"/>
    <col min="11279" max="11285" width="7.125" style="269" customWidth="1"/>
    <col min="11286" max="11286" width="2.375" style="269" customWidth="1"/>
    <col min="11287" max="11288" width="7.25" style="269" customWidth="1"/>
    <col min="11289" max="11295" width="7.125" style="269" customWidth="1"/>
    <col min="11296" max="11296" width="9.375" style="269" customWidth="1"/>
    <col min="11297" max="11297" width="2" style="269" customWidth="1"/>
    <col min="11298" max="11304" width="6.5" style="269" customWidth="1"/>
    <col min="11305" max="11305" width="9.375" style="269" customWidth="1"/>
    <col min="11306" max="11306" width="2" style="269" customWidth="1"/>
    <col min="11307" max="11520" width="9" style="269"/>
    <col min="11521" max="11521" width="9.375" style="269" customWidth="1"/>
    <col min="11522" max="11522" width="3.125" style="269" customWidth="1"/>
    <col min="11523" max="11524" width="7.25" style="269" customWidth="1"/>
    <col min="11525" max="11531" width="7.125" style="269" customWidth="1"/>
    <col min="11532" max="11532" width="2.375" style="269" customWidth="1"/>
    <col min="11533" max="11534" width="7.25" style="269" customWidth="1"/>
    <col min="11535" max="11541" width="7.125" style="269" customWidth="1"/>
    <col min="11542" max="11542" width="2.375" style="269" customWidth="1"/>
    <col min="11543" max="11544" width="7.25" style="269" customWidth="1"/>
    <col min="11545" max="11551" width="7.125" style="269" customWidth="1"/>
    <col min="11552" max="11552" width="9.375" style="269" customWidth="1"/>
    <col min="11553" max="11553" width="2" style="269" customWidth="1"/>
    <col min="11554" max="11560" width="6.5" style="269" customWidth="1"/>
    <col min="11561" max="11561" width="9.375" style="269" customWidth="1"/>
    <col min="11562" max="11562" width="2" style="269" customWidth="1"/>
    <col min="11563" max="11776" width="9" style="269"/>
    <col min="11777" max="11777" width="9.375" style="269" customWidth="1"/>
    <col min="11778" max="11778" width="3.125" style="269" customWidth="1"/>
    <col min="11779" max="11780" width="7.25" style="269" customWidth="1"/>
    <col min="11781" max="11787" width="7.125" style="269" customWidth="1"/>
    <col min="11788" max="11788" width="2.375" style="269" customWidth="1"/>
    <col min="11789" max="11790" width="7.25" style="269" customWidth="1"/>
    <col min="11791" max="11797" width="7.125" style="269" customWidth="1"/>
    <col min="11798" max="11798" width="2.375" style="269" customWidth="1"/>
    <col min="11799" max="11800" width="7.25" style="269" customWidth="1"/>
    <col min="11801" max="11807" width="7.125" style="269" customWidth="1"/>
    <col min="11808" max="11808" width="9.375" style="269" customWidth="1"/>
    <col min="11809" max="11809" width="2" style="269" customWidth="1"/>
    <col min="11810" max="11816" width="6.5" style="269" customWidth="1"/>
    <col min="11817" max="11817" width="9.375" style="269" customWidth="1"/>
    <col min="11818" max="11818" width="2" style="269" customWidth="1"/>
    <col min="11819" max="12032" width="9" style="269"/>
    <col min="12033" max="12033" width="9.375" style="269" customWidth="1"/>
    <col min="12034" max="12034" width="3.125" style="269" customWidth="1"/>
    <col min="12035" max="12036" width="7.25" style="269" customWidth="1"/>
    <col min="12037" max="12043" width="7.125" style="269" customWidth="1"/>
    <col min="12044" max="12044" width="2.375" style="269" customWidth="1"/>
    <col min="12045" max="12046" width="7.25" style="269" customWidth="1"/>
    <col min="12047" max="12053" width="7.125" style="269" customWidth="1"/>
    <col min="12054" max="12054" width="2.375" style="269" customWidth="1"/>
    <col min="12055" max="12056" width="7.25" style="269" customWidth="1"/>
    <col min="12057" max="12063" width="7.125" style="269" customWidth="1"/>
    <col min="12064" max="12064" width="9.375" style="269" customWidth="1"/>
    <col min="12065" max="12065" width="2" style="269" customWidth="1"/>
    <col min="12066" max="12072" width="6.5" style="269" customWidth="1"/>
    <col min="12073" max="12073" width="9.375" style="269" customWidth="1"/>
    <col min="12074" max="12074" width="2" style="269" customWidth="1"/>
    <col min="12075" max="12288" width="9" style="269"/>
    <col min="12289" max="12289" width="9.375" style="269" customWidth="1"/>
    <col min="12290" max="12290" width="3.125" style="269" customWidth="1"/>
    <col min="12291" max="12292" width="7.25" style="269" customWidth="1"/>
    <col min="12293" max="12299" width="7.125" style="269" customWidth="1"/>
    <col min="12300" max="12300" width="2.375" style="269" customWidth="1"/>
    <col min="12301" max="12302" width="7.25" style="269" customWidth="1"/>
    <col min="12303" max="12309" width="7.125" style="269" customWidth="1"/>
    <col min="12310" max="12310" width="2.375" style="269" customWidth="1"/>
    <col min="12311" max="12312" width="7.25" style="269" customWidth="1"/>
    <col min="12313" max="12319" width="7.125" style="269" customWidth="1"/>
    <col min="12320" max="12320" width="9.375" style="269" customWidth="1"/>
    <col min="12321" max="12321" width="2" style="269" customWidth="1"/>
    <col min="12322" max="12328" width="6.5" style="269" customWidth="1"/>
    <col min="12329" max="12329" width="9.375" style="269" customWidth="1"/>
    <col min="12330" max="12330" width="2" style="269" customWidth="1"/>
    <col min="12331" max="12544" width="9" style="269"/>
    <col min="12545" max="12545" width="9.375" style="269" customWidth="1"/>
    <col min="12546" max="12546" width="3.125" style="269" customWidth="1"/>
    <col min="12547" max="12548" width="7.25" style="269" customWidth="1"/>
    <col min="12549" max="12555" width="7.125" style="269" customWidth="1"/>
    <col min="12556" max="12556" width="2.375" style="269" customWidth="1"/>
    <col min="12557" max="12558" width="7.25" style="269" customWidth="1"/>
    <col min="12559" max="12565" width="7.125" style="269" customWidth="1"/>
    <col min="12566" max="12566" width="2.375" style="269" customWidth="1"/>
    <col min="12567" max="12568" width="7.25" style="269" customWidth="1"/>
    <col min="12569" max="12575" width="7.125" style="269" customWidth="1"/>
    <col min="12576" max="12576" width="9.375" style="269" customWidth="1"/>
    <col min="12577" max="12577" width="2" style="269" customWidth="1"/>
    <col min="12578" max="12584" width="6.5" style="269" customWidth="1"/>
    <col min="12585" max="12585" width="9.375" style="269" customWidth="1"/>
    <col min="12586" max="12586" width="2" style="269" customWidth="1"/>
    <col min="12587" max="12800" width="9" style="269"/>
    <col min="12801" max="12801" width="9.375" style="269" customWidth="1"/>
    <col min="12802" max="12802" width="3.125" style="269" customWidth="1"/>
    <col min="12803" max="12804" width="7.25" style="269" customWidth="1"/>
    <col min="12805" max="12811" width="7.125" style="269" customWidth="1"/>
    <col min="12812" max="12812" width="2.375" style="269" customWidth="1"/>
    <col min="12813" max="12814" width="7.25" style="269" customWidth="1"/>
    <col min="12815" max="12821" width="7.125" style="269" customWidth="1"/>
    <col min="12822" max="12822" width="2.375" style="269" customWidth="1"/>
    <col min="12823" max="12824" width="7.25" style="269" customWidth="1"/>
    <col min="12825" max="12831" width="7.125" style="269" customWidth="1"/>
    <col min="12832" max="12832" width="9.375" style="269" customWidth="1"/>
    <col min="12833" max="12833" width="2" style="269" customWidth="1"/>
    <col min="12834" max="12840" width="6.5" style="269" customWidth="1"/>
    <col min="12841" max="12841" width="9.375" style="269" customWidth="1"/>
    <col min="12842" max="12842" width="2" style="269" customWidth="1"/>
    <col min="12843" max="13056" width="9" style="269"/>
    <col min="13057" max="13057" width="9.375" style="269" customWidth="1"/>
    <col min="13058" max="13058" width="3.125" style="269" customWidth="1"/>
    <col min="13059" max="13060" width="7.25" style="269" customWidth="1"/>
    <col min="13061" max="13067" width="7.125" style="269" customWidth="1"/>
    <col min="13068" max="13068" width="2.375" style="269" customWidth="1"/>
    <col min="13069" max="13070" width="7.25" style="269" customWidth="1"/>
    <col min="13071" max="13077" width="7.125" style="269" customWidth="1"/>
    <col min="13078" max="13078" width="2.375" style="269" customWidth="1"/>
    <col min="13079" max="13080" width="7.25" style="269" customWidth="1"/>
    <col min="13081" max="13087" width="7.125" style="269" customWidth="1"/>
    <col min="13088" max="13088" width="9.375" style="269" customWidth="1"/>
    <col min="13089" max="13089" width="2" style="269" customWidth="1"/>
    <col min="13090" max="13096" width="6.5" style="269" customWidth="1"/>
    <col min="13097" max="13097" width="9.375" style="269" customWidth="1"/>
    <col min="13098" max="13098" width="2" style="269" customWidth="1"/>
    <col min="13099" max="13312" width="9" style="269"/>
    <col min="13313" max="13313" width="9.375" style="269" customWidth="1"/>
    <col min="13314" max="13314" width="3.125" style="269" customWidth="1"/>
    <col min="13315" max="13316" width="7.25" style="269" customWidth="1"/>
    <col min="13317" max="13323" width="7.125" style="269" customWidth="1"/>
    <col min="13324" max="13324" width="2.375" style="269" customWidth="1"/>
    <col min="13325" max="13326" width="7.25" style="269" customWidth="1"/>
    <col min="13327" max="13333" width="7.125" style="269" customWidth="1"/>
    <col min="13334" max="13334" width="2.375" style="269" customWidth="1"/>
    <col min="13335" max="13336" width="7.25" style="269" customWidth="1"/>
    <col min="13337" max="13343" width="7.125" style="269" customWidth="1"/>
    <col min="13344" max="13344" width="9.375" style="269" customWidth="1"/>
    <col min="13345" max="13345" width="2" style="269" customWidth="1"/>
    <col min="13346" max="13352" width="6.5" style="269" customWidth="1"/>
    <col min="13353" max="13353" width="9.375" style="269" customWidth="1"/>
    <col min="13354" max="13354" width="2" style="269" customWidth="1"/>
    <col min="13355" max="13568" width="9" style="269"/>
    <col min="13569" max="13569" width="9.375" style="269" customWidth="1"/>
    <col min="13570" max="13570" width="3.125" style="269" customWidth="1"/>
    <col min="13571" max="13572" width="7.25" style="269" customWidth="1"/>
    <col min="13573" max="13579" width="7.125" style="269" customWidth="1"/>
    <col min="13580" max="13580" width="2.375" style="269" customWidth="1"/>
    <col min="13581" max="13582" width="7.25" style="269" customWidth="1"/>
    <col min="13583" max="13589" width="7.125" style="269" customWidth="1"/>
    <col min="13590" max="13590" width="2.375" style="269" customWidth="1"/>
    <col min="13591" max="13592" width="7.25" style="269" customWidth="1"/>
    <col min="13593" max="13599" width="7.125" style="269" customWidth="1"/>
    <col min="13600" max="13600" width="9.375" style="269" customWidth="1"/>
    <col min="13601" max="13601" width="2" style="269" customWidth="1"/>
    <col min="13602" max="13608" width="6.5" style="269" customWidth="1"/>
    <col min="13609" max="13609" width="9.375" style="269" customWidth="1"/>
    <col min="13610" max="13610" width="2" style="269" customWidth="1"/>
    <col min="13611" max="13824" width="9" style="269"/>
    <col min="13825" max="13825" width="9.375" style="269" customWidth="1"/>
    <col min="13826" max="13826" width="3.125" style="269" customWidth="1"/>
    <col min="13827" max="13828" width="7.25" style="269" customWidth="1"/>
    <col min="13829" max="13835" width="7.125" style="269" customWidth="1"/>
    <col min="13836" max="13836" width="2.375" style="269" customWidth="1"/>
    <col min="13837" max="13838" width="7.25" style="269" customWidth="1"/>
    <col min="13839" max="13845" width="7.125" style="269" customWidth="1"/>
    <col min="13846" max="13846" width="2.375" style="269" customWidth="1"/>
    <col min="13847" max="13848" width="7.25" style="269" customWidth="1"/>
    <col min="13849" max="13855" width="7.125" style="269" customWidth="1"/>
    <col min="13856" max="13856" width="9.375" style="269" customWidth="1"/>
    <col min="13857" max="13857" width="2" style="269" customWidth="1"/>
    <col min="13858" max="13864" width="6.5" style="269" customWidth="1"/>
    <col min="13865" max="13865" width="9.375" style="269" customWidth="1"/>
    <col min="13866" max="13866" width="2" style="269" customWidth="1"/>
    <col min="13867" max="14080" width="9" style="269"/>
    <col min="14081" max="14081" width="9.375" style="269" customWidth="1"/>
    <col min="14082" max="14082" width="3.125" style="269" customWidth="1"/>
    <col min="14083" max="14084" width="7.25" style="269" customWidth="1"/>
    <col min="14085" max="14091" width="7.125" style="269" customWidth="1"/>
    <col min="14092" max="14092" width="2.375" style="269" customWidth="1"/>
    <col min="14093" max="14094" width="7.25" style="269" customWidth="1"/>
    <col min="14095" max="14101" width="7.125" style="269" customWidth="1"/>
    <col min="14102" max="14102" width="2.375" style="269" customWidth="1"/>
    <col min="14103" max="14104" width="7.25" style="269" customWidth="1"/>
    <col min="14105" max="14111" width="7.125" style="269" customWidth="1"/>
    <col min="14112" max="14112" width="9.375" style="269" customWidth="1"/>
    <col min="14113" max="14113" width="2" style="269" customWidth="1"/>
    <col min="14114" max="14120" width="6.5" style="269" customWidth="1"/>
    <col min="14121" max="14121" width="9.375" style="269" customWidth="1"/>
    <col min="14122" max="14122" width="2" style="269" customWidth="1"/>
    <col min="14123" max="14336" width="9" style="269"/>
    <col min="14337" max="14337" width="9.375" style="269" customWidth="1"/>
    <col min="14338" max="14338" width="3.125" style="269" customWidth="1"/>
    <col min="14339" max="14340" width="7.25" style="269" customWidth="1"/>
    <col min="14341" max="14347" width="7.125" style="269" customWidth="1"/>
    <col min="14348" max="14348" width="2.375" style="269" customWidth="1"/>
    <col min="14349" max="14350" width="7.25" style="269" customWidth="1"/>
    <col min="14351" max="14357" width="7.125" style="269" customWidth="1"/>
    <col min="14358" max="14358" width="2.375" style="269" customWidth="1"/>
    <col min="14359" max="14360" width="7.25" style="269" customWidth="1"/>
    <col min="14361" max="14367" width="7.125" style="269" customWidth="1"/>
    <col min="14368" max="14368" width="9.375" style="269" customWidth="1"/>
    <col min="14369" max="14369" width="2" style="269" customWidth="1"/>
    <col min="14370" max="14376" width="6.5" style="269" customWidth="1"/>
    <col min="14377" max="14377" width="9.375" style="269" customWidth="1"/>
    <col min="14378" max="14378" width="2" style="269" customWidth="1"/>
    <col min="14379" max="14592" width="9" style="269"/>
    <col min="14593" max="14593" width="9.375" style="269" customWidth="1"/>
    <col min="14594" max="14594" width="3.125" style="269" customWidth="1"/>
    <col min="14595" max="14596" width="7.25" style="269" customWidth="1"/>
    <col min="14597" max="14603" width="7.125" style="269" customWidth="1"/>
    <col min="14604" max="14604" width="2.375" style="269" customWidth="1"/>
    <col min="14605" max="14606" width="7.25" style="269" customWidth="1"/>
    <col min="14607" max="14613" width="7.125" style="269" customWidth="1"/>
    <col min="14614" max="14614" width="2.375" style="269" customWidth="1"/>
    <col min="14615" max="14616" width="7.25" style="269" customWidth="1"/>
    <col min="14617" max="14623" width="7.125" style="269" customWidth="1"/>
    <col min="14624" max="14624" width="9.375" style="269" customWidth="1"/>
    <col min="14625" max="14625" width="2" style="269" customWidth="1"/>
    <col min="14626" max="14632" width="6.5" style="269" customWidth="1"/>
    <col min="14633" max="14633" width="9.375" style="269" customWidth="1"/>
    <col min="14634" max="14634" width="2" style="269" customWidth="1"/>
    <col min="14635" max="14848" width="9" style="269"/>
    <col min="14849" max="14849" width="9.375" style="269" customWidth="1"/>
    <col min="14850" max="14850" width="3.125" style="269" customWidth="1"/>
    <col min="14851" max="14852" width="7.25" style="269" customWidth="1"/>
    <col min="14853" max="14859" width="7.125" style="269" customWidth="1"/>
    <col min="14860" max="14860" width="2.375" style="269" customWidth="1"/>
    <col min="14861" max="14862" width="7.25" style="269" customWidth="1"/>
    <col min="14863" max="14869" width="7.125" style="269" customWidth="1"/>
    <col min="14870" max="14870" width="2.375" style="269" customWidth="1"/>
    <col min="14871" max="14872" width="7.25" style="269" customWidth="1"/>
    <col min="14873" max="14879" width="7.125" style="269" customWidth="1"/>
    <col min="14880" max="14880" width="9.375" style="269" customWidth="1"/>
    <col min="14881" max="14881" width="2" style="269" customWidth="1"/>
    <col min="14882" max="14888" width="6.5" style="269" customWidth="1"/>
    <col min="14889" max="14889" width="9.375" style="269" customWidth="1"/>
    <col min="14890" max="14890" width="2" style="269" customWidth="1"/>
    <col min="14891" max="15104" width="9" style="269"/>
    <col min="15105" max="15105" width="9.375" style="269" customWidth="1"/>
    <col min="15106" max="15106" width="3.125" style="269" customWidth="1"/>
    <col min="15107" max="15108" width="7.25" style="269" customWidth="1"/>
    <col min="15109" max="15115" width="7.125" style="269" customWidth="1"/>
    <col min="15116" max="15116" width="2.375" style="269" customWidth="1"/>
    <col min="15117" max="15118" width="7.25" style="269" customWidth="1"/>
    <col min="15119" max="15125" width="7.125" style="269" customWidth="1"/>
    <col min="15126" max="15126" width="2.375" style="269" customWidth="1"/>
    <col min="15127" max="15128" width="7.25" style="269" customWidth="1"/>
    <col min="15129" max="15135" width="7.125" style="269" customWidth="1"/>
    <col min="15136" max="15136" width="9.375" style="269" customWidth="1"/>
    <col min="15137" max="15137" width="2" style="269" customWidth="1"/>
    <col min="15138" max="15144" width="6.5" style="269" customWidth="1"/>
    <col min="15145" max="15145" width="9.375" style="269" customWidth="1"/>
    <col min="15146" max="15146" width="2" style="269" customWidth="1"/>
    <col min="15147" max="15360" width="9" style="269"/>
    <col min="15361" max="15361" width="9.375" style="269" customWidth="1"/>
    <col min="15362" max="15362" width="3.125" style="269" customWidth="1"/>
    <col min="15363" max="15364" width="7.25" style="269" customWidth="1"/>
    <col min="15365" max="15371" width="7.125" style="269" customWidth="1"/>
    <col min="15372" max="15372" width="2.375" style="269" customWidth="1"/>
    <col min="15373" max="15374" width="7.25" style="269" customWidth="1"/>
    <col min="15375" max="15381" width="7.125" style="269" customWidth="1"/>
    <col min="15382" max="15382" width="2.375" style="269" customWidth="1"/>
    <col min="15383" max="15384" width="7.25" style="269" customWidth="1"/>
    <col min="15385" max="15391" width="7.125" style="269" customWidth="1"/>
    <col min="15392" max="15392" width="9.375" style="269" customWidth="1"/>
    <col min="15393" max="15393" width="2" style="269" customWidth="1"/>
    <col min="15394" max="15400" width="6.5" style="269" customWidth="1"/>
    <col min="15401" max="15401" width="9.375" style="269" customWidth="1"/>
    <col min="15402" max="15402" width="2" style="269" customWidth="1"/>
    <col min="15403" max="15616" width="9" style="269"/>
    <col min="15617" max="15617" width="9.375" style="269" customWidth="1"/>
    <col min="15618" max="15618" width="3.125" style="269" customWidth="1"/>
    <col min="15619" max="15620" width="7.25" style="269" customWidth="1"/>
    <col min="15621" max="15627" width="7.125" style="269" customWidth="1"/>
    <col min="15628" max="15628" width="2.375" style="269" customWidth="1"/>
    <col min="15629" max="15630" width="7.25" style="269" customWidth="1"/>
    <col min="15631" max="15637" width="7.125" style="269" customWidth="1"/>
    <col min="15638" max="15638" width="2.375" style="269" customWidth="1"/>
    <col min="15639" max="15640" width="7.25" style="269" customWidth="1"/>
    <col min="15641" max="15647" width="7.125" style="269" customWidth="1"/>
    <col min="15648" max="15648" width="9.375" style="269" customWidth="1"/>
    <col min="15649" max="15649" width="2" style="269" customWidth="1"/>
    <col min="15650" max="15656" width="6.5" style="269" customWidth="1"/>
    <col min="15657" max="15657" width="9.375" style="269" customWidth="1"/>
    <col min="15658" max="15658" width="2" style="269" customWidth="1"/>
    <col min="15659" max="15872" width="9" style="269"/>
    <col min="15873" max="15873" width="9.375" style="269" customWidth="1"/>
    <col min="15874" max="15874" width="3.125" style="269" customWidth="1"/>
    <col min="15875" max="15876" width="7.25" style="269" customWidth="1"/>
    <col min="15877" max="15883" width="7.125" style="269" customWidth="1"/>
    <col min="15884" max="15884" width="2.375" style="269" customWidth="1"/>
    <col min="15885" max="15886" width="7.25" style="269" customWidth="1"/>
    <col min="15887" max="15893" width="7.125" style="269" customWidth="1"/>
    <col min="15894" max="15894" width="2.375" style="269" customWidth="1"/>
    <col min="15895" max="15896" width="7.25" style="269" customWidth="1"/>
    <col min="15897" max="15903" width="7.125" style="269" customWidth="1"/>
    <col min="15904" max="15904" width="9.375" style="269" customWidth="1"/>
    <col min="15905" max="15905" width="2" style="269" customWidth="1"/>
    <col min="15906" max="15912" width="6.5" style="269" customWidth="1"/>
    <col min="15913" max="15913" width="9.375" style="269" customWidth="1"/>
    <col min="15914" max="15914" width="2" style="269" customWidth="1"/>
    <col min="15915" max="16128" width="9" style="269"/>
    <col min="16129" max="16129" width="9.375" style="269" customWidth="1"/>
    <col min="16130" max="16130" width="3.125" style="269" customWidth="1"/>
    <col min="16131" max="16132" width="7.25" style="269" customWidth="1"/>
    <col min="16133" max="16139" width="7.125" style="269" customWidth="1"/>
    <col min="16140" max="16140" width="2.375" style="269" customWidth="1"/>
    <col min="16141" max="16142" width="7.25" style="269" customWidth="1"/>
    <col min="16143" max="16149" width="7.125" style="269" customWidth="1"/>
    <col min="16150" max="16150" width="2.375" style="269" customWidth="1"/>
    <col min="16151" max="16152" width="7.25" style="269" customWidth="1"/>
    <col min="16153" max="16159" width="7.125" style="269" customWidth="1"/>
    <col min="16160" max="16160" width="9.375" style="269" customWidth="1"/>
    <col min="16161" max="16161" width="2" style="269" customWidth="1"/>
    <col min="16162" max="16168" width="6.5" style="269" customWidth="1"/>
    <col min="16169" max="16169" width="9.375" style="269" customWidth="1"/>
    <col min="16170" max="16170" width="2" style="269" customWidth="1"/>
    <col min="16171" max="16384" width="9" style="269"/>
  </cols>
  <sheetData>
    <row r="1" spans="1:152" s="268" customFormat="1" ht="39.950000000000003" customHeight="1" x14ac:dyDescent="0.2">
      <c r="C1" s="268">
        <v>1</v>
      </c>
      <c r="D1" s="268">
        <v>1</v>
      </c>
      <c r="E1" s="268">
        <v>2</v>
      </c>
      <c r="F1" s="268">
        <v>2</v>
      </c>
      <c r="G1" s="268">
        <v>2</v>
      </c>
      <c r="H1" s="268">
        <v>2</v>
      </c>
      <c r="I1" s="268">
        <v>2</v>
      </c>
      <c r="J1" s="268">
        <v>2</v>
      </c>
      <c r="K1" s="268">
        <v>2</v>
      </c>
      <c r="L1" s="268">
        <v>3</v>
      </c>
      <c r="M1" s="268">
        <v>1</v>
      </c>
      <c r="N1" s="268">
        <v>1</v>
      </c>
      <c r="O1" s="268">
        <v>2</v>
      </c>
      <c r="P1" s="268">
        <v>2</v>
      </c>
      <c r="Q1" s="268">
        <v>2</v>
      </c>
      <c r="R1" s="268">
        <v>2</v>
      </c>
      <c r="S1" s="268">
        <v>2</v>
      </c>
      <c r="T1" s="268">
        <v>2</v>
      </c>
      <c r="U1" s="268">
        <v>2</v>
      </c>
      <c r="V1" s="268">
        <v>3</v>
      </c>
      <c r="W1" s="268">
        <v>1</v>
      </c>
      <c r="X1" s="268">
        <v>1</v>
      </c>
      <c r="Y1" s="268">
        <v>2</v>
      </c>
      <c r="Z1" s="268">
        <v>2</v>
      </c>
      <c r="AA1" s="268">
        <v>2</v>
      </c>
      <c r="AB1" s="268">
        <v>2</v>
      </c>
      <c r="AC1" s="268">
        <v>2</v>
      </c>
      <c r="AD1" s="268">
        <v>2</v>
      </c>
      <c r="AE1" s="268">
        <v>2</v>
      </c>
      <c r="AG1" s="289"/>
      <c r="AH1" s="289"/>
      <c r="AI1" s="289"/>
      <c r="AJ1" s="289"/>
      <c r="AK1" s="289"/>
      <c r="AL1" s="289"/>
      <c r="AM1" s="289"/>
      <c r="AN1" s="289"/>
      <c r="AO1" s="289"/>
      <c r="AP1" s="289"/>
      <c r="AQ1" s="289"/>
      <c r="AR1" s="289"/>
      <c r="AS1" s="289"/>
      <c r="AT1" s="289"/>
      <c r="AU1" s="289"/>
      <c r="AV1" s="289"/>
      <c r="AW1" s="289"/>
      <c r="AX1" s="289"/>
      <c r="AY1" s="289"/>
      <c r="AZ1" s="289"/>
      <c r="BA1" s="289"/>
      <c r="BB1" s="289"/>
      <c r="BC1" s="289"/>
      <c r="BD1" s="289"/>
      <c r="BE1" s="289"/>
      <c r="BF1" s="289"/>
      <c r="BG1" s="289"/>
      <c r="BH1" s="289"/>
      <c r="BI1" s="289"/>
      <c r="BJ1" s="289"/>
      <c r="BK1" s="289"/>
      <c r="BL1" s="289"/>
      <c r="BM1" s="289"/>
      <c r="BN1" s="289"/>
      <c r="BO1" s="289"/>
      <c r="BP1" s="289"/>
      <c r="BQ1" s="289"/>
      <c r="BR1" s="289"/>
      <c r="BS1" s="289"/>
      <c r="BT1" s="289"/>
      <c r="BU1" s="289"/>
      <c r="BV1" s="289"/>
      <c r="BW1" s="289"/>
      <c r="BX1" s="289"/>
      <c r="BY1" s="289"/>
      <c r="BZ1" s="289"/>
      <c r="CA1" s="289"/>
      <c r="CB1" s="289"/>
      <c r="CC1" s="289"/>
      <c r="CD1" s="289"/>
      <c r="CE1" s="289"/>
      <c r="CF1" s="289"/>
      <c r="CG1" s="289"/>
      <c r="CH1" s="289"/>
      <c r="CI1" s="289"/>
      <c r="CJ1" s="289"/>
      <c r="CK1" s="289"/>
      <c r="CL1" s="289"/>
      <c r="CM1" s="289"/>
      <c r="CN1" s="289"/>
      <c r="CO1" s="289"/>
      <c r="CP1" s="289"/>
      <c r="CQ1" s="289"/>
      <c r="CR1" s="289"/>
      <c r="CS1" s="289"/>
      <c r="CT1" s="289"/>
      <c r="CU1" s="289"/>
      <c r="CV1" s="289"/>
      <c r="CW1" s="289"/>
      <c r="CX1" s="289"/>
      <c r="CY1" s="289"/>
      <c r="CZ1" s="289"/>
      <c r="DA1" s="289"/>
      <c r="DB1" s="289"/>
      <c r="DC1" s="289"/>
      <c r="DD1" s="289"/>
      <c r="DE1" s="289"/>
      <c r="DF1" s="289"/>
      <c r="DG1" s="289"/>
      <c r="DH1" s="289"/>
      <c r="DI1" s="289"/>
      <c r="DJ1" s="289"/>
      <c r="DK1" s="289"/>
      <c r="DL1" s="289"/>
      <c r="DM1" s="289"/>
      <c r="DN1" s="289"/>
      <c r="DO1" s="289"/>
      <c r="DP1" s="289"/>
      <c r="DQ1" s="289"/>
      <c r="DR1" s="289"/>
      <c r="DS1" s="289"/>
      <c r="DT1" s="289"/>
      <c r="DU1" s="289"/>
      <c r="DV1" s="289"/>
      <c r="DW1" s="289"/>
      <c r="DX1" s="289"/>
      <c r="DY1" s="289"/>
      <c r="DZ1" s="289"/>
      <c r="EA1" s="289"/>
      <c r="EB1" s="289"/>
      <c r="EC1" s="289"/>
      <c r="ED1" s="289"/>
      <c r="EE1" s="289"/>
      <c r="EF1" s="289"/>
      <c r="EG1" s="289"/>
      <c r="EH1" s="289"/>
      <c r="EI1" s="289"/>
      <c r="EJ1" s="289"/>
      <c r="EK1" s="289"/>
      <c r="EL1" s="289"/>
      <c r="EM1" s="289"/>
      <c r="EN1" s="289"/>
      <c r="EO1" s="289"/>
      <c r="EP1" s="289"/>
      <c r="EQ1" s="289"/>
      <c r="ER1" s="289"/>
      <c r="ES1" s="289"/>
      <c r="ET1" s="289"/>
      <c r="EU1" s="289"/>
      <c r="EV1" s="289"/>
    </row>
    <row r="2" spans="1:152" ht="24.75" customHeight="1" x14ac:dyDescent="0.2">
      <c r="A2" s="268">
        <v>1</v>
      </c>
      <c r="C2" s="270"/>
      <c r="D2" s="270"/>
      <c r="E2" s="270"/>
      <c r="F2" s="270"/>
      <c r="G2" s="270"/>
      <c r="H2" s="270"/>
      <c r="I2" s="270"/>
      <c r="J2" s="270"/>
      <c r="K2" s="270"/>
      <c r="L2" s="270"/>
      <c r="M2" s="270"/>
      <c r="N2" s="270"/>
      <c r="O2" s="270"/>
      <c r="P2" s="270"/>
      <c r="Q2" s="270"/>
      <c r="R2" s="270"/>
      <c r="S2" s="270"/>
      <c r="T2" s="270"/>
      <c r="U2" s="270"/>
      <c r="V2" s="270"/>
      <c r="W2" s="270"/>
      <c r="X2" s="270"/>
      <c r="Y2" s="270"/>
      <c r="Z2" s="270"/>
      <c r="AA2" s="270"/>
      <c r="AB2" s="270"/>
      <c r="AC2" s="270"/>
      <c r="AD2" s="270"/>
      <c r="AE2" s="270"/>
    </row>
    <row r="3" spans="1:152" ht="51.6" customHeight="1" x14ac:dyDescent="0.2">
      <c r="A3" s="268">
        <v>2</v>
      </c>
      <c r="C3" s="271" t="s">
        <v>276</v>
      </c>
      <c r="D3" s="271"/>
      <c r="E3" s="271"/>
      <c r="F3" s="271"/>
      <c r="G3" s="271"/>
      <c r="H3" s="271"/>
      <c r="I3" s="271"/>
      <c r="J3" s="271"/>
      <c r="K3" s="271"/>
      <c r="L3" s="271"/>
      <c r="M3" s="271"/>
      <c r="N3" s="271"/>
      <c r="O3" s="271"/>
      <c r="P3" s="271"/>
      <c r="Q3" s="271"/>
      <c r="R3" s="271"/>
      <c r="S3" s="271"/>
      <c r="T3" s="271"/>
      <c r="U3" s="271"/>
      <c r="V3" s="271"/>
      <c r="W3" s="271"/>
      <c r="X3" s="271"/>
      <c r="Y3" s="271"/>
      <c r="Z3" s="271"/>
      <c r="AA3" s="271"/>
      <c r="AB3" s="271"/>
      <c r="AC3" s="271"/>
      <c r="AD3" s="271"/>
      <c r="AE3" s="271"/>
    </row>
    <row r="4" spans="1:152" ht="72" customHeight="1" x14ac:dyDescent="0.2">
      <c r="A4" s="268">
        <v>8</v>
      </c>
      <c r="C4" s="270"/>
      <c r="D4" s="270"/>
      <c r="E4" s="270"/>
      <c r="F4" s="270"/>
      <c r="G4" s="270"/>
      <c r="H4" s="270"/>
      <c r="I4" s="270"/>
      <c r="J4" s="270"/>
      <c r="K4" s="270"/>
      <c r="L4" s="270"/>
      <c r="M4" s="270"/>
      <c r="N4" s="270"/>
      <c r="O4" s="270"/>
      <c r="P4" s="270"/>
      <c r="Q4" s="270"/>
      <c r="R4" s="270"/>
      <c r="S4" s="270"/>
      <c r="T4" s="270"/>
      <c r="U4" s="270"/>
      <c r="V4" s="270"/>
      <c r="W4" s="270"/>
      <c r="X4" s="270"/>
      <c r="Y4" s="270"/>
      <c r="Z4" s="270"/>
      <c r="AA4" s="270"/>
      <c r="AB4" s="270"/>
      <c r="AC4" s="270"/>
      <c r="AD4" s="270"/>
      <c r="AE4" s="270"/>
    </row>
    <row r="5" spans="1:152" ht="72" customHeight="1" x14ac:dyDescent="0.2">
      <c r="A5" s="268">
        <v>8</v>
      </c>
      <c r="C5" s="270"/>
      <c r="D5" s="270"/>
      <c r="E5" s="270"/>
      <c r="F5" s="270"/>
      <c r="G5" s="270"/>
      <c r="H5" s="270"/>
      <c r="I5" s="270"/>
      <c r="J5" s="270"/>
      <c r="K5" s="270"/>
      <c r="L5" s="270"/>
      <c r="M5" s="270"/>
      <c r="N5" s="270"/>
      <c r="O5" s="270"/>
      <c r="P5" s="270"/>
      <c r="Q5" s="270"/>
      <c r="R5" s="270"/>
      <c r="S5" s="270"/>
      <c r="T5" s="270"/>
      <c r="U5" s="270"/>
      <c r="V5" s="270"/>
      <c r="W5" s="270"/>
      <c r="X5" s="270"/>
      <c r="Y5" s="270"/>
      <c r="Z5" s="270"/>
      <c r="AA5" s="270"/>
      <c r="AB5" s="270"/>
      <c r="AC5" s="270"/>
      <c r="AD5" s="270"/>
      <c r="AE5" s="270"/>
    </row>
    <row r="6" spans="1:152" ht="72" customHeight="1" x14ac:dyDescent="0.2">
      <c r="A6" s="268">
        <v>8</v>
      </c>
      <c r="C6" s="270"/>
      <c r="D6" s="270"/>
      <c r="E6" s="270"/>
      <c r="F6" s="270"/>
      <c r="G6" s="270"/>
      <c r="H6" s="270"/>
      <c r="I6" s="270"/>
      <c r="J6" s="270"/>
      <c r="K6" s="270"/>
      <c r="L6" s="270"/>
      <c r="M6" s="270"/>
      <c r="N6" s="270"/>
      <c r="O6" s="270"/>
      <c r="P6" s="270"/>
      <c r="Q6" s="270"/>
      <c r="R6" s="270"/>
      <c r="S6" s="270"/>
      <c r="T6" s="270"/>
      <c r="U6" s="270"/>
      <c r="V6" s="270"/>
      <c r="W6" s="270"/>
      <c r="X6" s="270"/>
      <c r="Y6" s="270"/>
      <c r="Z6" s="270"/>
      <c r="AA6" s="270"/>
      <c r="AB6" s="270"/>
      <c r="AC6" s="270"/>
      <c r="AD6" s="270"/>
      <c r="AE6" s="270"/>
    </row>
    <row r="7" spans="1:152" ht="72" customHeight="1" x14ac:dyDescent="0.2">
      <c r="A7" s="268">
        <v>8</v>
      </c>
      <c r="C7" s="270"/>
      <c r="D7" s="270"/>
      <c r="E7" s="270"/>
      <c r="F7" s="270"/>
      <c r="G7" s="270"/>
      <c r="H7" s="270"/>
      <c r="I7" s="270"/>
      <c r="J7" s="270"/>
      <c r="K7" s="270"/>
      <c r="L7" s="270"/>
      <c r="M7" s="270"/>
      <c r="N7" s="270"/>
      <c r="O7" s="270"/>
      <c r="P7" s="270"/>
      <c r="Q7" s="270"/>
      <c r="R7" s="270"/>
      <c r="S7" s="270"/>
      <c r="T7" s="270"/>
      <c r="U7" s="270"/>
      <c r="V7" s="270"/>
      <c r="W7" s="270"/>
      <c r="X7" s="270"/>
      <c r="Y7" s="270"/>
      <c r="Z7" s="270"/>
      <c r="AA7" s="270"/>
      <c r="AB7" s="270"/>
      <c r="AC7" s="270"/>
      <c r="AD7" s="270"/>
      <c r="AE7" s="270"/>
    </row>
    <row r="8" spans="1:152" ht="72" customHeight="1" x14ac:dyDescent="0.2">
      <c r="A8" s="268">
        <v>8</v>
      </c>
      <c r="C8" s="270"/>
      <c r="D8" s="270"/>
      <c r="E8" s="270"/>
      <c r="F8" s="270"/>
      <c r="G8" s="270"/>
      <c r="H8" s="270"/>
      <c r="I8" s="270"/>
      <c r="J8" s="270"/>
      <c r="K8" s="270"/>
      <c r="L8" s="270"/>
      <c r="M8" s="270"/>
      <c r="N8" s="270"/>
      <c r="O8" s="270"/>
      <c r="P8" s="270"/>
      <c r="Q8" s="270"/>
      <c r="R8" s="270"/>
      <c r="S8" s="270"/>
      <c r="T8" s="270"/>
      <c r="U8" s="270"/>
      <c r="V8" s="270"/>
      <c r="W8" s="270"/>
      <c r="X8" s="270"/>
      <c r="Y8" s="270"/>
      <c r="Z8" s="270"/>
      <c r="AA8" s="270"/>
      <c r="AB8" s="270"/>
      <c r="AC8" s="270"/>
      <c r="AD8" s="270"/>
      <c r="AE8" s="270"/>
    </row>
    <row r="9" spans="1:152" ht="72" customHeight="1" x14ac:dyDescent="0.2">
      <c r="A9" s="268">
        <v>8</v>
      </c>
      <c r="C9" s="270"/>
      <c r="D9" s="270"/>
      <c r="E9" s="270"/>
      <c r="F9" s="270"/>
      <c r="G9" s="270"/>
      <c r="H9" s="270"/>
      <c r="I9" s="270"/>
      <c r="J9" s="270"/>
      <c r="K9" s="270"/>
      <c r="L9" s="270"/>
      <c r="M9" s="270"/>
      <c r="N9" s="270"/>
      <c r="O9" s="270"/>
      <c r="P9" s="270"/>
      <c r="Q9" s="270"/>
      <c r="R9" s="270"/>
      <c r="S9" s="270"/>
      <c r="T9" s="270"/>
      <c r="U9" s="270"/>
      <c r="V9" s="270"/>
      <c r="W9" s="270"/>
      <c r="X9" s="270"/>
      <c r="Y9" s="270"/>
      <c r="Z9" s="270"/>
      <c r="AA9" s="270"/>
      <c r="AB9" s="270"/>
      <c r="AC9" s="270"/>
      <c r="AD9" s="270"/>
      <c r="AE9" s="270"/>
    </row>
    <row r="10" spans="1:152" ht="72" customHeight="1" x14ac:dyDescent="0.2">
      <c r="A10" s="268">
        <v>8</v>
      </c>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c r="AB10" s="270"/>
      <c r="AC10" s="270"/>
      <c r="AD10" s="270"/>
      <c r="AE10" s="270"/>
    </row>
    <row r="11" spans="1:152" ht="72" customHeight="1" x14ac:dyDescent="0.2">
      <c r="A11" s="268">
        <v>8</v>
      </c>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270"/>
      <c r="AB11" s="270"/>
      <c r="AC11" s="270"/>
      <c r="AD11" s="270"/>
      <c r="AE11" s="270"/>
    </row>
    <row r="12" spans="1:152" ht="72" customHeight="1" x14ac:dyDescent="0.2">
      <c r="A12" s="268">
        <v>8</v>
      </c>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c r="AD12" s="270"/>
      <c r="AE12" s="270"/>
    </row>
    <row r="13" spans="1:152" ht="72" customHeight="1" x14ac:dyDescent="0.2">
      <c r="A13" s="268">
        <v>8</v>
      </c>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70"/>
      <c r="AD13" s="270"/>
      <c r="AE13" s="270"/>
    </row>
    <row r="14" spans="1:152" ht="72" customHeight="1" x14ac:dyDescent="0.2">
      <c r="A14" s="268">
        <v>8</v>
      </c>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270"/>
      <c r="AB14" s="270"/>
      <c r="AC14" s="270"/>
      <c r="AD14" s="270"/>
      <c r="AE14" s="270"/>
    </row>
    <row r="15" spans="1:152" ht="72" customHeight="1" x14ac:dyDescent="0.2">
      <c r="A15" s="268">
        <v>8</v>
      </c>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0"/>
      <c r="AD15" s="270"/>
      <c r="AE15" s="270"/>
    </row>
    <row r="16" spans="1:152" ht="72" customHeight="1" x14ac:dyDescent="0.2">
      <c r="A16" s="268">
        <v>8</v>
      </c>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row>
    <row r="17" spans="1:31" ht="72" customHeight="1" x14ac:dyDescent="0.2">
      <c r="A17" s="268">
        <v>8</v>
      </c>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270"/>
      <c r="AB17" s="270"/>
      <c r="AC17" s="270"/>
      <c r="AD17" s="270"/>
      <c r="AE17" s="270"/>
    </row>
    <row r="18" spans="1:31" ht="72" customHeight="1" x14ac:dyDescent="0.2">
      <c r="A18" s="268">
        <v>8</v>
      </c>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70"/>
      <c r="AD18" s="270"/>
      <c r="AE18" s="270"/>
    </row>
    <row r="19" spans="1:31" ht="72" customHeight="1" x14ac:dyDescent="0.2">
      <c r="A19" s="268">
        <v>8</v>
      </c>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270"/>
      <c r="AB19" s="270"/>
      <c r="AC19" s="270"/>
      <c r="AD19" s="270"/>
      <c r="AE19" s="270"/>
    </row>
    <row r="20" spans="1:31" ht="21.75" customHeight="1" x14ac:dyDescent="0.3">
      <c r="A20" s="268">
        <v>9</v>
      </c>
      <c r="C20" s="272" t="s">
        <v>198</v>
      </c>
      <c r="D20" s="272"/>
      <c r="E20" s="272"/>
      <c r="F20" s="272"/>
      <c r="G20" s="272"/>
      <c r="H20" s="272"/>
      <c r="I20" s="272"/>
      <c r="J20" s="272"/>
      <c r="K20" s="272"/>
      <c r="L20" s="272"/>
      <c r="M20" s="272"/>
      <c r="N20" s="272"/>
      <c r="O20" s="272"/>
      <c r="P20" s="272"/>
      <c r="Q20" s="272"/>
      <c r="R20" s="272"/>
      <c r="S20" s="272"/>
      <c r="T20" s="272"/>
      <c r="U20" s="272"/>
      <c r="V20" s="272"/>
      <c r="W20" s="272"/>
      <c r="X20" s="272"/>
      <c r="Y20" s="272"/>
      <c r="Z20" s="272"/>
      <c r="AA20" s="272"/>
      <c r="AB20" s="272"/>
      <c r="AC20" s="272"/>
      <c r="AD20" s="272"/>
      <c r="AE20" s="272"/>
    </row>
    <row r="21" spans="1:31" ht="22.9" customHeight="1" x14ac:dyDescent="0.2">
      <c r="A21" s="268">
        <v>10</v>
      </c>
      <c r="C21" s="270"/>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270"/>
      <c r="AB21" s="270"/>
      <c r="AC21" s="270"/>
      <c r="AD21" s="270"/>
      <c r="AE21" s="270"/>
    </row>
    <row r="22" spans="1:31" ht="15" hidden="1" customHeight="1" x14ac:dyDescent="0.2">
      <c r="C22" s="270"/>
      <c r="D22" s="270"/>
      <c r="E22" s="270"/>
      <c r="F22" s="270"/>
      <c r="G22" s="270"/>
      <c r="H22" s="270"/>
      <c r="I22" s="270"/>
      <c r="J22" s="270"/>
      <c r="K22" s="270"/>
      <c r="L22" s="270"/>
      <c r="M22" s="270"/>
      <c r="N22" s="270"/>
      <c r="O22" s="270"/>
      <c r="P22" s="270"/>
      <c r="Q22" s="270"/>
      <c r="R22" s="270"/>
      <c r="S22" s="270"/>
      <c r="T22" s="270"/>
      <c r="U22" s="270"/>
      <c r="V22" s="270"/>
      <c r="W22" s="270"/>
      <c r="X22" s="270"/>
      <c r="Y22" s="270"/>
      <c r="Z22" s="270"/>
      <c r="AA22" s="270"/>
      <c r="AB22" s="270"/>
      <c r="AC22" s="270"/>
      <c r="AD22" s="270"/>
      <c r="AE22" s="270"/>
    </row>
    <row r="23" spans="1:31" ht="13.5" hidden="1" customHeight="1" x14ac:dyDescent="0.2">
      <c r="C23" s="270"/>
      <c r="D23" s="270"/>
      <c r="E23" s="270"/>
      <c r="F23" s="270"/>
      <c r="G23" s="270"/>
      <c r="H23" s="270"/>
      <c r="I23" s="270"/>
      <c r="J23" s="270"/>
      <c r="K23" s="270"/>
      <c r="L23" s="270"/>
      <c r="M23" s="270"/>
      <c r="N23" s="270"/>
      <c r="O23" s="270"/>
      <c r="P23" s="270"/>
      <c r="Q23" s="270"/>
      <c r="R23" s="270"/>
      <c r="S23" s="270"/>
      <c r="T23" s="270"/>
      <c r="U23" s="270"/>
      <c r="V23" s="270"/>
      <c r="W23" s="270"/>
      <c r="X23" s="270"/>
      <c r="Y23" s="270"/>
      <c r="Z23" s="270"/>
      <c r="AA23" s="270"/>
      <c r="AB23" s="270"/>
      <c r="AC23" s="270"/>
      <c r="AD23" s="270"/>
      <c r="AE23" s="270"/>
    </row>
    <row r="24" spans="1:31" ht="15" hidden="1" customHeight="1" x14ac:dyDescent="0.2">
      <c r="C24" s="273"/>
      <c r="D24" s="273"/>
      <c r="E24" s="273"/>
      <c r="F24" s="273"/>
      <c r="G24" s="273"/>
      <c r="H24" s="273"/>
      <c r="I24" s="273"/>
      <c r="J24" s="270"/>
      <c r="K24" s="270"/>
      <c r="L24" s="274"/>
      <c r="M24" s="274"/>
      <c r="N24" s="274"/>
      <c r="O24" s="274"/>
      <c r="P24" s="274"/>
      <c r="Q24" s="274"/>
      <c r="R24" s="274"/>
      <c r="S24" s="274"/>
      <c r="T24" s="274"/>
      <c r="U24" s="274"/>
      <c r="V24" s="274"/>
      <c r="W24" s="274"/>
      <c r="X24" s="274"/>
      <c r="Y24" s="274"/>
      <c r="Z24" s="274"/>
      <c r="AA24" s="274"/>
      <c r="AB24" s="274"/>
      <c r="AC24" s="274"/>
      <c r="AD24" s="274"/>
      <c r="AE24" s="274"/>
    </row>
    <row r="25" spans="1:31" ht="34.15" customHeight="1" x14ac:dyDescent="0.2">
      <c r="A25" s="268">
        <v>14</v>
      </c>
      <c r="C25" s="275" t="s">
        <v>277</v>
      </c>
      <c r="D25" s="275"/>
      <c r="E25" s="276" t="s">
        <v>278</v>
      </c>
      <c r="F25" s="277" t="s">
        <v>173</v>
      </c>
      <c r="G25" s="278" t="s">
        <v>279</v>
      </c>
      <c r="H25" s="279" t="s">
        <v>280</v>
      </c>
      <c r="I25" s="280" t="s">
        <v>279</v>
      </c>
      <c r="J25" s="281" t="s">
        <v>281</v>
      </c>
      <c r="K25" s="282" t="s">
        <v>278</v>
      </c>
      <c r="L25" s="270"/>
      <c r="M25" s="275" t="s">
        <v>282</v>
      </c>
      <c r="N25" s="275"/>
      <c r="O25" s="276" t="s">
        <v>278</v>
      </c>
      <c r="P25" s="277" t="s">
        <v>173</v>
      </c>
      <c r="Q25" s="278" t="s">
        <v>279</v>
      </c>
      <c r="R25" s="279" t="s">
        <v>280</v>
      </c>
      <c r="S25" s="280" t="s">
        <v>279</v>
      </c>
      <c r="T25" s="281" t="s">
        <v>281</v>
      </c>
      <c r="U25" s="282" t="s">
        <v>278</v>
      </c>
      <c r="V25" s="274"/>
      <c r="W25" s="275" t="s">
        <v>283</v>
      </c>
      <c r="X25" s="275"/>
      <c r="Y25" s="276" t="s">
        <v>278</v>
      </c>
      <c r="Z25" s="277" t="s">
        <v>173</v>
      </c>
      <c r="AA25" s="278" t="s">
        <v>279</v>
      </c>
      <c r="AB25" s="279" t="s">
        <v>280</v>
      </c>
      <c r="AC25" s="280" t="s">
        <v>279</v>
      </c>
      <c r="AD25" s="281" t="s">
        <v>281</v>
      </c>
      <c r="AE25" s="282" t="s">
        <v>278</v>
      </c>
    </row>
    <row r="26" spans="1:31" ht="28.7" customHeight="1" x14ac:dyDescent="0.2">
      <c r="A26" s="268">
        <v>15</v>
      </c>
      <c r="C26" s="275"/>
      <c r="D26" s="275"/>
      <c r="E26" s="283" t="s">
        <v>294</v>
      </c>
      <c r="F26" s="283" t="e">
        <f t="shared" ref="F26:K31" si="0">E26+1</f>
        <v>#VALUE!</v>
      </c>
      <c r="G26" s="283" t="e">
        <f t="shared" si="0"/>
        <v>#VALUE!</v>
      </c>
      <c r="H26" s="283" t="e">
        <f t="shared" si="0"/>
        <v>#VALUE!</v>
      </c>
      <c r="I26" s="284" t="e">
        <f t="shared" si="0"/>
        <v>#VALUE!</v>
      </c>
      <c r="J26" s="285" t="e">
        <f t="shared" si="0"/>
        <v>#VALUE!</v>
      </c>
      <c r="K26" s="286" t="e">
        <f t="shared" si="0"/>
        <v>#VALUE!</v>
      </c>
      <c r="L26" s="287" t="s">
        <v>284</v>
      </c>
      <c r="M26" s="275"/>
      <c r="N26" s="275"/>
      <c r="O26" s="284" t="s">
        <v>295</v>
      </c>
      <c r="P26" s="285" t="e">
        <f t="shared" ref="P26:U31" si="1">O26+1</f>
        <v>#VALUE!</v>
      </c>
      <c r="Q26" s="285" t="e">
        <f t="shared" si="1"/>
        <v>#VALUE!</v>
      </c>
      <c r="R26" s="285" t="e">
        <f t="shared" si="1"/>
        <v>#VALUE!</v>
      </c>
      <c r="S26" s="285" t="e">
        <f t="shared" si="1"/>
        <v>#VALUE!</v>
      </c>
      <c r="T26" s="285" t="e">
        <f t="shared" si="1"/>
        <v>#VALUE!</v>
      </c>
      <c r="U26" s="286" t="e">
        <f t="shared" si="1"/>
        <v>#VALUE!</v>
      </c>
      <c r="V26" s="274"/>
      <c r="W26" s="275"/>
      <c r="X26" s="275"/>
      <c r="Y26" s="284" t="s">
        <v>296</v>
      </c>
      <c r="Z26" s="285" t="e">
        <f t="shared" ref="Z26:AE31" si="2">Y26+1</f>
        <v>#VALUE!</v>
      </c>
      <c r="AA26" s="285" t="e">
        <f t="shared" si="2"/>
        <v>#VALUE!</v>
      </c>
      <c r="AB26" s="285" t="e">
        <f t="shared" si="2"/>
        <v>#VALUE!</v>
      </c>
      <c r="AC26" s="285" t="e">
        <f t="shared" si="2"/>
        <v>#VALUE!</v>
      </c>
      <c r="AD26" s="285" t="e">
        <f t="shared" si="2"/>
        <v>#VALUE!</v>
      </c>
      <c r="AE26" s="286" t="e">
        <f t="shared" si="2"/>
        <v>#VALUE!</v>
      </c>
    </row>
    <row r="27" spans="1:31" ht="28.7" customHeight="1" x14ac:dyDescent="0.2">
      <c r="A27" s="268">
        <v>15</v>
      </c>
      <c r="C27" s="275"/>
      <c r="D27" s="275"/>
      <c r="E27" s="284" t="e">
        <f>K26+1</f>
        <v>#VALUE!</v>
      </c>
      <c r="F27" s="285" t="e">
        <f t="shared" si="0"/>
        <v>#VALUE!</v>
      </c>
      <c r="G27" s="285" t="e">
        <f t="shared" si="0"/>
        <v>#VALUE!</v>
      </c>
      <c r="H27" s="285" t="e">
        <f t="shared" si="0"/>
        <v>#VALUE!</v>
      </c>
      <c r="I27" s="285" t="e">
        <f t="shared" si="0"/>
        <v>#VALUE!</v>
      </c>
      <c r="J27" s="285" t="e">
        <f t="shared" si="0"/>
        <v>#VALUE!</v>
      </c>
      <c r="K27" s="286" t="e">
        <f t="shared" si="0"/>
        <v>#VALUE!</v>
      </c>
      <c r="L27" s="270"/>
      <c r="M27" s="275"/>
      <c r="N27" s="275"/>
      <c r="O27" s="284" t="e">
        <f>U26+1</f>
        <v>#VALUE!</v>
      </c>
      <c r="P27" s="285" t="e">
        <f t="shared" si="1"/>
        <v>#VALUE!</v>
      </c>
      <c r="Q27" s="285" t="e">
        <f t="shared" si="1"/>
        <v>#VALUE!</v>
      </c>
      <c r="R27" s="284" t="e">
        <f t="shared" si="1"/>
        <v>#VALUE!</v>
      </c>
      <c r="S27" s="285" t="e">
        <f t="shared" si="1"/>
        <v>#VALUE!</v>
      </c>
      <c r="T27" s="285" t="e">
        <f t="shared" si="1"/>
        <v>#VALUE!</v>
      </c>
      <c r="U27" s="286" t="e">
        <f t="shared" si="1"/>
        <v>#VALUE!</v>
      </c>
      <c r="V27" s="274"/>
      <c r="W27" s="275"/>
      <c r="X27" s="275"/>
      <c r="Y27" s="284" t="e">
        <f>AE26+1</f>
        <v>#VALUE!</v>
      </c>
      <c r="Z27" s="285" t="e">
        <f t="shared" si="2"/>
        <v>#VALUE!</v>
      </c>
      <c r="AA27" s="285" t="e">
        <f t="shared" si="2"/>
        <v>#VALUE!</v>
      </c>
      <c r="AB27" s="285" t="e">
        <f t="shared" si="2"/>
        <v>#VALUE!</v>
      </c>
      <c r="AC27" s="285" t="e">
        <f t="shared" si="2"/>
        <v>#VALUE!</v>
      </c>
      <c r="AD27" s="285" t="e">
        <f t="shared" si="2"/>
        <v>#VALUE!</v>
      </c>
      <c r="AE27" s="286" t="e">
        <f t="shared" si="2"/>
        <v>#VALUE!</v>
      </c>
    </row>
    <row r="28" spans="1:31" ht="28.7" customHeight="1" x14ac:dyDescent="0.2">
      <c r="A28" s="268">
        <v>15</v>
      </c>
      <c r="C28" s="288" t="s">
        <v>285</v>
      </c>
      <c r="D28" s="288"/>
      <c r="E28" s="284" t="e">
        <f>K27+1</f>
        <v>#VALUE!</v>
      </c>
      <c r="F28" s="284" t="e">
        <f t="shared" si="0"/>
        <v>#VALUE!</v>
      </c>
      <c r="G28" s="285" t="e">
        <f t="shared" si="0"/>
        <v>#VALUE!</v>
      </c>
      <c r="H28" s="285" t="e">
        <f t="shared" si="0"/>
        <v>#VALUE!</v>
      </c>
      <c r="I28" s="285" t="e">
        <f t="shared" si="0"/>
        <v>#VALUE!</v>
      </c>
      <c r="J28" s="285" t="e">
        <f t="shared" si="0"/>
        <v>#VALUE!</v>
      </c>
      <c r="K28" s="286" t="e">
        <f t="shared" si="0"/>
        <v>#VALUE!</v>
      </c>
      <c r="L28" s="270"/>
      <c r="M28" s="288" t="s">
        <v>286</v>
      </c>
      <c r="N28" s="288"/>
      <c r="O28" s="284" t="e">
        <f>U27+1</f>
        <v>#VALUE!</v>
      </c>
      <c r="P28" s="285" t="e">
        <f t="shared" si="1"/>
        <v>#VALUE!</v>
      </c>
      <c r="Q28" s="285" t="e">
        <f t="shared" si="1"/>
        <v>#VALUE!</v>
      </c>
      <c r="R28" s="285" t="e">
        <f t="shared" si="1"/>
        <v>#VALUE!</v>
      </c>
      <c r="S28" s="285" t="e">
        <f t="shared" si="1"/>
        <v>#VALUE!</v>
      </c>
      <c r="T28" s="285" t="e">
        <f t="shared" si="1"/>
        <v>#VALUE!</v>
      </c>
      <c r="U28" s="286" t="e">
        <f t="shared" si="1"/>
        <v>#VALUE!</v>
      </c>
      <c r="V28" s="274"/>
      <c r="W28" s="288" t="s">
        <v>287</v>
      </c>
      <c r="X28" s="288"/>
      <c r="Y28" s="284" t="e">
        <f>AE27+1</f>
        <v>#VALUE!</v>
      </c>
      <c r="Z28" s="285" t="e">
        <f t="shared" si="2"/>
        <v>#VALUE!</v>
      </c>
      <c r="AA28" s="285" t="e">
        <f t="shared" si="2"/>
        <v>#VALUE!</v>
      </c>
      <c r="AB28" s="285" t="e">
        <f t="shared" si="2"/>
        <v>#VALUE!</v>
      </c>
      <c r="AC28" s="285" t="e">
        <f t="shared" si="2"/>
        <v>#VALUE!</v>
      </c>
      <c r="AD28" s="284" t="e">
        <f t="shared" si="2"/>
        <v>#VALUE!</v>
      </c>
      <c r="AE28" s="286" t="e">
        <f t="shared" si="2"/>
        <v>#VALUE!</v>
      </c>
    </row>
    <row r="29" spans="1:31" ht="28.7" customHeight="1" x14ac:dyDescent="0.2">
      <c r="A29" s="268">
        <v>15</v>
      </c>
      <c r="C29" s="288"/>
      <c r="D29" s="288"/>
      <c r="E29" s="284" t="e">
        <f>K28+1</f>
        <v>#VALUE!</v>
      </c>
      <c r="F29" s="285" t="e">
        <f t="shared" si="0"/>
        <v>#VALUE!</v>
      </c>
      <c r="G29" s="285" t="e">
        <f t="shared" si="0"/>
        <v>#VALUE!</v>
      </c>
      <c r="H29" s="285" t="e">
        <f t="shared" si="0"/>
        <v>#VALUE!</v>
      </c>
      <c r="I29" s="285" t="e">
        <f t="shared" si="0"/>
        <v>#VALUE!</v>
      </c>
      <c r="J29" s="285" t="e">
        <f t="shared" si="0"/>
        <v>#VALUE!</v>
      </c>
      <c r="K29" s="286" t="e">
        <f t="shared" si="0"/>
        <v>#VALUE!</v>
      </c>
      <c r="L29" s="270"/>
      <c r="M29" s="288"/>
      <c r="N29" s="288"/>
      <c r="O29" s="284" t="e">
        <f>U28+1</f>
        <v>#VALUE!</v>
      </c>
      <c r="P29" s="284" t="e">
        <f t="shared" si="1"/>
        <v>#VALUE!</v>
      </c>
      <c r="Q29" s="285" t="e">
        <f t="shared" si="1"/>
        <v>#VALUE!</v>
      </c>
      <c r="R29" s="285" t="e">
        <f t="shared" si="1"/>
        <v>#VALUE!</v>
      </c>
      <c r="S29" s="285" t="e">
        <f t="shared" si="1"/>
        <v>#VALUE!</v>
      </c>
      <c r="T29" s="285" t="e">
        <f t="shared" si="1"/>
        <v>#VALUE!</v>
      </c>
      <c r="U29" s="286" t="e">
        <f t="shared" si="1"/>
        <v>#VALUE!</v>
      </c>
      <c r="V29" s="274"/>
      <c r="W29" s="288"/>
      <c r="X29" s="288"/>
      <c r="Y29" s="284" t="e">
        <f>AE28+1</f>
        <v>#VALUE!</v>
      </c>
      <c r="Z29" s="285" t="e">
        <f t="shared" si="2"/>
        <v>#VALUE!</v>
      </c>
      <c r="AA29" s="285" t="e">
        <f t="shared" si="2"/>
        <v>#VALUE!</v>
      </c>
      <c r="AB29" s="285" t="e">
        <f t="shared" si="2"/>
        <v>#VALUE!</v>
      </c>
      <c r="AC29" s="285" t="e">
        <f t="shared" si="2"/>
        <v>#VALUE!</v>
      </c>
      <c r="AD29" s="285" t="e">
        <f t="shared" si="2"/>
        <v>#VALUE!</v>
      </c>
      <c r="AE29" s="286" t="e">
        <f t="shared" si="2"/>
        <v>#VALUE!</v>
      </c>
    </row>
    <row r="30" spans="1:31" ht="28.7" customHeight="1" x14ac:dyDescent="0.2">
      <c r="A30" s="268">
        <v>15</v>
      </c>
      <c r="C30" s="288"/>
      <c r="D30" s="288"/>
      <c r="E30" s="284" t="e">
        <f>K29+1</f>
        <v>#VALUE!</v>
      </c>
      <c r="F30" s="285" t="e">
        <f t="shared" si="0"/>
        <v>#VALUE!</v>
      </c>
      <c r="G30" s="285" t="e">
        <f t="shared" si="0"/>
        <v>#VALUE!</v>
      </c>
      <c r="H30" s="285" t="e">
        <f t="shared" si="0"/>
        <v>#VALUE!</v>
      </c>
      <c r="I30" s="285" t="e">
        <f t="shared" si="0"/>
        <v>#VALUE!</v>
      </c>
      <c r="J30" s="285" t="e">
        <f t="shared" si="0"/>
        <v>#VALUE!</v>
      </c>
      <c r="K30" s="286" t="e">
        <f t="shared" si="0"/>
        <v>#VALUE!</v>
      </c>
      <c r="L30" s="270"/>
      <c r="M30" s="288"/>
      <c r="N30" s="288"/>
      <c r="O30" s="283" t="e">
        <f>U29+1</f>
        <v>#VALUE!</v>
      </c>
      <c r="P30" s="283" t="e">
        <f t="shared" si="1"/>
        <v>#VALUE!</v>
      </c>
      <c r="Q30" s="283" t="e">
        <f t="shared" si="1"/>
        <v>#VALUE!</v>
      </c>
      <c r="R30" s="283" t="e">
        <f t="shared" si="1"/>
        <v>#VALUE!</v>
      </c>
      <c r="S30" s="283" t="e">
        <f t="shared" si="1"/>
        <v>#VALUE!</v>
      </c>
      <c r="T30" s="283" t="e">
        <f t="shared" si="1"/>
        <v>#VALUE!</v>
      </c>
      <c r="U30" s="283" t="e">
        <f t="shared" si="1"/>
        <v>#VALUE!</v>
      </c>
      <c r="V30" s="270"/>
      <c r="W30" s="288"/>
      <c r="X30" s="288"/>
      <c r="Y30" s="284" t="e">
        <f>AE29+1</f>
        <v>#VALUE!</v>
      </c>
      <c r="Z30" s="285" t="e">
        <f t="shared" si="2"/>
        <v>#VALUE!</v>
      </c>
      <c r="AA30" s="285" t="e">
        <f t="shared" si="2"/>
        <v>#VALUE!</v>
      </c>
      <c r="AB30" s="283" t="e">
        <f t="shared" si="2"/>
        <v>#VALUE!</v>
      </c>
      <c r="AC30" s="283" t="e">
        <f t="shared" si="2"/>
        <v>#VALUE!</v>
      </c>
      <c r="AD30" s="283" t="e">
        <f t="shared" si="2"/>
        <v>#VALUE!</v>
      </c>
      <c r="AE30" s="283" t="e">
        <f t="shared" si="2"/>
        <v>#VALUE!</v>
      </c>
    </row>
    <row r="31" spans="1:31" ht="28.7" customHeight="1" x14ac:dyDescent="0.2">
      <c r="A31" s="268">
        <v>15</v>
      </c>
      <c r="C31" s="288"/>
      <c r="D31" s="288"/>
      <c r="E31" s="283" t="e">
        <f>K30+1</f>
        <v>#VALUE!</v>
      </c>
      <c r="F31" s="283" t="e">
        <f t="shared" si="0"/>
        <v>#VALUE!</v>
      </c>
      <c r="G31" s="283" t="e">
        <f t="shared" si="0"/>
        <v>#VALUE!</v>
      </c>
      <c r="H31" s="283" t="e">
        <f t="shared" si="0"/>
        <v>#VALUE!</v>
      </c>
      <c r="I31" s="283" t="e">
        <f t="shared" si="0"/>
        <v>#VALUE!</v>
      </c>
      <c r="J31" s="283" t="e">
        <f t="shared" si="0"/>
        <v>#VALUE!</v>
      </c>
      <c r="K31" s="283" t="e">
        <f t="shared" si="0"/>
        <v>#VALUE!</v>
      </c>
      <c r="L31" s="270"/>
      <c r="M31" s="288"/>
      <c r="N31" s="288"/>
      <c r="O31" s="283" t="e">
        <f>U30+1</f>
        <v>#VALUE!</v>
      </c>
      <c r="P31" s="283" t="e">
        <f t="shared" si="1"/>
        <v>#VALUE!</v>
      </c>
      <c r="Q31" s="283" t="e">
        <f t="shared" si="1"/>
        <v>#VALUE!</v>
      </c>
      <c r="R31" s="283" t="e">
        <f t="shared" si="1"/>
        <v>#VALUE!</v>
      </c>
      <c r="S31" s="283" t="e">
        <f t="shared" si="1"/>
        <v>#VALUE!</v>
      </c>
      <c r="T31" s="283" t="e">
        <f t="shared" si="1"/>
        <v>#VALUE!</v>
      </c>
      <c r="U31" s="283" t="e">
        <f t="shared" si="1"/>
        <v>#VALUE!</v>
      </c>
      <c r="V31" s="270"/>
      <c r="W31" s="288"/>
      <c r="X31" s="288"/>
      <c r="Y31" s="283" t="e">
        <f>AE30+1</f>
        <v>#VALUE!</v>
      </c>
      <c r="Z31" s="283" t="e">
        <f t="shared" si="2"/>
        <v>#VALUE!</v>
      </c>
      <c r="AA31" s="283" t="e">
        <f t="shared" si="2"/>
        <v>#VALUE!</v>
      </c>
      <c r="AB31" s="283" t="e">
        <f t="shared" si="2"/>
        <v>#VALUE!</v>
      </c>
      <c r="AC31" s="283" t="e">
        <f t="shared" si="2"/>
        <v>#VALUE!</v>
      </c>
      <c r="AD31" s="283" t="e">
        <f t="shared" si="2"/>
        <v>#VALUE!</v>
      </c>
      <c r="AE31" s="283" t="e">
        <f t="shared" si="2"/>
        <v>#VALUE!</v>
      </c>
    </row>
    <row r="32" spans="1:31" ht="15.75" hidden="1" customHeight="1" x14ac:dyDescent="0.2">
      <c r="C32" s="270"/>
      <c r="D32" s="270"/>
      <c r="E32" s="270"/>
      <c r="F32" s="270"/>
      <c r="G32" s="270"/>
      <c r="H32" s="270"/>
      <c r="I32" s="270"/>
      <c r="J32" s="270"/>
      <c r="K32" s="270"/>
      <c r="L32" s="270"/>
      <c r="M32" s="270"/>
      <c r="N32" s="270"/>
      <c r="O32" s="270"/>
      <c r="P32" s="270"/>
      <c r="Q32" s="270"/>
      <c r="R32" s="270"/>
      <c r="S32" s="270"/>
      <c r="T32" s="270"/>
      <c r="U32" s="270"/>
      <c r="V32" s="270"/>
      <c r="W32" s="270"/>
      <c r="X32" s="270"/>
      <c r="Y32" s="270"/>
      <c r="Z32" s="270"/>
      <c r="AA32" s="270"/>
      <c r="AB32" s="270"/>
      <c r="AC32" s="270"/>
      <c r="AD32" s="270"/>
      <c r="AE32" s="270"/>
    </row>
    <row r="33" spans="1:31" ht="17.25" customHeight="1" x14ac:dyDescent="0.2">
      <c r="A33" s="268">
        <v>16</v>
      </c>
      <c r="C33" s="270"/>
      <c r="D33" s="270"/>
      <c r="E33" s="270"/>
      <c r="F33" s="270"/>
      <c r="G33" s="270"/>
      <c r="H33" s="270"/>
      <c r="I33" s="270"/>
      <c r="J33" s="270"/>
      <c r="K33" s="270"/>
      <c r="L33" s="270"/>
      <c r="M33" s="270"/>
      <c r="N33" s="270"/>
      <c r="O33" s="270"/>
      <c r="P33" s="270"/>
      <c r="Q33" s="270"/>
      <c r="R33" s="270"/>
      <c r="S33" s="270"/>
      <c r="T33" s="270"/>
      <c r="U33" s="270"/>
      <c r="V33" s="270"/>
      <c r="W33" s="270"/>
      <c r="X33" s="270"/>
      <c r="Y33" s="270"/>
      <c r="Z33" s="270"/>
      <c r="AA33" s="270"/>
      <c r="AB33" s="270"/>
      <c r="AC33" s="270"/>
      <c r="AD33" s="270"/>
      <c r="AE33" s="270"/>
    </row>
    <row r="34" spans="1:31" ht="34.15" customHeight="1" x14ac:dyDescent="0.2">
      <c r="A34" s="268">
        <v>14</v>
      </c>
      <c r="C34" s="275" t="s">
        <v>288</v>
      </c>
      <c r="D34" s="275"/>
      <c r="E34" s="276" t="s">
        <v>278</v>
      </c>
      <c r="F34" s="277" t="s">
        <v>173</v>
      </c>
      <c r="G34" s="278" t="s">
        <v>279</v>
      </c>
      <c r="H34" s="279" t="s">
        <v>280</v>
      </c>
      <c r="I34" s="280" t="s">
        <v>279</v>
      </c>
      <c r="J34" s="281" t="s">
        <v>281</v>
      </c>
      <c r="K34" s="282" t="s">
        <v>278</v>
      </c>
      <c r="L34" s="270"/>
      <c r="M34" s="275" t="s">
        <v>289</v>
      </c>
      <c r="N34" s="275"/>
      <c r="O34" s="276" t="s">
        <v>278</v>
      </c>
      <c r="P34" s="277" t="s">
        <v>173</v>
      </c>
      <c r="Q34" s="278" t="s">
        <v>279</v>
      </c>
      <c r="R34" s="279" t="s">
        <v>280</v>
      </c>
      <c r="S34" s="280" t="s">
        <v>279</v>
      </c>
      <c r="T34" s="281" t="s">
        <v>281</v>
      </c>
      <c r="U34" s="282" t="s">
        <v>278</v>
      </c>
      <c r="V34" s="274"/>
      <c r="W34" s="275" t="s">
        <v>290</v>
      </c>
      <c r="X34" s="275"/>
      <c r="Y34" s="276" t="s">
        <v>278</v>
      </c>
      <c r="Z34" s="277" t="s">
        <v>173</v>
      </c>
      <c r="AA34" s="278" t="s">
        <v>279</v>
      </c>
      <c r="AB34" s="279" t="s">
        <v>280</v>
      </c>
      <c r="AC34" s="280" t="s">
        <v>279</v>
      </c>
      <c r="AD34" s="281" t="s">
        <v>281</v>
      </c>
      <c r="AE34" s="282" t="s">
        <v>278</v>
      </c>
    </row>
    <row r="35" spans="1:31" ht="28.7" customHeight="1" x14ac:dyDescent="0.2">
      <c r="A35" s="268">
        <v>15</v>
      </c>
      <c r="C35" s="275"/>
      <c r="D35" s="275"/>
      <c r="E35" s="283" t="s">
        <v>297</v>
      </c>
      <c r="F35" s="283" t="e">
        <f t="shared" ref="F35:K40" si="3">E35+1</f>
        <v>#VALUE!</v>
      </c>
      <c r="G35" s="283" t="e">
        <f t="shared" si="3"/>
        <v>#VALUE!</v>
      </c>
      <c r="H35" s="285" t="e">
        <f t="shared" si="3"/>
        <v>#VALUE!</v>
      </c>
      <c r="I35" s="285" t="e">
        <f t="shared" si="3"/>
        <v>#VALUE!</v>
      </c>
      <c r="J35" s="285" t="e">
        <f t="shared" si="3"/>
        <v>#VALUE!</v>
      </c>
      <c r="K35" s="286" t="e">
        <f t="shared" si="3"/>
        <v>#VALUE!</v>
      </c>
      <c r="L35" s="270"/>
      <c r="M35" s="275"/>
      <c r="N35" s="275"/>
      <c r="O35" s="283" t="s">
        <v>298</v>
      </c>
      <c r="P35" s="283" t="e">
        <f t="shared" ref="P35:U40" si="4">O35+1</f>
        <v>#VALUE!</v>
      </c>
      <c r="Q35" s="283" t="e">
        <f t="shared" si="4"/>
        <v>#VALUE!</v>
      </c>
      <c r="R35" s="283" t="e">
        <f t="shared" si="4"/>
        <v>#VALUE!</v>
      </c>
      <c r="S35" s="283" t="e">
        <f t="shared" si="4"/>
        <v>#VALUE!</v>
      </c>
      <c r="T35" s="285" t="e">
        <f t="shared" si="4"/>
        <v>#VALUE!</v>
      </c>
      <c r="U35" s="286" t="e">
        <f t="shared" si="4"/>
        <v>#VALUE!</v>
      </c>
      <c r="V35" s="274"/>
      <c r="W35" s="275"/>
      <c r="X35" s="275"/>
      <c r="Y35" s="283" t="s">
        <v>299</v>
      </c>
      <c r="Z35" s="285" t="e">
        <f t="shared" ref="Z35:AE40" si="5">Y35+1</f>
        <v>#VALUE!</v>
      </c>
      <c r="AA35" s="285" t="e">
        <f t="shared" si="5"/>
        <v>#VALUE!</v>
      </c>
      <c r="AB35" s="285" t="e">
        <f t="shared" si="5"/>
        <v>#VALUE!</v>
      </c>
      <c r="AC35" s="285" t="e">
        <f t="shared" si="5"/>
        <v>#VALUE!</v>
      </c>
      <c r="AD35" s="285" t="e">
        <f t="shared" si="5"/>
        <v>#VALUE!</v>
      </c>
      <c r="AE35" s="286" t="e">
        <f t="shared" si="5"/>
        <v>#VALUE!</v>
      </c>
    </row>
    <row r="36" spans="1:31" ht="28.7" customHeight="1" x14ac:dyDescent="0.2">
      <c r="A36" s="268">
        <v>15</v>
      </c>
      <c r="C36" s="275"/>
      <c r="D36" s="275"/>
      <c r="E36" s="284" t="e">
        <f>K35+1</f>
        <v>#VALUE!</v>
      </c>
      <c r="F36" s="285" t="e">
        <f t="shared" si="3"/>
        <v>#VALUE!</v>
      </c>
      <c r="G36" s="285" t="e">
        <f t="shared" si="3"/>
        <v>#VALUE!</v>
      </c>
      <c r="H36" s="285" t="e">
        <f t="shared" si="3"/>
        <v>#VALUE!</v>
      </c>
      <c r="I36" s="285" t="e">
        <f t="shared" si="3"/>
        <v>#VALUE!</v>
      </c>
      <c r="J36" s="285" t="e">
        <f t="shared" si="3"/>
        <v>#VALUE!</v>
      </c>
      <c r="K36" s="286" t="e">
        <f t="shared" si="3"/>
        <v>#VALUE!</v>
      </c>
      <c r="L36" s="270"/>
      <c r="M36" s="275"/>
      <c r="N36" s="275"/>
      <c r="O36" s="284" t="e">
        <f>U35+1</f>
        <v>#VALUE!</v>
      </c>
      <c r="P36" s="284" t="e">
        <f t="shared" si="4"/>
        <v>#VALUE!</v>
      </c>
      <c r="Q36" s="284" t="e">
        <f t="shared" si="4"/>
        <v>#VALUE!</v>
      </c>
      <c r="R36" s="284" t="e">
        <f t="shared" si="4"/>
        <v>#VALUE!</v>
      </c>
      <c r="S36" s="285" t="e">
        <f t="shared" si="4"/>
        <v>#VALUE!</v>
      </c>
      <c r="T36" s="285" t="e">
        <f t="shared" si="4"/>
        <v>#VALUE!</v>
      </c>
      <c r="U36" s="286" t="e">
        <f t="shared" si="4"/>
        <v>#VALUE!</v>
      </c>
      <c r="V36" s="274"/>
      <c r="W36" s="275"/>
      <c r="X36" s="275"/>
      <c r="Y36" s="284" t="e">
        <f>AE35+1</f>
        <v>#VALUE!</v>
      </c>
      <c r="Z36" s="285" t="e">
        <f t="shared" si="5"/>
        <v>#VALUE!</v>
      </c>
      <c r="AA36" s="285" t="e">
        <f t="shared" si="5"/>
        <v>#VALUE!</v>
      </c>
      <c r="AB36" s="285" t="e">
        <f t="shared" si="5"/>
        <v>#VALUE!</v>
      </c>
      <c r="AC36" s="285" t="e">
        <f t="shared" si="5"/>
        <v>#VALUE!</v>
      </c>
      <c r="AD36" s="285" t="e">
        <f t="shared" si="5"/>
        <v>#VALUE!</v>
      </c>
      <c r="AE36" s="286" t="e">
        <f t="shared" si="5"/>
        <v>#VALUE!</v>
      </c>
    </row>
    <row r="37" spans="1:31" ht="28.7" customHeight="1" x14ac:dyDescent="0.2">
      <c r="A37" s="268">
        <v>15</v>
      </c>
      <c r="C37" s="288" t="s">
        <v>291</v>
      </c>
      <c r="D37" s="288"/>
      <c r="E37" s="284" t="e">
        <f>K36+1</f>
        <v>#VALUE!</v>
      </c>
      <c r="F37" s="285" t="e">
        <f t="shared" si="3"/>
        <v>#VALUE!</v>
      </c>
      <c r="G37" s="285" t="e">
        <f t="shared" si="3"/>
        <v>#VALUE!</v>
      </c>
      <c r="H37" s="285" t="e">
        <f t="shared" si="3"/>
        <v>#VALUE!</v>
      </c>
      <c r="I37" s="285" t="e">
        <f t="shared" si="3"/>
        <v>#VALUE!</v>
      </c>
      <c r="J37" s="285" t="e">
        <f t="shared" si="3"/>
        <v>#VALUE!</v>
      </c>
      <c r="K37" s="286" t="e">
        <f t="shared" si="3"/>
        <v>#VALUE!</v>
      </c>
      <c r="L37" s="270"/>
      <c r="M37" s="288" t="s">
        <v>292</v>
      </c>
      <c r="N37" s="288"/>
      <c r="O37" s="284" t="e">
        <f>U36+1</f>
        <v>#VALUE!</v>
      </c>
      <c r="P37" s="285" t="e">
        <f t="shared" si="4"/>
        <v>#VALUE!</v>
      </c>
      <c r="Q37" s="285" t="e">
        <f t="shared" si="4"/>
        <v>#VALUE!</v>
      </c>
      <c r="R37" s="285" t="e">
        <f t="shared" si="4"/>
        <v>#VALUE!</v>
      </c>
      <c r="S37" s="285" t="e">
        <f t="shared" si="4"/>
        <v>#VALUE!</v>
      </c>
      <c r="T37" s="285" t="e">
        <f t="shared" si="4"/>
        <v>#VALUE!</v>
      </c>
      <c r="U37" s="286" t="e">
        <f t="shared" si="4"/>
        <v>#VALUE!</v>
      </c>
      <c r="V37" s="274"/>
      <c r="W37" s="288" t="s">
        <v>293</v>
      </c>
      <c r="X37" s="288"/>
      <c r="Y37" s="284" t="e">
        <f>AE36+1</f>
        <v>#VALUE!</v>
      </c>
      <c r="Z37" s="285" t="e">
        <f t="shared" si="5"/>
        <v>#VALUE!</v>
      </c>
      <c r="AA37" s="285" t="e">
        <f t="shared" si="5"/>
        <v>#VALUE!</v>
      </c>
      <c r="AB37" s="285" t="e">
        <f t="shared" si="5"/>
        <v>#VALUE!</v>
      </c>
      <c r="AC37" s="285" t="e">
        <f t="shared" si="5"/>
        <v>#VALUE!</v>
      </c>
      <c r="AD37" s="285" t="e">
        <f t="shared" si="5"/>
        <v>#VALUE!</v>
      </c>
      <c r="AE37" s="286" t="e">
        <f t="shared" si="5"/>
        <v>#VALUE!</v>
      </c>
    </row>
    <row r="38" spans="1:31" ht="28.7" customHeight="1" x14ac:dyDescent="0.2">
      <c r="A38" s="268">
        <v>15</v>
      </c>
      <c r="C38" s="288"/>
      <c r="D38" s="288"/>
      <c r="E38" s="284" t="e">
        <f>K37+1</f>
        <v>#VALUE!</v>
      </c>
      <c r="F38" s="285" t="e">
        <f t="shared" si="3"/>
        <v>#VALUE!</v>
      </c>
      <c r="G38" s="285" t="e">
        <f t="shared" si="3"/>
        <v>#VALUE!</v>
      </c>
      <c r="H38" s="285" t="e">
        <f t="shared" si="3"/>
        <v>#VALUE!</v>
      </c>
      <c r="I38" s="285" t="e">
        <f t="shared" si="3"/>
        <v>#VALUE!</v>
      </c>
      <c r="J38" s="285" t="e">
        <f t="shared" si="3"/>
        <v>#VALUE!</v>
      </c>
      <c r="K38" s="286" t="e">
        <f t="shared" si="3"/>
        <v>#VALUE!</v>
      </c>
      <c r="L38" s="270"/>
      <c r="M38" s="288"/>
      <c r="N38" s="288"/>
      <c r="O38" s="284" t="e">
        <f>U37+1</f>
        <v>#VALUE!</v>
      </c>
      <c r="P38" s="285" t="e">
        <f t="shared" si="4"/>
        <v>#VALUE!</v>
      </c>
      <c r="Q38" s="285" t="e">
        <f t="shared" si="4"/>
        <v>#VALUE!</v>
      </c>
      <c r="R38" s="285" t="e">
        <f t="shared" si="4"/>
        <v>#VALUE!</v>
      </c>
      <c r="S38" s="285" t="e">
        <f t="shared" si="4"/>
        <v>#VALUE!</v>
      </c>
      <c r="T38" s="285" t="e">
        <f t="shared" si="4"/>
        <v>#VALUE!</v>
      </c>
      <c r="U38" s="286" t="e">
        <f t="shared" si="4"/>
        <v>#VALUE!</v>
      </c>
      <c r="V38" s="274"/>
      <c r="W38" s="288"/>
      <c r="X38" s="288"/>
      <c r="Y38" s="284" t="e">
        <f>AE37+1</f>
        <v>#VALUE!</v>
      </c>
      <c r="Z38" s="285" t="e">
        <f t="shared" si="5"/>
        <v>#VALUE!</v>
      </c>
      <c r="AA38" s="285" t="e">
        <f t="shared" si="5"/>
        <v>#VALUE!</v>
      </c>
      <c r="AB38" s="285" t="e">
        <f t="shared" si="5"/>
        <v>#VALUE!</v>
      </c>
      <c r="AC38" s="285" t="e">
        <f t="shared" si="5"/>
        <v>#VALUE!</v>
      </c>
      <c r="AD38" s="285" t="e">
        <f t="shared" si="5"/>
        <v>#VALUE!</v>
      </c>
      <c r="AE38" s="286" t="e">
        <f t="shared" si="5"/>
        <v>#VALUE!</v>
      </c>
    </row>
    <row r="39" spans="1:31" ht="28.7" customHeight="1" x14ac:dyDescent="0.2">
      <c r="A39" s="268">
        <v>15</v>
      </c>
      <c r="C39" s="288"/>
      <c r="D39" s="288"/>
      <c r="E39" s="284" t="e">
        <f>K38+1</f>
        <v>#VALUE!</v>
      </c>
      <c r="F39" s="285" t="e">
        <f t="shared" si="3"/>
        <v>#VALUE!</v>
      </c>
      <c r="G39" s="285" t="e">
        <f t="shared" si="3"/>
        <v>#VALUE!</v>
      </c>
      <c r="H39" s="284" t="e">
        <f t="shared" si="3"/>
        <v>#VALUE!</v>
      </c>
      <c r="I39" s="285" t="e">
        <f t="shared" si="3"/>
        <v>#VALUE!</v>
      </c>
      <c r="J39" s="283" t="e">
        <f t="shared" si="3"/>
        <v>#VALUE!</v>
      </c>
      <c r="K39" s="283" t="e">
        <f t="shared" si="3"/>
        <v>#VALUE!</v>
      </c>
      <c r="L39" s="270"/>
      <c r="M39" s="288"/>
      <c r="N39" s="288"/>
      <c r="O39" s="284" t="e">
        <f>U38+1</f>
        <v>#VALUE!</v>
      </c>
      <c r="P39" s="285" t="e">
        <f t="shared" si="4"/>
        <v>#VALUE!</v>
      </c>
      <c r="Q39" s="285" t="e">
        <f t="shared" si="4"/>
        <v>#VALUE!</v>
      </c>
      <c r="R39" s="285" t="e">
        <f t="shared" si="4"/>
        <v>#VALUE!</v>
      </c>
      <c r="S39" s="285" t="e">
        <f t="shared" si="4"/>
        <v>#VALUE!</v>
      </c>
      <c r="T39" s="285" t="e">
        <f t="shared" si="4"/>
        <v>#VALUE!</v>
      </c>
      <c r="U39" s="286" t="e">
        <f t="shared" si="4"/>
        <v>#VALUE!</v>
      </c>
      <c r="V39" s="270"/>
      <c r="W39" s="288"/>
      <c r="X39" s="288"/>
      <c r="Y39" s="284" t="e">
        <f>AE38+1</f>
        <v>#VALUE!</v>
      </c>
      <c r="Z39" s="285" t="e">
        <f t="shared" si="5"/>
        <v>#VALUE!</v>
      </c>
      <c r="AA39" s="285" t="e">
        <f t="shared" si="5"/>
        <v>#VALUE!</v>
      </c>
      <c r="AB39" s="283" t="e">
        <f t="shared" si="5"/>
        <v>#VALUE!</v>
      </c>
      <c r="AC39" s="283" t="e">
        <f t="shared" si="5"/>
        <v>#VALUE!</v>
      </c>
      <c r="AD39" s="283" t="e">
        <f t="shared" si="5"/>
        <v>#VALUE!</v>
      </c>
      <c r="AE39" s="283" t="e">
        <f t="shared" si="5"/>
        <v>#VALUE!</v>
      </c>
    </row>
    <row r="40" spans="1:31" ht="28.7" customHeight="1" x14ac:dyDescent="0.2">
      <c r="A40" s="268">
        <v>15</v>
      </c>
      <c r="C40" s="288"/>
      <c r="D40" s="288"/>
      <c r="E40" s="283" t="e">
        <f>K39+1</f>
        <v>#VALUE!</v>
      </c>
      <c r="F40" s="283" t="e">
        <f t="shared" si="3"/>
        <v>#VALUE!</v>
      </c>
      <c r="G40" s="283" t="e">
        <f t="shared" si="3"/>
        <v>#VALUE!</v>
      </c>
      <c r="H40" s="283" t="e">
        <f t="shared" si="3"/>
        <v>#VALUE!</v>
      </c>
      <c r="I40" s="283" t="e">
        <f t="shared" si="3"/>
        <v>#VALUE!</v>
      </c>
      <c r="J40" s="283" t="e">
        <f t="shared" si="3"/>
        <v>#VALUE!</v>
      </c>
      <c r="K40" s="283" t="e">
        <f t="shared" si="3"/>
        <v>#VALUE!</v>
      </c>
      <c r="L40" s="270"/>
      <c r="M40" s="288"/>
      <c r="N40" s="288"/>
      <c r="O40" s="284" t="e">
        <f>U39+1</f>
        <v>#VALUE!</v>
      </c>
      <c r="P40" s="283" t="e">
        <f t="shared" si="4"/>
        <v>#VALUE!</v>
      </c>
      <c r="Q40" s="283" t="e">
        <f t="shared" si="4"/>
        <v>#VALUE!</v>
      </c>
      <c r="R40" s="283" t="e">
        <f t="shared" si="4"/>
        <v>#VALUE!</v>
      </c>
      <c r="S40" s="283" t="e">
        <f t="shared" si="4"/>
        <v>#VALUE!</v>
      </c>
      <c r="T40" s="283" t="e">
        <f t="shared" si="4"/>
        <v>#VALUE!</v>
      </c>
      <c r="U40" s="283" t="e">
        <f t="shared" si="4"/>
        <v>#VALUE!</v>
      </c>
      <c r="V40" s="270"/>
      <c r="W40" s="288"/>
      <c r="X40" s="288"/>
      <c r="Y40" s="283" t="e">
        <f>AE39+1</f>
        <v>#VALUE!</v>
      </c>
      <c r="Z40" s="283" t="e">
        <f t="shared" si="5"/>
        <v>#VALUE!</v>
      </c>
      <c r="AA40" s="283" t="e">
        <f t="shared" si="5"/>
        <v>#VALUE!</v>
      </c>
      <c r="AB40" s="283" t="e">
        <f t="shared" si="5"/>
        <v>#VALUE!</v>
      </c>
      <c r="AC40" s="283" t="e">
        <f t="shared" si="5"/>
        <v>#VALUE!</v>
      </c>
      <c r="AD40" s="283" t="e">
        <f t="shared" si="5"/>
        <v>#VALUE!</v>
      </c>
      <c r="AE40" s="283" t="e">
        <f t="shared" si="5"/>
        <v>#VALUE!</v>
      </c>
    </row>
    <row r="41" spans="1:31" ht="15" customHeight="1" x14ac:dyDescent="0.2">
      <c r="A41" s="268">
        <v>21</v>
      </c>
      <c r="C41" s="270"/>
      <c r="D41" s="270"/>
      <c r="E41" s="270"/>
      <c r="F41" s="270"/>
      <c r="G41" s="270"/>
      <c r="H41" s="270"/>
      <c r="I41" s="270"/>
      <c r="J41" s="270"/>
      <c r="K41" s="270"/>
      <c r="L41" s="270"/>
      <c r="M41" s="270"/>
      <c r="N41" s="270"/>
      <c r="O41" s="270"/>
      <c r="P41" s="270"/>
      <c r="Q41" s="270"/>
      <c r="R41" s="270"/>
      <c r="S41" s="270"/>
      <c r="T41" s="270"/>
      <c r="U41" s="270"/>
      <c r="V41" s="270"/>
      <c r="W41" s="270"/>
      <c r="X41" s="270"/>
      <c r="Y41" s="270"/>
      <c r="Z41" s="270"/>
      <c r="AA41" s="270"/>
      <c r="AB41" s="270"/>
      <c r="AC41" s="270"/>
      <c r="AD41" s="270"/>
      <c r="AE41" s="270"/>
    </row>
    <row r="42" spans="1:31" ht="49.5" customHeight="1" x14ac:dyDescent="0.2">
      <c r="A42" s="268">
        <v>22</v>
      </c>
      <c r="C42" s="270"/>
      <c r="D42" s="270"/>
      <c r="E42" s="270"/>
      <c r="F42" s="270"/>
      <c r="G42" s="270"/>
      <c r="H42" s="270"/>
      <c r="I42" s="270"/>
      <c r="J42" s="270"/>
      <c r="K42" s="270"/>
      <c r="L42" s="270"/>
      <c r="M42" s="270"/>
      <c r="N42" s="270"/>
      <c r="O42" s="270"/>
      <c r="P42" s="270"/>
      <c r="Q42" s="270"/>
      <c r="R42" s="270"/>
      <c r="S42" s="270"/>
      <c r="T42" s="270"/>
      <c r="U42" s="270"/>
      <c r="V42" s="270"/>
      <c r="W42" s="270"/>
      <c r="X42" s="270"/>
      <c r="Y42" s="270"/>
      <c r="Z42" s="270"/>
      <c r="AA42" s="270"/>
      <c r="AB42" s="270"/>
      <c r="AC42" s="270"/>
      <c r="AD42" s="270"/>
      <c r="AE42" s="270"/>
    </row>
    <row r="43" spans="1:31" ht="27" customHeight="1" x14ac:dyDescent="0.2"/>
    <row r="44" spans="1:31" s="290" customFormat="1" ht="27" customHeight="1" x14ac:dyDescent="0.2">
      <c r="A44" s="289"/>
    </row>
    <row r="45" spans="1:31" s="290" customFormat="1" ht="26.45" customHeight="1" x14ac:dyDescent="0.2">
      <c r="A45" s="289"/>
    </row>
    <row r="46" spans="1:31" s="290" customFormat="1" ht="27" customHeight="1" x14ac:dyDescent="0.2">
      <c r="A46" s="289"/>
    </row>
    <row r="47" spans="1:31" s="290" customFormat="1" ht="27" customHeight="1" x14ac:dyDescent="0.2">
      <c r="A47" s="289"/>
    </row>
    <row r="48" spans="1:31" s="290" customFormat="1" ht="27" customHeight="1" x14ac:dyDescent="0.2">
      <c r="A48" s="289"/>
    </row>
    <row r="49" spans="1:1" s="290" customFormat="1" ht="27" customHeight="1" x14ac:dyDescent="0.2">
      <c r="A49" s="289"/>
    </row>
    <row r="50" spans="1:1" s="290" customFormat="1" ht="27" customHeight="1" x14ac:dyDescent="0.2">
      <c r="A50" s="289"/>
    </row>
    <row r="51" spans="1:1" s="290" customFormat="1" ht="27" customHeight="1" x14ac:dyDescent="0.2">
      <c r="A51" s="289"/>
    </row>
    <row r="52" spans="1:1" s="290" customFormat="1" ht="27" customHeight="1" x14ac:dyDescent="0.2">
      <c r="A52" s="289"/>
    </row>
    <row r="53" spans="1:1" s="290" customFormat="1" ht="27" customHeight="1" x14ac:dyDescent="0.2">
      <c r="A53" s="289"/>
    </row>
    <row r="54" spans="1:1" s="290" customFormat="1" ht="27" customHeight="1" x14ac:dyDescent="0.2">
      <c r="A54" s="289"/>
    </row>
    <row r="55" spans="1:1" s="290" customFormat="1" ht="27" customHeight="1" x14ac:dyDescent="0.2">
      <c r="A55" s="289"/>
    </row>
    <row r="56" spans="1:1" s="290" customFormat="1" ht="27" customHeight="1" x14ac:dyDescent="0.2">
      <c r="A56" s="289"/>
    </row>
    <row r="57" spans="1:1" s="290" customFormat="1" ht="27" customHeight="1" x14ac:dyDescent="0.2">
      <c r="A57" s="289"/>
    </row>
    <row r="58" spans="1:1" s="290" customFormat="1" ht="27" customHeight="1" x14ac:dyDescent="0.2">
      <c r="A58" s="289"/>
    </row>
    <row r="59" spans="1:1" s="290" customFormat="1" ht="27" customHeight="1" x14ac:dyDescent="0.2">
      <c r="A59" s="289"/>
    </row>
    <row r="60" spans="1:1" s="290" customFormat="1" ht="27" customHeight="1" x14ac:dyDescent="0.2">
      <c r="A60" s="289"/>
    </row>
    <row r="61" spans="1:1" s="290" customFormat="1" ht="27" customHeight="1" x14ac:dyDescent="0.2">
      <c r="A61" s="289"/>
    </row>
    <row r="62" spans="1:1" s="290" customFormat="1" ht="27" customHeight="1" x14ac:dyDescent="0.2">
      <c r="A62" s="289"/>
    </row>
    <row r="63" spans="1:1" s="290" customFormat="1" ht="27" customHeight="1" x14ac:dyDescent="0.2">
      <c r="A63" s="289"/>
    </row>
    <row r="64" spans="1:1" s="290" customFormat="1" ht="27" customHeight="1" x14ac:dyDescent="0.2">
      <c r="A64" s="289"/>
    </row>
    <row r="65" spans="1:1" s="290" customFormat="1" ht="27" customHeight="1" x14ac:dyDescent="0.2">
      <c r="A65" s="289"/>
    </row>
    <row r="66" spans="1:1" s="290" customFormat="1" ht="27" customHeight="1" x14ac:dyDescent="0.2">
      <c r="A66" s="289"/>
    </row>
    <row r="67" spans="1:1" s="290" customFormat="1" ht="27" customHeight="1" x14ac:dyDescent="0.2">
      <c r="A67" s="289"/>
    </row>
    <row r="68" spans="1:1" s="290" customFormat="1" ht="27" customHeight="1" x14ac:dyDescent="0.2">
      <c r="A68" s="289"/>
    </row>
    <row r="69" spans="1:1" s="290" customFormat="1" ht="27" customHeight="1" x14ac:dyDescent="0.2">
      <c r="A69" s="289"/>
    </row>
    <row r="70" spans="1:1" s="290" customFormat="1" ht="27" customHeight="1" x14ac:dyDescent="0.2">
      <c r="A70" s="289"/>
    </row>
    <row r="71" spans="1:1" s="290" customFormat="1" ht="27" customHeight="1" x14ac:dyDescent="0.2">
      <c r="A71" s="289"/>
    </row>
    <row r="72" spans="1:1" s="290" customFormat="1" ht="27" customHeight="1" x14ac:dyDescent="0.2">
      <c r="A72" s="289"/>
    </row>
    <row r="73" spans="1:1" s="290" customFormat="1" ht="27" customHeight="1" x14ac:dyDescent="0.2">
      <c r="A73" s="289"/>
    </row>
    <row r="74" spans="1:1" s="290" customFormat="1" ht="27" customHeight="1" x14ac:dyDescent="0.2">
      <c r="A74" s="289"/>
    </row>
    <row r="75" spans="1:1" s="290" customFormat="1" ht="27" customHeight="1" x14ac:dyDescent="0.2">
      <c r="A75" s="289"/>
    </row>
    <row r="76" spans="1:1" s="290" customFormat="1" ht="27" customHeight="1" x14ac:dyDescent="0.2">
      <c r="A76" s="289"/>
    </row>
    <row r="77" spans="1:1" s="290" customFormat="1" ht="27" customHeight="1" x14ac:dyDescent="0.2">
      <c r="A77" s="289"/>
    </row>
    <row r="78" spans="1:1" s="290" customFormat="1" ht="27" customHeight="1" x14ac:dyDescent="0.2">
      <c r="A78" s="289"/>
    </row>
    <row r="79" spans="1:1" s="290" customFormat="1" ht="27" customHeight="1" x14ac:dyDescent="0.2">
      <c r="A79" s="289"/>
    </row>
    <row r="80" spans="1:1" s="290" customFormat="1" ht="27" customHeight="1" x14ac:dyDescent="0.2">
      <c r="A80" s="289"/>
    </row>
    <row r="81" spans="1:1" s="290" customFormat="1" ht="27" customHeight="1" x14ac:dyDescent="0.2">
      <c r="A81" s="289"/>
    </row>
    <row r="82" spans="1:1" s="290" customFormat="1" ht="27" customHeight="1" x14ac:dyDescent="0.2">
      <c r="A82" s="289"/>
    </row>
    <row r="83" spans="1:1" s="290" customFormat="1" ht="27" customHeight="1" x14ac:dyDescent="0.2">
      <c r="A83" s="289"/>
    </row>
    <row r="84" spans="1:1" s="290" customFormat="1" ht="27" customHeight="1" x14ac:dyDescent="0.2">
      <c r="A84" s="289"/>
    </row>
    <row r="85" spans="1:1" s="290" customFormat="1" ht="27" customHeight="1" x14ac:dyDescent="0.2">
      <c r="A85" s="289"/>
    </row>
    <row r="86" spans="1:1" s="290" customFormat="1" ht="27" customHeight="1" x14ac:dyDescent="0.2">
      <c r="A86" s="289"/>
    </row>
    <row r="87" spans="1:1" s="290" customFormat="1" ht="27" customHeight="1" x14ac:dyDescent="0.2">
      <c r="A87" s="289"/>
    </row>
    <row r="88" spans="1:1" s="290" customFormat="1" ht="27" customHeight="1" x14ac:dyDescent="0.2">
      <c r="A88" s="289"/>
    </row>
    <row r="89" spans="1:1" s="290" customFormat="1" ht="27" customHeight="1" x14ac:dyDescent="0.2">
      <c r="A89" s="289"/>
    </row>
    <row r="90" spans="1:1" s="290" customFormat="1" ht="27" customHeight="1" x14ac:dyDescent="0.2">
      <c r="A90" s="289"/>
    </row>
    <row r="91" spans="1:1" s="290" customFormat="1" ht="27" customHeight="1" x14ac:dyDescent="0.2">
      <c r="A91" s="289"/>
    </row>
    <row r="92" spans="1:1" s="290" customFormat="1" ht="27" customHeight="1" x14ac:dyDescent="0.2">
      <c r="A92" s="289"/>
    </row>
    <row r="93" spans="1:1" s="290" customFormat="1" ht="27" customHeight="1" x14ac:dyDescent="0.2">
      <c r="A93" s="289"/>
    </row>
    <row r="94" spans="1:1" s="290" customFormat="1" ht="27" customHeight="1" x14ac:dyDescent="0.2">
      <c r="A94" s="289"/>
    </row>
    <row r="95" spans="1:1" s="290" customFormat="1" x14ac:dyDescent="0.2">
      <c r="A95" s="289"/>
    </row>
    <row r="96" spans="1:1" s="290" customFormat="1" x14ac:dyDescent="0.2">
      <c r="A96" s="289"/>
    </row>
    <row r="97" spans="1:1" s="290" customFormat="1" x14ac:dyDescent="0.2">
      <c r="A97" s="289"/>
    </row>
    <row r="98" spans="1:1" s="290" customFormat="1" x14ac:dyDescent="0.2">
      <c r="A98" s="289"/>
    </row>
    <row r="99" spans="1:1" s="290" customFormat="1" x14ac:dyDescent="0.2">
      <c r="A99" s="289"/>
    </row>
    <row r="100" spans="1:1" s="290" customFormat="1" x14ac:dyDescent="0.2">
      <c r="A100" s="289"/>
    </row>
    <row r="101" spans="1:1" s="290" customFormat="1" x14ac:dyDescent="0.2">
      <c r="A101" s="289"/>
    </row>
    <row r="102" spans="1:1" s="290" customFormat="1" x14ac:dyDescent="0.2">
      <c r="A102" s="289"/>
    </row>
    <row r="103" spans="1:1" s="290" customFormat="1" x14ac:dyDescent="0.2">
      <c r="A103" s="289"/>
    </row>
    <row r="104" spans="1:1" s="290" customFormat="1" x14ac:dyDescent="0.2">
      <c r="A104" s="289"/>
    </row>
    <row r="105" spans="1:1" s="290" customFormat="1" x14ac:dyDescent="0.2">
      <c r="A105" s="289"/>
    </row>
    <row r="106" spans="1:1" s="290" customFormat="1" x14ac:dyDescent="0.2">
      <c r="A106" s="289"/>
    </row>
    <row r="107" spans="1:1" s="290" customFormat="1" x14ac:dyDescent="0.2">
      <c r="A107" s="289"/>
    </row>
    <row r="108" spans="1:1" s="290" customFormat="1" x14ac:dyDescent="0.2">
      <c r="A108" s="289"/>
    </row>
    <row r="109" spans="1:1" s="290" customFormat="1" x14ac:dyDescent="0.2">
      <c r="A109" s="289"/>
    </row>
    <row r="110" spans="1:1" s="290" customFormat="1" x14ac:dyDescent="0.2">
      <c r="A110" s="289"/>
    </row>
    <row r="111" spans="1:1" s="290" customFormat="1" x14ac:dyDescent="0.2">
      <c r="A111" s="289"/>
    </row>
    <row r="112" spans="1:1" s="290" customFormat="1" x14ac:dyDescent="0.2">
      <c r="A112" s="289"/>
    </row>
    <row r="113" spans="1:1" s="290" customFormat="1" x14ac:dyDescent="0.2">
      <c r="A113" s="289"/>
    </row>
    <row r="114" spans="1:1" s="290" customFormat="1" x14ac:dyDescent="0.2">
      <c r="A114" s="289"/>
    </row>
    <row r="115" spans="1:1" s="290" customFormat="1" x14ac:dyDescent="0.2">
      <c r="A115" s="289"/>
    </row>
    <row r="116" spans="1:1" s="290" customFormat="1" x14ac:dyDescent="0.2">
      <c r="A116" s="289"/>
    </row>
    <row r="117" spans="1:1" s="290" customFormat="1" x14ac:dyDescent="0.2">
      <c r="A117" s="289"/>
    </row>
    <row r="118" spans="1:1" s="290" customFormat="1" x14ac:dyDescent="0.2">
      <c r="A118" s="289"/>
    </row>
    <row r="119" spans="1:1" s="290" customFormat="1" x14ac:dyDescent="0.2">
      <c r="A119" s="289"/>
    </row>
    <row r="120" spans="1:1" s="290" customFormat="1" x14ac:dyDescent="0.2">
      <c r="A120" s="289"/>
    </row>
    <row r="121" spans="1:1" s="290" customFormat="1" x14ac:dyDescent="0.2">
      <c r="A121" s="289"/>
    </row>
    <row r="122" spans="1:1" s="290" customFormat="1" x14ac:dyDescent="0.2">
      <c r="A122" s="289"/>
    </row>
    <row r="123" spans="1:1" s="290" customFormat="1" x14ac:dyDescent="0.2">
      <c r="A123" s="289"/>
    </row>
    <row r="124" spans="1:1" s="290" customFormat="1" x14ac:dyDescent="0.2">
      <c r="A124" s="289"/>
    </row>
    <row r="125" spans="1:1" s="290" customFormat="1" x14ac:dyDescent="0.2">
      <c r="A125" s="289"/>
    </row>
    <row r="126" spans="1:1" s="290" customFormat="1" x14ac:dyDescent="0.2">
      <c r="A126" s="289"/>
    </row>
    <row r="127" spans="1:1" s="290" customFormat="1" x14ac:dyDescent="0.2">
      <c r="A127" s="289"/>
    </row>
    <row r="128" spans="1:1" s="290" customFormat="1" x14ac:dyDescent="0.2">
      <c r="A128" s="289"/>
    </row>
    <row r="129" spans="1:1" s="290" customFormat="1" x14ac:dyDescent="0.2">
      <c r="A129" s="289"/>
    </row>
    <row r="130" spans="1:1" s="290" customFormat="1" x14ac:dyDescent="0.2">
      <c r="A130" s="289"/>
    </row>
    <row r="131" spans="1:1" s="290" customFormat="1" x14ac:dyDescent="0.2">
      <c r="A131" s="289"/>
    </row>
    <row r="132" spans="1:1" s="290" customFormat="1" x14ac:dyDescent="0.2">
      <c r="A132" s="289"/>
    </row>
    <row r="133" spans="1:1" s="290" customFormat="1" x14ac:dyDescent="0.2">
      <c r="A133" s="289"/>
    </row>
    <row r="134" spans="1:1" s="290" customFormat="1" x14ac:dyDescent="0.2">
      <c r="A134" s="289"/>
    </row>
    <row r="135" spans="1:1" s="290" customFormat="1" x14ac:dyDescent="0.2">
      <c r="A135" s="289"/>
    </row>
    <row r="136" spans="1:1" s="290" customFormat="1" x14ac:dyDescent="0.2">
      <c r="A136" s="289"/>
    </row>
    <row r="137" spans="1:1" s="290" customFormat="1" x14ac:dyDescent="0.2">
      <c r="A137" s="289"/>
    </row>
    <row r="138" spans="1:1" s="290" customFormat="1" x14ac:dyDescent="0.2">
      <c r="A138" s="289"/>
    </row>
    <row r="139" spans="1:1" s="290" customFormat="1" x14ac:dyDescent="0.2">
      <c r="A139" s="289"/>
    </row>
    <row r="140" spans="1:1" s="290" customFormat="1" x14ac:dyDescent="0.2">
      <c r="A140" s="289"/>
    </row>
    <row r="141" spans="1:1" s="290" customFormat="1" x14ac:dyDescent="0.2">
      <c r="A141" s="289"/>
    </row>
    <row r="142" spans="1:1" s="290" customFormat="1" x14ac:dyDescent="0.2">
      <c r="A142" s="289"/>
    </row>
    <row r="143" spans="1:1" s="290" customFormat="1" x14ac:dyDescent="0.2">
      <c r="A143" s="289"/>
    </row>
    <row r="144" spans="1:1" s="290" customFormat="1" x14ac:dyDescent="0.2">
      <c r="A144" s="289"/>
    </row>
    <row r="145" spans="1:1" s="290" customFormat="1" x14ac:dyDescent="0.2">
      <c r="A145" s="289"/>
    </row>
    <row r="146" spans="1:1" s="290" customFormat="1" x14ac:dyDescent="0.2">
      <c r="A146" s="289"/>
    </row>
    <row r="147" spans="1:1" s="290" customFormat="1" x14ac:dyDescent="0.2">
      <c r="A147" s="289"/>
    </row>
    <row r="148" spans="1:1" s="290" customFormat="1" x14ac:dyDescent="0.2">
      <c r="A148" s="289"/>
    </row>
    <row r="149" spans="1:1" s="290" customFormat="1" x14ac:dyDescent="0.2">
      <c r="A149" s="289"/>
    </row>
    <row r="150" spans="1:1" s="290" customFormat="1" x14ac:dyDescent="0.2">
      <c r="A150" s="289"/>
    </row>
    <row r="151" spans="1:1" s="290" customFormat="1" x14ac:dyDescent="0.2">
      <c r="A151" s="289"/>
    </row>
    <row r="152" spans="1:1" s="290" customFormat="1" x14ac:dyDescent="0.2">
      <c r="A152" s="289"/>
    </row>
    <row r="153" spans="1:1" s="290" customFormat="1" x14ac:dyDescent="0.2">
      <c r="A153" s="289"/>
    </row>
    <row r="154" spans="1:1" s="290" customFormat="1" x14ac:dyDescent="0.2">
      <c r="A154" s="289"/>
    </row>
    <row r="155" spans="1:1" s="290" customFormat="1" x14ac:dyDescent="0.2">
      <c r="A155" s="289"/>
    </row>
    <row r="156" spans="1:1" s="290" customFormat="1" x14ac:dyDescent="0.2">
      <c r="A156" s="289"/>
    </row>
    <row r="157" spans="1:1" s="290" customFormat="1" x14ac:dyDescent="0.2">
      <c r="A157" s="289"/>
    </row>
    <row r="158" spans="1:1" s="290" customFormat="1" x14ac:dyDescent="0.2">
      <c r="A158" s="289"/>
    </row>
    <row r="159" spans="1:1" s="290" customFormat="1" x14ac:dyDescent="0.2">
      <c r="A159" s="289"/>
    </row>
    <row r="160" spans="1:1" s="290" customFormat="1" x14ac:dyDescent="0.2">
      <c r="A160" s="289"/>
    </row>
    <row r="161" spans="1:1" s="290" customFormat="1" x14ac:dyDescent="0.2">
      <c r="A161" s="289"/>
    </row>
    <row r="162" spans="1:1" s="290" customFormat="1" x14ac:dyDescent="0.2">
      <c r="A162" s="289"/>
    </row>
    <row r="163" spans="1:1" s="290" customFormat="1" x14ac:dyDescent="0.2">
      <c r="A163" s="289"/>
    </row>
    <row r="164" spans="1:1" s="290" customFormat="1" x14ac:dyDescent="0.2">
      <c r="A164" s="289"/>
    </row>
    <row r="165" spans="1:1" s="290" customFormat="1" x14ac:dyDescent="0.2">
      <c r="A165" s="289"/>
    </row>
    <row r="166" spans="1:1" s="290" customFormat="1" x14ac:dyDescent="0.2">
      <c r="A166" s="289"/>
    </row>
    <row r="167" spans="1:1" s="290" customFormat="1" x14ac:dyDescent="0.2">
      <c r="A167" s="289"/>
    </row>
    <row r="168" spans="1:1" s="290" customFormat="1" x14ac:dyDescent="0.2">
      <c r="A168" s="289"/>
    </row>
    <row r="169" spans="1:1" s="290" customFormat="1" x14ac:dyDescent="0.2">
      <c r="A169" s="289"/>
    </row>
    <row r="170" spans="1:1" s="290" customFormat="1" x14ac:dyDescent="0.2">
      <c r="A170" s="289"/>
    </row>
    <row r="171" spans="1:1" s="290" customFormat="1" x14ac:dyDescent="0.2">
      <c r="A171" s="289"/>
    </row>
    <row r="172" spans="1:1" s="290" customFormat="1" x14ac:dyDescent="0.2">
      <c r="A172" s="289"/>
    </row>
    <row r="173" spans="1:1" s="290" customFormat="1" x14ac:dyDescent="0.2">
      <c r="A173" s="289"/>
    </row>
    <row r="174" spans="1:1" s="290" customFormat="1" x14ac:dyDescent="0.2">
      <c r="A174" s="289"/>
    </row>
    <row r="175" spans="1:1" s="290" customFormat="1" x14ac:dyDescent="0.2">
      <c r="A175" s="289"/>
    </row>
    <row r="176" spans="1:1" s="290" customFormat="1" x14ac:dyDescent="0.2">
      <c r="A176" s="289"/>
    </row>
    <row r="177" spans="1:1" s="290" customFormat="1" x14ac:dyDescent="0.2">
      <c r="A177" s="289"/>
    </row>
    <row r="178" spans="1:1" s="290" customFormat="1" x14ac:dyDescent="0.2">
      <c r="A178" s="289"/>
    </row>
    <row r="179" spans="1:1" s="290" customFormat="1" x14ac:dyDescent="0.2">
      <c r="A179" s="289"/>
    </row>
    <row r="180" spans="1:1" s="290" customFormat="1" x14ac:dyDescent="0.2">
      <c r="A180" s="289"/>
    </row>
    <row r="181" spans="1:1" s="290" customFormat="1" x14ac:dyDescent="0.2">
      <c r="A181" s="289"/>
    </row>
    <row r="182" spans="1:1" s="290" customFormat="1" x14ac:dyDescent="0.2">
      <c r="A182" s="289"/>
    </row>
    <row r="183" spans="1:1" s="290" customFormat="1" x14ac:dyDescent="0.2">
      <c r="A183" s="289"/>
    </row>
    <row r="184" spans="1:1" s="290" customFormat="1" x14ac:dyDescent="0.2">
      <c r="A184" s="289"/>
    </row>
    <row r="185" spans="1:1" s="290" customFormat="1" x14ac:dyDescent="0.2">
      <c r="A185" s="289"/>
    </row>
    <row r="186" spans="1:1" s="290" customFormat="1" x14ac:dyDescent="0.2">
      <c r="A186" s="289"/>
    </row>
    <row r="187" spans="1:1" s="290" customFormat="1" x14ac:dyDescent="0.2">
      <c r="A187" s="289"/>
    </row>
    <row r="188" spans="1:1" s="290" customFormat="1" x14ac:dyDescent="0.2">
      <c r="A188" s="289"/>
    </row>
    <row r="189" spans="1:1" s="290" customFormat="1" x14ac:dyDescent="0.2">
      <c r="A189" s="289"/>
    </row>
    <row r="190" spans="1:1" s="290" customFormat="1" x14ac:dyDescent="0.2">
      <c r="A190" s="289"/>
    </row>
    <row r="191" spans="1:1" s="290" customFormat="1" x14ac:dyDescent="0.2">
      <c r="A191" s="289"/>
    </row>
    <row r="192" spans="1:1" s="290" customFormat="1" x14ac:dyDescent="0.2">
      <c r="A192" s="289"/>
    </row>
    <row r="193" spans="1:1" s="290" customFormat="1" x14ac:dyDescent="0.2">
      <c r="A193" s="289"/>
    </row>
    <row r="194" spans="1:1" s="290" customFormat="1" x14ac:dyDescent="0.2">
      <c r="A194" s="289"/>
    </row>
    <row r="195" spans="1:1" s="290" customFormat="1" x14ac:dyDescent="0.2">
      <c r="A195" s="289"/>
    </row>
    <row r="196" spans="1:1" s="290" customFormat="1" x14ac:dyDescent="0.2">
      <c r="A196" s="289"/>
    </row>
    <row r="197" spans="1:1" s="290" customFormat="1" x14ac:dyDescent="0.2">
      <c r="A197" s="289"/>
    </row>
    <row r="198" spans="1:1" s="290" customFormat="1" x14ac:dyDescent="0.2">
      <c r="A198" s="289"/>
    </row>
    <row r="199" spans="1:1" s="290" customFormat="1" x14ac:dyDescent="0.2">
      <c r="A199" s="289"/>
    </row>
    <row r="200" spans="1:1" s="290" customFormat="1" x14ac:dyDescent="0.2">
      <c r="A200" s="289"/>
    </row>
    <row r="201" spans="1:1" s="290" customFormat="1" x14ac:dyDescent="0.2">
      <c r="A201" s="289"/>
    </row>
    <row r="202" spans="1:1" s="290" customFormat="1" x14ac:dyDescent="0.2">
      <c r="A202" s="289"/>
    </row>
    <row r="203" spans="1:1" s="290" customFormat="1" x14ac:dyDescent="0.2">
      <c r="A203" s="289"/>
    </row>
    <row r="204" spans="1:1" s="290" customFormat="1" x14ac:dyDescent="0.2">
      <c r="A204" s="289"/>
    </row>
    <row r="205" spans="1:1" s="290" customFormat="1" x14ac:dyDescent="0.2">
      <c r="A205" s="289"/>
    </row>
    <row r="206" spans="1:1" s="290" customFormat="1" x14ac:dyDescent="0.2">
      <c r="A206" s="289"/>
    </row>
    <row r="207" spans="1:1" s="290" customFormat="1" x14ac:dyDescent="0.2">
      <c r="A207" s="289"/>
    </row>
    <row r="208" spans="1:1" s="290" customFormat="1" x14ac:dyDescent="0.2">
      <c r="A208" s="289"/>
    </row>
    <row r="209" spans="1:1" s="290" customFormat="1" x14ac:dyDescent="0.2">
      <c r="A209" s="289"/>
    </row>
    <row r="210" spans="1:1" s="290" customFormat="1" x14ac:dyDescent="0.2">
      <c r="A210" s="289"/>
    </row>
    <row r="211" spans="1:1" s="290" customFormat="1" x14ac:dyDescent="0.2">
      <c r="A211" s="289"/>
    </row>
    <row r="212" spans="1:1" s="290" customFormat="1" x14ac:dyDescent="0.2">
      <c r="A212" s="289"/>
    </row>
    <row r="213" spans="1:1" s="290" customFormat="1" x14ac:dyDescent="0.2">
      <c r="A213" s="289"/>
    </row>
    <row r="214" spans="1:1" s="290" customFormat="1" x14ac:dyDescent="0.2">
      <c r="A214" s="289"/>
    </row>
    <row r="215" spans="1:1" s="290" customFormat="1" x14ac:dyDescent="0.2">
      <c r="A215" s="289"/>
    </row>
    <row r="216" spans="1:1" s="290" customFormat="1" x14ac:dyDescent="0.2">
      <c r="A216" s="289"/>
    </row>
    <row r="217" spans="1:1" s="290" customFormat="1" x14ac:dyDescent="0.2">
      <c r="A217" s="289"/>
    </row>
    <row r="218" spans="1:1" s="290" customFormat="1" x14ac:dyDescent="0.2">
      <c r="A218" s="289"/>
    </row>
    <row r="219" spans="1:1" s="290" customFormat="1" x14ac:dyDescent="0.2">
      <c r="A219" s="289"/>
    </row>
    <row r="220" spans="1:1" s="290" customFormat="1" x14ac:dyDescent="0.2">
      <c r="A220" s="289"/>
    </row>
    <row r="221" spans="1:1" s="290" customFormat="1" x14ac:dyDescent="0.2">
      <c r="A221" s="289"/>
    </row>
    <row r="222" spans="1:1" s="290" customFormat="1" x14ac:dyDescent="0.2">
      <c r="A222" s="289"/>
    </row>
    <row r="223" spans="1:1" s="290" customFormat="1" x14ac:dyDescent="0.2">
      <c r="A223" s="289"/>
    </row>
    <row r="224" spans="1:1" s="290" customFormat="1" x14ac:dyDescent="0.2">
      <c r="A224" s="289"/>
    </row>
    <row r="225" spans="1:1" s="290" customFormat="1" x14ac:dyDescent="0.2">
      <c r="A225" s="289"/>
    </row>
    <row r="226" spans="1:1" s="290" customFormat="1" x14ac:dyDescent="0.2">
      <c r="A226" s="289"/>
    </row>
    <row r="227" spans="1:1" s="290" customFormat="1" x14ac:dyDescent="0.2">
      <c r="A227" s="289"/>
    </row>
    <row r="228" spans="1:1" s="290" customFormat="1" x14ac:dyDescent="0.2">
      <c r="A228" s="289"/>
    </row>
    <row r="229" spans="1:1" s="290" customFormat="1" x14ac:dyDescent="0.2">
      <c r="A229" s="289"/>
    </row>
    <row r="230" spans="1:1" s="290" customFormat="1" x14ac:dyDescent="0.2">
      <c r="A230" s="289"/>
    </row>
    <row r="231" spans="1:1" s="290" customFormat="1" x14ac:dyDescent="0.2">
      <c r="A231" s="289"/>
    </row>
    <row r="232" spans="1:1" s="290" customFormat="1" x14ac:dyDescent="0.2">
      <c r="A232" s="289"/>
    </row>
    <row r="233" spans="1:1" s="290" customFormat="1" x14ac:dyDescent="0.2">
      <c r="A233" s="289"/>
    </row>
    <row r="234" spans="1:1" s="290" customFormat="1" x14ac:dyDescent="0.2">
      <c r="A234" s="289"/>
    </row>
    <row r="235" spans="1:1" s="290" customFormat="1" x14ac:dyDescent="0.2">
      <c r="A235" s="289"/>
    </row>
    <row r="236" spans="1:1" s="290" customFormat="1" x14ac:dyDescent="0.2">
      <c r="A236" s="289"/>
    </row>
    <row r="237" spans="1:1" s="290" customFormat="1" x14ac:dyDescent="0.2">
      <c r="A237" s="289"/>
    </row>
    <row r="238" spans="1:1" s="290" customFormat="1" x14ac:dyDescent="0.2">
      <c r="A238" s="289"/>
    </row>
    <row r="239" spans="1:1" s="290" customFormat="1" x14ac:dyDescent="0.2">
      <c r="A239" s="289"/>
    </row>
    <row r="240" spans="1:1" s="290" customFormat="1" x14ac:dyDescent="0.2">
      <c r="A240" s="289"/>
    </row>
    <row r="241" spans="1:1" s="290" customFormat="1" x14ac:dyDescent="0.2">
      <c r="A241" s="289"/>
    </row>
    <row r="242" spans="1:1" s="290" customFormat="1" x14ac:dyDescent="0.2">
      <c r="A242" s="289"/>
    </row>
    <row r="243" spans="1:1" s="290" customFormat="1" x14ac:dyDescent="0.2">
      <c r="A243" s="289"/>
    </row>
    <row r="244" spans="1:1" s="290" customFormat="1" x14ac:dyDescent="0.2">
      <c r="A244" s="289"/>
    </row>
    <row r="245" spans="1:1" s="290" customFormat="1" x14ac:dyDescent="0.2">
      <c r="A245" s="289"/>
    </row>
    <row r="246" spans="1:1" s="290" customFormat="1" x14ac:dyDescent="0.2">
      <c r="A246" s="289"/>
    </row>
    <row r="247" spans="1:1" s="290" customFormat="1" x14ac:dyDescent="0.2">
      <c r="A247" s="289"/>
    </row>
    <row r="248" spans="1:1" s="290" customFormat="1" x14ac:dyDescent="0.2">
      <c r="A248" s="289"/>
    </row>
    <row r="249" spans="1:1" s="290" customFormat="1" x14ac:dyDescent="0.2">
      <c r="A249" s="289"/>
    </row>
    <row r="250" spans="1:1" s="290" customFormat="1" x14ac:dyDescent="0.2">
      <c r="A250" s="289"/>
    </row>
    <row r="251" spans="1:1" s="290" customFormat="1" x14ac:dyDescent="0.2">
      <c r="A251" s="289"/>
    </row>
    <row r="252" spans="1:1" s="290" customFormat="1" x14ac:dyDescent="0.2">
      <c r="A252" s="289"/>
    </row>
    <row r="253" spans="1:1" s="290" customFormat="1" x14ac:dyDescent="0.2">
      <c r="A253" s="289"/>
    </row>
    <row r="254" spans="1:1" s="290" customFormat="1" x14ac:dyDescent="0.2">
      <c r="A254" s="289"/>
    </row>
    <row r="255" spans="1:1" s="290" customFormat="1" x14ac:dyDescent="0.2">
      <c r="A255" s="289"/>
    </row>
    <row r="256" spans="1:1" s="290" customFormat="1" x14ac:dyDescent="0.2">
      <c r="A256" s="289"/>
    </row>
    <row r="257" spans="1:1" s="290" customFormat="1" x14ac:dyDescent="0.2">
      <c r="A257" s="289"/>
    </row>
    <row r="258" spans="1:1" s="290" customFormat="1" x14ac:dyDescent="0.2">
      <c r="A258" s="289"/>
    </row>
    <row r="259" spans="1:1" s="290" customFormat="1" x14ac:dyDescent="0.2">
      <c r="A259" s="289"/>
    </row>
    <row r="260" spans="1:1" s="290" customFormat="1" x14ac:dyDescent="0.2">
      <c r="A260" s="289"/>
    </row>
    <row r="261" spans="1:1" s="290" customFormat="1" x14ac:dyDescent="0.2">
      <c r="A261" s="289"/>
    </row>
    <row r="262" spans="1:1" s="290" customFormat="1" x14ac:dyDescent="0.2">
      <c r="A262" s="289"/>
    </row>
    <row r="263" spans="1:1" s="290" customFormat="1" x14ac:dyDescent="0.2">
      <c r="A263" s="289"/>
    </row>
    <row r="264" spans="1:1" s="290" customFormat="1" x14ac:dyDescent="0.2">
      <c r="A264" s="289"/>
    </row>
    <row r="265" spans="1:1" s="290" customFormat="1" x14ac:dyDescent="0.2">
      <c r="A265" s="289"/>
    </row>
    <row r="266" spans="1:1" s="290" customFormat="1" x14ac:dyDescent="0.2">
      <c r="A266" s="289"/>
    </row>
    <row r="267" spans="1:1" s="290" customFormat="1" x14ac:dyDescent="0.2">
      <c r="A267" s="289"/>
    </row>
    <row r="268" spans="1:1" s="290" customFormat="1" x14ac:dyDescent="0.2">
      <c r="A268" s="289"/>
    </row>
    <row r="269" spans="1:1" s="290" customFormat="1" x14ac:dyDescent="0.2">
      <c r="A269" s="289"/>
    </row>
    <row r="270" spans="1:1" s="290" customFormat="1" x14ac:dyDescent="0.2">
      <c r="A270" s="289"/>
    </row>
    <row r="271" spans="1:1" s="290" customFormat="1" x14ac:dyDescent="0.2">
      <c r="A271" s="289"/>
    </row>
    <row r="272" spans="1:1" s="290" customFormat="1" x14ac:dyDescent="0.2">
      <c r="A272" s="289"/>
    </row>
    <row r="273" spans="1:1" s="290" customFormat="1" x14ac:dyDescent="0.2">
      <c r="A273" s="289"/>
    </row>
    <row r="274" spans="1:1" s="290" customFormat="1" x14ac:dyDescent="0.2">
      <c r="A274" s="289"/>
    </row>
    <row r="275" spans="1:1" s="290" customFormat="1" x14ac:dyDescent="0.2">
      <c r="A275" s="289"/>
    </row>
    <row r="276" spans="1:1" s="290" customFormat="1" x14ac:dyDescent="0.2">
      <c r="A276" s="289"/>
    </row>
    <row r="277" spans="1:1" s="290" customFormat="1" x14ac:dyDescent="0.2">
      <c r="A277" s="289"/>
    </row>
    <row r="278" spans="1:1" s="290" customFormat="1" x14ac:dyDescent="0.2">
      <c r="A278" s="289"/>
    </row>
    <row r="279" spans="1:1" s="290" customFormat="1" x14ac:dyDescent="0.2">
      <c r="A279" s="289"/>
    </row>
    <row r="280" spans="1:1" s="290" customFormat="1" x14ac:dyDescent="0.2">
      <c r="A280" s="289"/>
    </row>
    <row r="281" spans="1:1" s="290" customFormat="1" x14ac:dyDescent="0.2">
      <c r="A281" s="289"/>
    </row>
    <row r="282" spans="1:1" s="290" customFormat="1" x14ac:dyDescent="0.2">
      <c r="A282" s="289"/>
    </row>
    <row r="283" spans="1:1" s="290" customFormat="1" x14ac:dyDescent="0.2">
      <c r="A283" s="289"/>
    </row>
    <row r="284" spans="1:1" s="290" customFormat="1" x14ac:dyDescent="0.2">
      <c r="A284" s="289"/>
    </row>
    <row r="285" spans="1:1" s="290" customFormat="1" x14ac:dyDescent="0.2">
      <c r="A285" s="289"/>
    </row>
    <row r="286" spans="1:1" s="290" customFormat="1" x14ac:dyDescent="0.2">
      <c r="A286" s="289"/>
    </row>
    <row r="287" spans="1:1" s="290" customFormat="1" x14ac:dyDescent="0.2">
      <c r="A287" s="289"/>
    </row>
    <row r="288" spans="1:1" s="290" customFormat="1" x14ac:dyDescent="0.2">
      <c r="A288" s="289"/>
    </row>
    <row r="289" spans="1:1" s="290" customFormat="1" x14ac:dyDescent="0.2">
      <c r="A289" s="289"/>
    </row>
    <row r="290" spans="1:1" s="290" customFormat="1" x14ac:dyDescent="0.2">
      <c r="A290" s="289"/>
    </row>
    <row r="291" spans="1:1" s="290" customFormat="1" x14ac:dyDescent="0.2">
      <c r="A291" s="289"/>
    </row>
    <row r="292" spans="1:1" s="290" customFormat="1" x14ac:dyDescent="0.2">
      <c r="A292" s="289"/>
    </row>
    <row r="293" spans="1:1" s="290" customFormat="1" x14ac:dyDescent="0.2">
      <c r="A293" s="289"/>
    </row>
    <row r="294" spans="1:1" s="290" customFormat="1" x14ac:dyDescent="0.2">
      <c r="A294" s="289"/>
    </row>
    <row r="295" spans="1:1" s="290" customFormat="1" x14ac:dyDescent="0.2">
      <c r="A295" s="289"/>
    </row>
    <row r="296" spans="1:1" s="290" customFormat="1" x14ac:dyDescent="0.2">
      <c r="A296" s="289"/>
    </row>
    <row r="297" spans="1:1" s="290" customFormat="1" x14ac:dyDescent="0.2">
      <c r="A297" s="289"/>
    </row>
    <row r="298" spans="1:1" s="290" customFormat="1" x14ac:dyDescent="0.2">
      <c r="A298" s="289"/>
    </row>
    <row r="299" spans="1:1" s="290" customFormat="1" x14ac:dyDescent="0.2">
      <c r="A299" s="289"/>
    </row>
    <row r="300" spans="1:1" s="290" customFormat="1" x14ac:dyDescent="0.2">
      <c r="A300" s="289"/>
    </row>
    <row r="301" spans="1:1" s="290" customFormat="1" x14ac:dyDescent="0.2">
      <c r="A301" s="289"/>
    </row>
    <row r="302" spans="1:1" s="290" customFormat="1" x14ac:dyDescent="0.2">
      <c r="A302" s="289"/>
    </row>
    <row r="303" spans="1:1" s="290" customFormat="1" x14ac:dyDescent="0.2">
      <c r="A303" s="289"/>
    </row>
    <row r="304" spans="1:1" s="290" customFormat="1" x14ac:dyDescent="0.2">
      <c r="A304" s="289"/>
    </row>
    <row r="305" spans="1:1" s="290" customFormat="1" x14ac:dyDescent="0.2">
      <c r="A305" s="289"/>
    </row>
    <row r="306" spans="1:1" s="290" customFormat="1" x14ac:dyDescent="0.2">
      <c r="A306" s="289"/>
    </row>
    <row r="307" spans="1:1" s="290" customFormat="1" x14ac:dyDescent="0.2">
      <c r="A307" s="289"/>
    </row>
    <row r="308" spans="1:1" s="290" customFormat="1" x14ac:dyDescent="0.2">
      <c r="A308" s="289"/>
    </row>
    <row r="309" spans="1:1" s="290" customFormat="1" x14ac:dyDescent="0.2">
      <c r="A309" s="289"/>
    </row>
    <row r="310" spans="1:1" s="290" customFormat="1" x14ac:dyDescent="0.2">
      <c r="A310" s="289"/>
    </row>
    <row r="311" spans="1:1" s="290" customFormat="1" x14ac:dyDescent="0.2">
      <c r="A311" s="289"/>
    </row>
    <row r="312" spans="1:1" s="290" customFormat="1" x14ac:dyDescent="0.2">
      <c r="A312" s="289"/>
    </row>
    <row r="313" spans="1:1" s="290" customFormat="1" x14ac:dyDescent="0.2">
      <c r="A313" s="289"/>
    </row>
    <row r="314" spans="1:1" s="290" customFormat="1" x14ac:dyDescent="0.2">
      <c r="A314" s="289"/>
    </row>
    <row r="315" spans="1:1" s="290" customFormat="1" x14ac:dyDescent="0.2">
      <c r="A315" s="289"/>
    </row>
    <row r="316" spans="1:1" s="290" customFormat="1" x14ac:dyDescent="0.2">
      <c r="A316" s="289"/>
    </row>
    <row r="317" spans="1:1" s="290" customFormat="1" x14ac:dyDescent="0.2">
      <c r="A317" s="289"/>
    </row>
    <row r="318" spans="1:1" s="290" customFormat="1" x14ac:dyDescent="0.2">
      <c r="A318" s="289"/>
    </row>
    <row r="319" spans="1:1" s="290" customFormat="1" x14ac:dyDescent="0.2">
      <c r="A319" s="289"/>
    </row>
    <row r="320" spans="1:1" s="290" customFormat="1" x14ac:dyDescent="0.2">
      <c r="A320" s="289"/>
    </row>
    <row r="321" spans="1:1" s="290" customFormat="1" x14ac:dyDescent="0.2">
      <c r="A321" s="289"/>
    </row>
    <row r="322" spans="1:1" s="290" customFormat="1" x14ac:dyDescent="0.2">
      <c r="A322" s="289"/>
    </row>
    <row r="323" spans="1:1" s="290" customFormat="1" x14ac:dyDescent="0.2">
      <c r="A323" s="289"/>
    </row>
    <row r="324" spans="1:1" s="290" customFormat="1" x14ac:dyDescent="0.2">
      <c r="A324" s="289"/>
    </row>
    <row r="325" spans="1:1" s="290" customFormat="1" x14ac:dyDescent="0.2">
      <c r="A325" s="289"/>
    </row>
    <row r="326" spans="1:1" s="290" customFormat="1" x14ac:dyDescent="0.2">
      <c r="A326" s="289"/>
    </row>
    <row r="327" spans="1:1" s="290" customFormat="1" x14ac:dyDescent="0.2">
      <c r="A327" s="289"/>
    </row>
    <row r="328" spans="1:1" s="290" customFormat="1" x14ac:dyDescent="0.2">
      <c r="A328" s="289"/>
    </row>
    <row r="329" spans="1:1" s="290" customFormat="1" x14ac:dyDescent="0.2">
      <c r="A329" s="289"/>
    </row>
    <row r="330" spans="1:1" s="290" customFormat="1" x14ac:dyDescent="0.2">
      <c r="A330" s="289"/>
    </row>
    <row r="331" spans="1:1" s="290" customFormat="1" x14ac:dyDescent="0.2">
      <c r="A331" s="289"/>
    </row>
    <row r="332" spans="1:1" s="290" customFormat="1" x14ac:dyDescent="0.2">
      <c r="A332" s="289"/>
    </row>
    <row r="333" spans="1:1" s="290" customFormat="1" x14ac:dyDescent="0.2">
      <c r="A333" s="289"/>
    </row>
    <row r="334" spans="1:1" s="290" customFormat="1" x14ac:dyDescent="0.2">
      <c r="A334" s="289"/>
    </row>
    <row r="335" spans="1:1" s="290" customFormat="1" x14ac:dyDescent="0.2">
      <c r="A335" s="289"/>
    </row>
    <row r="336" spans="1:1" s="290" customFormat="1" x14ac:dyDescent="0.2">
      <c r="A336" s="289"/>
    </row>
    <row r="337" spans="1:1" s="290" customFormat="1" x14ac:dyDescent="0.2">
      <c r="A337" s="289"/>
    </row>
    <row r="338" spans="1:1" s="290" customFormat="1" x14ac:dyDescent="0.2">
      <c r="A338" s="289"/>
    </row>
    <row r="339" spans="1:1" s="290" customFormat="1" x14ac:dyDescent="0.2">
      <c r="A339" s="289"/>
    </row>
    <row r="340" spans="1:1" s="290" customFormat="1" x14ac:dyDescent="0.2">
      <c r="A340" s="289"/>
    </row>
    <row r="341" spans="1:1" s="290" customFormat="1" x14ac:dyDescent="0.2">
      <c r="A341" s="289"/>
    </row>
    <row r="342" spans="1:1" s="290" customFormat="1" x14ac:dyDescent="0.2">
      <c r="A342" s="289"/>
    </row>
    <row r="343" spans="1:1" s="290" customFormat="1" x14ac:dyDescent="0.2">
      <c r="A343" s="289"/>
    </row>
  </sheetData>
  <mergeCells count="14">
    <mergeCell ref="C34:D36"/>
    <mergeCell ref="M34:N36"/>
    <mergeCell ref="W34:X36"/>
    <mergeCell ref="C37:D40"/>
    <mergeCell ref="M37:N40"/>
    <mergeCell ref="W37:X40"/>
    <mergeCell ref="C3:AE3"/>
    <mergeCell ref="C20:AE20"/>
    <mergeCell ref="C25:D27"/>
    <mergeCell ref="M25:N27"/>
    <mergeCell ref="W25:X27"/>
    <mergeCell ref="C28:D31"/>
    <mergeCell ref="M28:N31"/>
    <mergeCell ref="W28:X31"/>
  </mergeCells>
  <phoneticPr fontId="1"/>
  <printOptions horizontalCentered="1" verticalCentered="1"/>
  <pageMargins left="0" right="0" top="0" bottom="0" header="0" footer="0"/>
  <pageSetup paperSize="9" scale="47" orientation="portrait" horizontalDpi="4294967292" verticalDpi="4294967292"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EF62D2-F2ED-4FE5-8A87-C057C845A7FD}">
  <dimension ref="B1:BF27"/>
  <sheetViews>
    <sheetView showGridLines="0" workbookViewId="0">
      <selection activeCell="F17" sqref="F17"/>
    </sheetView>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79" customFormat="1" ht="191.25" customHeight="1" x14ac:dyDescent="0.2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4"/>
      <c r="AQ10" s="174"/>
      <c r="AR10" s="175"/>
      <c r="AS10" s="176" t="s">
        <v>167</v>
      </c>
      <c r="AT10" s="167" t="s">
        <v>168</v>
      </c>
      <c r="AU10" s="169"/>
      <c r="AV10" s="166" t="s">
        <v>160</v>
      </c>
      <c r="AW10" s="166" t="s">
        <v>161</v>
      </c>
      <c r="AX10" s="177" t="s">
        <v>169</v>
      </c>
      <c r="AY10" s="178"/>
      <c r="AZ10" s="178"/>
      <c r="BA10" s="178"/>
      <c r="BB10" s="178"/>
      <c r="BC10" s="178"/>
      <c r="BD10" s="178"/>
      <c r="BE10" s="178"/>
    </row>
    <row r="11" spans="2:58" s="118"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88"/>
      <c r="AM11" s="180"/>
      <c r="AN11" s="188"/>
      <c r="AO11" s="190"/>
      <c r="AP11" s="191"/>
      <c r="AQ11" s="192"/>
      <c r="AR11" s="129"/>
      <c r="AS11" s="193">
        <v>1</v>
      </c>
      <c r="AT11" s="193"/>
      <c r="AU11" s="193"/>
      <c r="AV11" s="193"/>
      <c r="AW11" s="193"/>
      <c r="AX11" s="194" t="s">
        <v>173</v>
      </c>
      <c r="AY11" s="194" t="s">
        <v>174</v>
      </c>
      <c r="AZ11" s="195" t="s">
        <v>174</v>
      </c>
      <c r="BA11" s="196" t="s">
        <v>174</v>
      </c>
      <c r="BB11" s="194" t="s">
        <v>174</v>
      </c>
      <c r="BC11" s="194" t="s">
        <v>174</v>
      </c>
      <c r="BD11" s="193"/>
      <c r="BE11" s="193"/>
    </row>
    <row r="12" spans="2:58" s="118"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88"/>
      <c r="AM12" s="180"/>
      <c r="AN12" s="188"/>
      <c r="AO12" s="190"/>
      <c r="AP12" s="191"/>
      <c r="AQ12" s="192"/>
      <c r="AR12" s="129"/>
      <c r="AS12" s="193">
        <v>1</v>
      </c>
      <c r="AT12" s="193"/>
      <c r="AU12" s="193"/>
      <c r="AV12" s="193"/>
      <c r="AW12" s="193"/>
      <c r="AX12" s="194" t="s">
        <v>173</v>
      </c>
      <c r="AY12" s="194" t="s">
        <v>174</v>
      </c>
      <c r="AZ12" s="195" t="s">
        <v>174</v>
      </c>
      <c r="BA12" s="196" t="s">
        <v>174</v>
      </c>
      <c r="BB12" s="194" t="s">
        <v>174</v>
      </c>
      <c r="BC12" s="194" t="s">
        <v>174</v>
      </c>
      <c r="BD12" s="193"/>
      <c r="BE12" s="193"/>
    </row>
    <row r="13" spans="2:58" s="118"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88"/>
      <c r="AM13" s="180"/>
      <c r="AN13" s="188"/>
      <c r="AO13" s="190"/>
      <c r="AP13" s="191"/>
      <c r="AQ13" s="192"/>
      <c r="AR13" s="129"/>
      <c r="AS13" s="193">
        <v>1</v>
      </c>
      <c r="AT13" s="193"/>
      <c r="AU13" s="193"/>
      <c r="AV13" s="193"/>
      <c r="AW13" s="193"/>
      <c r="AX13" s="194" t="s">
        <v>173</v>
      </c>
      <c r="AY13" s="194" t="s">
        <v>174</v>
      </c>
      <c r="AZ13" s="195" t="s">
        <v>174</v>
      </c>
      <c r="BA13" s="196" t="s">
        <v>174</v>
      </c>
      <c r="BB13" s="194" t="s">
        <v>174</v>
      </c>
      <c r="BC13" s="194" t="s">
        <v>174</v>
      </c>
      <c r="BD13" s="193"/>
      <c r="BE13" s="193"/>
    </row>
    <row r="14" spans="2:58" s="118"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88"/>
      <c r="AM14" s="180"/>
      <c r="AN14" s="188"/>
      <c r="AO14" s="190"/>
      <c r="AP14" s="191"/>
      <c r="AQ14" s="192"/>
      <c r="AR14" s="129"/>
      <c r="AS14" s="193">
        <v>1</v>
      </c>
      <c r="AT14" s="193"/>
      <c r="AU14" s="193"/>
      <c r="AV14" s="193"/>
      <c r="AW14" s="193"/>
      <c r="AX14" s="194" t="s">
        <v>173</v>
      </c>
      <c r="AY14" s="194" t="s">
        <v>174</v>
      </c>
      <c r="AZ14" s="195" t="s">
        <v>174</v>
      </c>
      <c r="BA14" s="196" t="s">
        <v>174</v>
      </c>
      <c r="BB14" s="194" t="s">
        <v>174</v>
      </c>
      <c r="BC14" s="194" t="s">
        <v>174</v>
      </c>
      <c r="BD14" s="193"/>
      <c r="BE14" s="193"/>
    </row>
    <row r="15" spans="2:58" s="118"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88"/>
      <c r="AM15" s="180"/>
      <c r="AN15" s="188"/>
      <c r="AO15" s="190"/>
      <c r="AP15" s="191"/>
      <c r="AQ15" s="192"/>
      <c r="AR15" s="129"/>
      <c r="AS15" s="193">
        <v>1</v>
      </c>
      <c r="AT15" s="193"/>
      <c r="AU15" s="193"/>
      <c r="AV15" s="193"/>
      <c r="AW15" s="193"/>
      <c r="AX15" s="194" t="s">
        <v>173</v>
      </c>
      <c r="AY15" s="194" t="s">
        <v>174</v>
      </c>
      <c r="AZ15" s="195" t="s">
        <v>174</v>
      </c>
      <c r="BA15" s="196" t="s">
        <v>174</v>
      </c>
      <c r="BB15" s="194" t="s">
        <v>174</v>
      </c>
      <c r="BC15" s="194" t="s">
        <v>174</v>
      </c>
      <c r="BD15" s="193"/>
      <c r="BE15" s="193"/>
    </row>
    <row r="16" spans="2:58" s="118"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88"/>
      <c r="AM16" s="180"/>
      <c r="AN16" s="188"/>
      <c r="AO16" s="190"/>
      <c r="AP16" s="191"/>
      <c r="AQ16" s="192"/>
      <c r="AR16" s="129"/>
      <c r="AS16" s="193">
        <v>1</v>
      </c>
      <c r="AT16" s="193"/>
      <c r="AU16" s="193"/>
      <c r="AV16" s="193"/>
      <c r="AW16" s="193"/>
      <c r="AX16" s="194" t="s">
        <v>173</v>
      </c>
      <c r="AY16" s="194" t="s">
        <v>174</v>
      </c>
      <c r="AZ16" s="195" t="s">
        <v>174</v>
      </c>
      <c r="BA16" s="196" t="s">
        <v>174</v>
      </c>
      <c r="BB16" s="194" t="s">
        <v>174</v>
      </c>
      <c r="BC16" s="194" t="s">
        <v>174</v>
      </c>
      <c r="BD16" s="193"/>
      <c r="BE16" s="193"/>
    </row>
    <row r="17" spans="2:57" s="118" customFormat="1" x14ac:dyDescent="0.4">
      <c r="B17" s="129"/>
      <c r="C17" s="129"/>
      <c r="D17" s="129"/>
      <c r="E17" s="180"/>
      <c r="F17" s="180"/>
      <c r="G17" s="180"/>
      <c r="H17" s="180"/>
      <c r="I17" s="180"/>
      <c r="J17" s="180"/>
      <c r="K17" s="180"/>
      <c r="L17" s="197"/>
      <c r="M17" s="198"/>
      <c r="N17" s="198"/>
      <c r="O17" s="180"/>
      <c r="P17" s="180"/>
      <c r="Q17" s="180"/>
      <c r="R17" s="180"/>
      <c r="S17" s="180"/>
      <c r="T17" s="180"/>
      <c r="U17" s="180"/>
      <c r="V17" s="180"/>
      <c r="W17" s="180"/>
      <c r="X17" s="186"/>
      <c r="Y17" s="187"/>
      <c r="Z17" s="137"/>
      <c r="AA17" s="137"/>
      <c r="AB17" s="180"/>
      <c r="AC17" s="180"/>
      <c r="AD17" s="180"/>
      <c r="AE17" s="180"/>
      <c r="AF17" s="180"/>
      <c r="AG17" s="180"/>
      <c r="AH17" s="186"/>
      <c r="AI17" s="187"/>
      <c r="AJ17" s="137"/>
      <c r="AK17" s="137"/>
      <c r="AL17" s="180"/>
      <c r="AM17" s="180"/>
      <c r="AN17" s="180"/>
      <c r="AO17" s="180"/>
      <c r="AP17" s="180"/>
      <c r="AQ17" s="180"/>
      <c r="AS17" s="180"/>
      <c r="AT17" s="180"/>
      <c r="AU17" s="180"/>
      <c r="AV17" s="180"/>
      <c r="AW17" s="180"/>
      <c r="AX17" s="180"/>
      <c r="AY17" s="180"/>
      <c r="AZ17" s="180"/>
      <c r="BA17" s="180"/>
      <c r="BB17" s="180"/>
      <c r="BC17" s="180"/>
      <c r="BD17" s="180"/>
      <c r="BE17" s="180"/>
    </row>
    <row r="18" spans="2:57" s="118" customFormat="1" x14ac:dyDescent="0.4">
      <c r="B18" s="199"/>
      <c r="C18" s="199"/>
      <c r="D18" s="199"/>
      <c r="E18" s="180"/>
      <c r="F18" s="180"/>
      <c r="G18" s="180"/>
      <c r="H18" s="180"/>
      <c r="I18" s="180"/>
      <c r="J18" s="180"/>
      <c r="K18" s="180"/>
      <c r="L18" s="200"/>
      <c r="M18" s="198"/>
      <c r="N18" s="198"/>
      <c r="O18" s="180"/>
      <c r="P18" s="180"/>
      <c r="Q18" s="180"/>
      <c r="R18" s="180"/>
      <c r="S18" s="180"/>
      <c r="T18" s="180"/>
      <c r="U18" s="180"/>
      <c r="V18" s="180"/>
      <c r="W18" s="180"/>
      <c r="X18" s="186"/>
      <c r="Y18" s="187"/>
      <c r="Z18" s="137"/>
      <c r="AA18" s="137"/>
      <c r="AB18" s="180"/>
      <c r="AC18" s="180"/>
      <c r="AD18" s="180"/>
      <c r="AE18" s="180"/>
      <c r="AF18" s="180"/>
      <c r="AG18" s="180"/>
      <c r="AH18" s="186"/>
      <c r="AI18" s="187"/>
      <c r="AJ18" s="137"/>
      <c r="AK18" s="137"/>
      <c r="AL18" s="180"/>
      <c r="AM18" s="180"/>
      <c r="AN18" s="180"/>
      <c r="AO18" s="180"/>
      <c r="AP18" s="180"/>
      <c r="AQ18" s="180"/>
      <c r="AS18" s="180"/>
      <c r="AT18" s="180"/>
      <c r="AU18" s="180"/>
      <c r="AV18" s="180"/>
      <c r="AW18" s="180"/>
      <c r="AX18" s="180"/>
      <c r="AY18" s="180"/>
      <c r="AZ18" s="180"/>
      <c r="BA18" s="180"/>
      <c r="BB18" s="180"/>
      <c r="BC18" s="180"/>
      <c r="BD18" s="180"/>
      <c r="BE18" s="180"/>
    </row>
    <row r="19" spans="2:57" s="118" customFormat="1" x14ac:dyDescent="0.4"/>
    <row r="20" spans="2:57" s="118" customFormat="1" x14ac:dyDescent="0.4"/>
    <row r="21" spans="2:57" s="118" customFormat="1" x14ac:dyDescent="0.4"/>
    <row r="22" spans="2:57" s="118" customFormat="1" x14ac:dyDescent="0.4"/>
    <row r="23" spans="2:57" s="118" customFormat="1" x14ac:dyDescent="0.4"/>
    <row r="24" spans="2:57" s="118" customFormat="1" x14ac:dyDescent="0.4"/>
    <row r="25" spans="2:57" s="118" customFormat="1" x14ac:dyDescent="0.4"/>
    <row r="26" spans="2:57" s="118" customFormat="1" x14ac:dyDescent="0.4"/>
    <row r="27" spans="2:57"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28F2ED-7333-44E0-A406-7F66D8D22473}">
  <sheetPr>
    <pageSetUpPr fitToPage="1"/>
  </sheetPr>
  <dimension ref="B1:H47"/>
  <sheetViews>
    <sheetView showGridLines="0" topLeftCell="A4" zoomScaleNormal="85" workbookViewId="0">
      <selection activeCell="E12" sqref="E12"/>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10">
        <v>46113</v>
      </c>
      <c r="C5" s="210">
        <v>46266</v>
      </c>
      <c r="E5" s="105"/>
    </row>
    <row r="6" spans="2:8" x14ac:dyDescent="0.25">
      <c r="B6" s="106"/>
      <c r="C6" s="107"/>
      <c r="D6" s="107"/>
      <c r="E6" s="108"/>
      <c r="F6" s="106"/>
      <c r="G6" s="107"/>
      <c r="H6" s="108"/>
    </row>
    <row r="7" spans="2:8" s="118" customFormat="1" x14ac:dyDescent="0.4">
      <c r="B7" s="117"/>
      <c r="E7" s="119"/>
      <c r="F7" s="117"/>
      <c r="H7" s="124"/>
    </row>
    <row r="8" spans="2:8" s="118" customFormat="1" x14ac:dyDescent="0.4">
      <c r="B8" s="131"/>
      <c r="C8" s="132" t="s">
        <v>115</v>
      </c>
      <c r="D8" s="132"/>
      <c r="E8" s="133"/>
      <c r="F8" s="117"/>
      <c r="G8" s="118" t="s">
        <v>186</v>
      </c>
      <c r="H8" s="124"/>
    </row>
    <row r="9" spans="2:8" x14ac:dyDescent="0.25">
      <c r="B9" s="141"/>
      <c r="C9" s="142"/>
      <c r="D9" s="142"/>
      <c r="E9" s="143"/>
      <c r="F9" s="201"/>
      <c r="G9" s="202"/>
      <c r="H9" s="203"/>
    </row>
    <row r="10" spans="2:8" s="179" customFormat="1" ht="37.5" customHeight="1" x14ac:dyDescent="0.25">
      <c r="B10" s="163" t="s">
        <v>151</v>
      </c>
      <c r="C10" s="163" t="s">
        <v>187</v>
      </c>
      <c r="D10" s="163" t="s">
        <v>120</v>
      </c>
      <c r="E10" s="164" t="s">
        <v>188</v>
      </c>
      <c r="F10" s="204" t="s">
        <v>118</v>
      </c>
      <c r="G10" s="163" t="s">
        <v>189</v>
      </c>
      <c r="H10" s="129" t="s">
        <v>190</v>
      </c>
    </row>
    <row r="11" spans="2:8" s="118" customFormat="1" ht="35.25" x14ac:dyDescent="0.4">
      <c r="B11" s="129" t="s">
        <v>191</v>
      </c>
      <c r="C11" s="180" t="s">
        <v>192</v>
      </c>
      <c r="D11" s="180">
        <v>1</v>
      </c>
      <c r="E11" s="180" t="s">
        <v>193</v>
      </c>
      <c r="F11" s="205" t="s">
        <v>174</v>
      </c>
      <c r="G11" s="163" t="s">
        <v>194</v>
      </c>
      <c r="H11" s="206" t="s">
        <v>195</v>
      </c>
    </row>
    <row r="12" spans="2:8" s="118" customFormat="1" ht="19.5" x14ac:dyDescent="0.3">
      <c r="B12" s="129" t="s">
        <v>196</v>
      </c>
      <c r="C12" s="180" t="s">
        <v>192</v>
      </c>
      <c r="D12" s="180">
        <v>1</v>
      </c>
      <c r="E12" s="180" t="s">
        <v>197</v>
      </c>
      <c r="F12" s="207" t="s">
        <v>174</v>
      </c>
      <c r="G12" s="163" t="s">
        <v>198</v>
      </c>
      <c r="H12" s="206" t="s">
        <v>198</v>
      </c>
    </row>
    <row r="13" spans="2:8" s="118" customFormat="1" ht="62.25" x14ac:dyDescent="0.9">
      <c r="B13" s="129" t="s">
        <v>199</v>
      </c>
      <c r="C13" s="180" t="s">
        <v>171</v>
      </c>
      <c r="D13" s="206">
        <v>1</v>
      </c>
      <c r="E13" s="180" t="s">
        <v>200</v>
      </c>
      <c r="F13" s="208" t="s">
        <v>174</v>
      </c>
      <c r="G13" s="163" t="s">
        <v>201</v>
      </c>
      <c r="H13" s="206" t="s">
        <v>202</v>
      </c>
    </row>
    <row r="14" spans="2:8" s="118" customFormat="1" ht="62.25" x14ac:dyDescent="0.9">
      <c r="B14" s="129"/>
      <c r="C14" s="180" t="s">
        <v>175</v>
      </c>
      <c r="D14" s="206">
        <v>2</v>
      </c>
      <c r="E14" s="180" t="s">
        <v>203</v>
      </c>
      <c r="F14" s="208" t="s">
        <v>174</v>
      </c>
      <c r="G14" s="163" t="s">
        <v>201</v>
      </c>
      <c r="H14" s="206" t="s">
        <v>202</v>
      </c>
    </row>
    <row r="15" spans="2:8" s="118" customFormat="1" ht="62.25" x14ac:dyDescent="0.9">
      <c r="B15" s="129"/>
      <c r="C15" s="180" t="s">
        <v>177</v>
      </c>
      <c r="D15" s="206">
        <v>3</v>
      </c>
      <c r="E15" s="180" t="s">
        <v>204</v>
      </c>
      <c r="F15" s="208" t="s">
        <v>174</v>
      </c>
      <c r="G15" s="163" t="s">
        <v>201</v>
      </c>
      <c r="H15" s="206" t="s">
        <v>202</v>
      </c>
    </row>
    <row r="16" spans="2:8" s="118" customFormat="1" ht="62.25" x14ac:dyDescent="0.9">
      <c r="B16" s="129"/>
      <c r="C16" s="180" t="s">
        <v>179</v>
      </c>
      <c r="D16" s="206">
        <v>4</v>
      </c>
      <c r="E16" s="180" t="s">
        <v>205</v>
      </c>
      <c r="F16" s="208" t="s">
        <v>174</v>
      </c>
      <c r="G16" s="163" t="s">
        <v>201</v>
      </c>
      <c r="H16" s="206" t="s">
        <v>202</v>
      </c>
    </row>
    <row r="17" spans="2:8" s="118" customFormat="1" ht="62.25" x14ac:dyDescent="0.9">
      <c r="B17" s="129"/>
      <c r="C17" s="180" t="s">
        <v>181</v>
      </c>
      <c r="D17" s="206">
        <v>5</v>
      </c>
      <c r="E17" s="180" t="s">
        <v>206</v>
      </c>
      <c r="F17" s="208" t="s">
        <v>174</v>
      </c>
      <c r="G17" s="163" t="s">
        <v>201</v>
      </c>
      <c r="H17" s="206" t="s">
        <v>202</v>
      </c>
    </row>
    <row r="18" spans="2:8" s="118" customFormat="1" ht="62.25" x14ac:dyDescent="0.9">
      <c r="B18" s="129"/>
      <c r="C18" s="180" t="s">
        <v>183</v>
      </c>
      <c r="D18" s="206">
        <v>6</v>
      </c>
      <c r="E18" s="180" t="s">
        <v>207</v>
      </c>
      <c r="F18" s="208" t="s">
        <v>174</v>
      </c>
      <c r="G18" s="163" t="s">
        <v>201</v>
      </c>
      <c r="H18" s="206" t="s">
        <v>202</v>
      </c>
    </row>
    <row r="19" spans="2:8" s="118" customFormat="1" ht="29.25" x14ac:dyDescent="0.4">
      <c r="B19" s="129" t="s">
        <v>208</v>
      </c>
      <c r="C19" s="180" t="s">
        <v>171</v>
      </c>
      <c r="D19" s="206">
        <v>1</v>
      </c>
      <c r="E19" s="180" t="s">
        <v>209</v>
      </c>
      <c r="F19" s="209" t="s">
        <v>174</v>
      </c>
      <c r="G19" s="163" t="s">
        <v>210</v>
      </c>
      <c r="H19" s="206" t="s">
        <v>211</v>
      </c>
    </row>
    <row r="20" spans="2:8" s="118" customFormat="1" ht="29.25" x14ac:dyDescent="0.4">
      <c r="B20" s="129"/>
      <c r="C20" s="180" t="s">
        <v>175</v>
      </c>
      <c r="D20" s="206">
        <v>2</v>
      </c>
      <c r="E20" s="180" t="s">
        <v>212</v>
      </c>
      <c r="F20" s="209" t="s">
        <v>174</v>
      </c>
      <c r="G20" s="163" t="s">
        <v>210</v>
      </c>
      <c r="H20" s="206" t="s">
        <v>211</v>
      </c>
    </row>
    <row r="21" spans="2:8" s="118" customFormat="1" ht="29.25" x14ac:dyDescent="0.4">
      <c r="B21" s="129"/>
      <c r="C21" s="180" t="s">
        <v>177</v>
      </c>
      <c r="D21" s="206">
        <v>3</v>
      </c>
      <c r="E21" s="180" t="s">
        <v>213</v>
      </c>
      <c r="F21" s="209" t="s">
        <v>174</v>
      </c>
      <c r="G21" s="163" t="s">
        <v>210</v>
      </c>
      <c r="H21" s="206" t="s">
        <v>211</v>
      </c>
    </row>
    <row r="22" spans="2:8" s="118" customFormat="1" ht="29.25" x14ac:dyDescent="0.4">
      <c r="B22" s="129"/>
      <c r="C22" s="180" t="s">
        <v>179</v>
      </c>
      <c r="D22" s="206">
        <v>4</v>
      </c>
      <c r="E22" s="180" t="s">
        <v>214</v>
      </c>
      <c r="F22" s="209" t="s">
        <v>174</v>
      </c>
      <c r="G22" s="163" t="s">
        <v>210</v>
      </c>
      <c r="H22" s="206" t="s">
        <v>211</v>
      </c>
    </row>
    <row r="23" spans="2:8" s="118" customFormat="1" ht="29.25" x14ac:dyDescent="0.4">
      <c r="B23" s="129"/>
      <c r="C23" s="180" t="s">
        <v>181</v>
      </c>
      <c r="D23" s="206">
        <v>5</v>
      </c>
      <c r="E23" s="180" t="s">
        <v>215</v>
      </c>
      <c r="F23" s="209" t="s">
        <v>174</v>
      </c>
      <c r="G23" s="163" t="s">
        <v>210</v>
      </c>
      <c r="H23" s="206" t="s">
        <v>211</v>
      </c>
    </row>
    <row r="24" spans="2:8" s="118" customFormat="1" ht="29.25" x14ac:dyDescent="0.4">
      <c r="B24" s="129"/>
      <c r="C24" s="180" t="s">
        <v>183</v>
      </c>
      <c r="D24" s="206">
        <v>6</v>
      </c>
      <c r="E24" s="180" t="s">
        <v>216</v>
      </c>
      <c r="F24" s="209" t="s">
        <v>174</v>
      </c>
      <c r="G24" s="163" t="s">
        <v>210</v>
      </c>
      <c r="H24" s="206" t="s">
        <v>211</v>
      </c>
    </row>
    <row r="25" spans="2:8" s="118" customFormat="1" x14ac:dyDescent="0.4">
      <c r="B25" s="129"/>
      <c r="C25" s="180"/>
      <c r="D25" s="180"/>
      <c r="E25" s="180"/>
      <c r="F25" s="180"/>
      <c r="G25" s="163"/>
      <c r="H25" s="180"/>
    </row>
    <row r="26" spans="2:8" s="118" customFormat="1" x14ac:dyDescent="0.4">
      <c r="B26" s="129"/>
      <c r="C26" s="180"/>
      <c r="D26" s="180"/>
      <c r="E26" s="180"/>
      <c r="F26" s="180"/>
      <c r="G26" s="163"/>
      <c r="H26" s="180"/>
    </row>
    <row r="27" spans="2:8" s="118" customFormat="1" x14ac:dyDescent="0.4">
      <c r="B27" s="129"/>
      <c r="C27" s="180"/>
      <c r="D27" s="180"/>
      <c r="E27" s="180"/>
      <c r="F27" s="180"/>
      <c r="G27" s="163"/>
      <c r="H27" s="180"/>
    </row>
    <row r="28" spans="2:8" s="118" customFormat="1" x14ac:dyDescent="0.4">
      <c r="B28" s="129"/>
      <c r="C28" s="180"/>
      <c r="D28" s="180"/>
      <c r="E28" s="180"/>
      <c r="F28" s="180"/>
      <c r="G28" s="163"/>
      <c r="H28" s="180"/>
    </row>
    <row r="29" spans="2:8" s="118" customFormat="1" x14ac:dyDescent="0.4">
      <c r="B29" s="129"/>
      <c r="C29" s="180"/>
      <c r="D29" s="180"/>
      <c r="E29" s="180"/>
      <c r="F29" s="180"/>
      <c r="G29" s="163"/>
      <c r="H29" s="180"/>
    </row>
    <row r="30" spans="2:8" s="118" customFormat="1" x14ac:dyDescent="0.4">
      <c r="B30" s="129"/>
      <c r="C30" s="180"/>
      <c r="D30" s="180"/>
      <c r="E30" s="180"/>
      <c r="F30" s="180"/>
      <c r="G30" s="163"/>
      <c r="H30" s="180"/>
    </row>
    <row r="31" spans="2:8" s="118" customFormat="1" x14ac:dyDescent="0.4">
      <c r="B31" s="129"/>
      <c r="C31" s="180"/>
      <c r="D31" s="180"/>
      <c r="E31" s="180"/>
      <c r="F31" s="180"/>
      <c r="G31" s="163"/>
      <c r="H31" s="180"/>
    </row>
    <row r="32" spans="2:8" s="118" customFormat="1" x14ac:dyDescent="0.4">
      <c r="B32" s="129"/>
      <c r="C32" s="180"/>
      <c r="D32" s="180"/>
      <c r="E32" s="180"/>
      <c r="F32" s="180"/>
      <c r="G32" s="163"/>
      <c r="H32" s="180"/>
    </row>
    <row r="33" spans="2:8" s="118" customFormat="1" x14ac:dyDescent="0.4">
      <c r="B33" s="129"/>
      <c r="C33" s="180"/>
      <c r="D33" s="180"/>
      <c r="E33" s="180"/>
      <c r="F33" s="180"/>
      <c r="G33" s="163"/>
      <c r="H33" s="180"/>
    </row>
    <row r="34" spans="2:8" s="118" customFormat="1" x14ac:dyDescent="0.4">
      <c r="B34" s="129"/>
      <c r="C34" s="180"/>
      <c r="D34" s="180"/>
      <c r="E34" s="180"/>
      <c r="F34" s="180"/>
      <c r="G34" s="163"/>
      <c r="H34" s="180"/>
    </row>
    <row r="35" spans="2:8" s="118" customFormat="1" x14ac:dyDescent="0.4">
      <c r="B35" s="129"/>
      <c r="C35" s="180"/>
      <c r="D35" s="180"/>
      <c r="E35" s="180"/>
      <c r="F35" s="180"/>
      <c r="G35" s="163"/>
      <c r="H35" s="180"/>
    </row>
    <row r="36" spans="2:8" s="118" customFormat="1" x14ac:dyDescent="0.4">
      <c r="B36" s="129"/>
      <c r="C36" s="180"/>
      <c r="D36" s="180"/>
      <c r="E36" s="180"/>
      <c r="F36" s="180"/>
      <c r="G36" s="163"/>
      <c r="H36" s="180"/>
    </row>
    <row r="37" spans="2:8" s="118" customFormat="1" x14ac:dyDescent="0.4">
      <c r="B37" s="129"/>
      <c r="C37" s="180"/>
      <c r="D37" s="180"/>
      <c r="E37" s="180"/>
      <c r="F37" s="180"/>
      <c r="G37" s="163"/>
      <c r="H37" s="180"/>
    </row>
    <row r="38" spans="2:8" s="118" customFormat="1" x14ac:dyDescent="0.4">
      <c r="B38" s="199"/>
      <c r="C38" s="180"/>
      <c r="D38" s="180"/>
      <c r="E38" s="180"/>
      <c r="F38" s="180"/>
      <c r="G38" s="163"/>
      <c r="H38" s="180"/>
    </row>
    <row r="39" spans="2:8" s="118" customFormat="1" x14ac:dyDescent="0.4"/>
    <row r="40" spans="2:8" s="118" customFormat="1" x14ac:dyDescent="0.4"/>
    <row r="41" spans="2:8" s="118" customFormat="1" x14ac:dyDescent="0.4"/>
    <row r="42" spans="2:8" s="118" customFormat="1" x14ac:dyDescent="0.4"/>
    <row r="43" spans="2:8" s="118" customFormat="1" x14ac:dyDescent="0.4"/>
    <row r="44" spans="2:8" s="118" customFormat="1" x14ac:dyDescent="0.4"/>
    <row r="45" spans="2:8" s="118" customFormat="1" x14ac:dyDescent="0.4"/>
    <row r="46" spans="2:8" s="118" customFormat="1" x14ac:dyDescent="0.4"/>
    <row r="47" spans="2:8" s="118" customFormat="1" x14ac:dyDescent="0.4"/>
  </sheetData>
  <phoneticPr fontId="1"/>
  <pageMargins left="0.17" right="0.31" top="0.98399999999999999" bottom="0.98399999999999999" header="0.51200000000000001" footer="0.51200000000000001"/>
  <pageSetup paperSize="9" scale="52" orientation="landscape" horizontalDpi="4294967292" verticalDpi="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C11BAE-E6D4-43C8-A8FD-850FC4D00B0F}">
  <dimension ref="A1:BA56"/>
  <sheetViews>
    <sheetView workbookViewId="0">
      <selection activeCell="A16" sqref="A16:IV16"/>
    </sheetView>
  </sheetViews>
  <sheetFormatPr defaultRowHeight="12" x14ac:dyDescent="0.15"/>
  <cols>
    <col min="1" max="16384" width="9" style="213"/>
  </cols>
  <sheetData>
    <row r="1" spans="1:53" ht="21" x14ac:dyDescent="0.15">
      <c r="A1" s="195" t="s">
        <v>174</v>
      </c>
      <c r="B1" s="211"/>
      <c r="C1" s="212"/>
    </row>
    <row r="2" spans="1:53" x14ac:dyDescent="0.15">
      <c r="B2" s="214"/>
      <c r="C2" s="212"/>
    </row>
    <row r="3" spans="1:53" x14ac:dyDescent="0.15">
      <c r="B3" s="215"/>
      <c r="C3" s="212"/>
    </row>
    <row r="4" spans="1:53" x14ac:dyDescent="0.15">
      <c r="B4" s="216"/>
      <c r="C4" s="212"/>
    </row>
    <row r="5" spans="1:53" x14ac:dyDescent="0.15">
      <c r="B5" s="217"/>
      <c r="C5" s="212"/>
    </row>
    <row r="6" spans="1:53" x14ac:dyDescent="0.15">
      <c r="B6" s="218"/>
      <c r="C6" s="212"/>
    </row>
    <row r="7" spans="1:53" x14ac:dyDescent="0.15">
      <c r="B7" s="219"/>
      <c r="C7" s="212"/>
    </row>
    <row r="8" spans="1:53" x14ac:dyDescent="0.15">
      <c r="B8" s="220"/>
      <c r="C8" s="212"/>
    </row>
    <row r="9" spans="1:53" x14ac:dyDescent="0.15">
      <c r="B9" s="221"/>
      <c r="C9" s="212"/>
    </row>
    <row r="10" spans="1:53" x14ac:dyDescent="0.15">
      <c r="B10" s="222"/>
      <c r="C10" s="212"/>
    </row>
    <row r="11" spans="1:53" x14ac:dyDescent="0.15">
      <c r="B11" s="223"/>
      <c r="C11" s="212"/>
      <c r="J11" s="213" t="s">
        <v>217</v>
      </c>
      <c r="K11" s="213" t="s">
        <v>300</v>
      </c>
      <c r="L11" s="213" t="s">
        <v>301</v>
      </c>
      <c r="M11" s="213" t="s">
        <v>220</v>
      </c>
      <c r="N11" s="213" t="s">
        <v>302</v>
      </c>
      <c r="O11" s="213" t="s">
        <v>303</v>
      </c>
      <c r="AX11" s="213" t="s">
        <v>223</v>
      </c>
      <c r="AY11" s="213" t="s">
        <v>224</v>
      </c>
      <c r="AZ11" s="213" t="s">
        <v>225</v>
      </c>
      <c r="BA11" s="213" t="s">
        <v>226</v>
      </c>
    </row>
    <row r="12" spans="1:53" x14ac:dyDescent="0.15">
      <c r="B12" s="224"/>
      <c r="C12" s="212"/>
      <c r="J12" s="213" t="s">
        <v>227</v>
      </c>
      <c r="K12" s="213" t="s">
        <v>304</v>
      </c>
      <c r="L12" s="213" t="s">
        <v>305</v>
      </c>
      <c r="M12" s="213" t="s">
        <v>306</v>
      </c>
      <c r="N12" s="213" t="s">
        <v>307</v>
      </c>
      <c r="O12" s="213" t="s">
        <v>308</v>
      </c>
      <c r="AX12" s="213" t="s">
        <v>233</v>
      </c>
      <c r="AY12" s="213" t="s">
        <v>234</v>
      </c>
      <c r="AZ12" s="213" t="s">
        <v>235</v>
      </c>
      <c r="BA12" s="213" t="s">
        <v>236</v>
      </c>
    </row>
    <row r="13" spans="1:53" x14ac:dyDescent="0.15">
      <c r="B13" s="225"/>
      <c r="C13" s="212"/>
      <c r="J13" s="213" t="s">
        <v>237</v>
      </c>
      <c r="K13" s="213" t="s">
        <v>309</v>
      </c>
      <c r="L13" s="213" t="s">
        <v>239</v>
      </c>
      <c r="M13" s="213" t="s">
        <v>310</v>
      </c>
      <c r="O13" s="213" t="s">
        <v>311</v>
      </c>
      <c r="AX13" s="213" t="s">
        <v>243</v>
      </c>
      <c r="AY13" s="213" t="s">
        <v>244</v>
      </c>
      <c r="AZ13" s="213" t="s">
        <v>245</v>
      </c>
      <c r="BA13" s="213" t="s">
        <v>246</v>
      </c>
    </row>
    <row r="14" spans="1:53" x14ac:dyDescent="0.15">
      <c r="B14" s="226"/>
      <c r="C14" s="212"/>
      <c r="J14" s="213" t="s">
        <v>247</v>
      </c>
      <c r="K14" s="213" t="s">
        <v>312</v>
      </c>
      <c r="L14" s="213" t="s">
        <v>249</v>
      </c>
      <c r="M14" s="213" t="s">
        <v>250</v>
      </c>
      <c r="N14" s="213" t="s">
        <v>313</v>
      </c>
      <c r="O14" s="213" t="s">
        <v>314</v>
      </c>
      <c r="AX14" s="213" t="s">
        <v>253</v>
      </c>
      <c r="AY14" s="213" t="s">
        <v>254</v>
      </c>
      <c r="AZ14" s="213" t="s">
        <v>255</v>
      </c>
      <c r="BA14" s="213" t="s">
        <v>256</v>
      </c>
    </row>
    <row r="15" spans="1:53" x14ac:dyDescent="0.15">
      <c r="B15" s="227"/>
      <c r="C15" s="212"/>
      <c r="J15" s="213" t="s">
        <v>257</v>
      </c>
      <c r="K15" s="213" t="s">
        <v>315</v>
      </c>
      <c r="L15" s="213" t="s">
        <v>259</v>
      </c>
      <c r="M15" s="213" t="s">
        <v>316</v>
      </c>
      <c r="N15" s="213" t="s">
        <v>317</v>
      </c>
      <c r="O15" s="213" t="s">
        <v>318</v>
      </c>
      <c r="AX15" s="213" t="s">
        <v>263</v>
      </c>
      <c r="AY15" s="213" t="s">
        <v>264</v>
      </c>
      <c r="AZ15" s="213" t="s">
        <v>265</v>
      </c>
      <c r="BA15" s="213" t="s">
        <v>266</v>
      </c>
    </row>
    <row r="16" spans="1:53" x14ac:dyDescent="0.15">
      <c r="B16" s="228"/>
      <c r="C16" s="212"/>
      <c r="J16" s="213" t="s">
        <v>267</v>
      </c>
      <c r="K16" s="213" t="s">
        <v>319</v>
      </c>
      <c r="L16" s="213" t="s">
        <v>269</v>
      </c>
      <c r="M16" s="213" t="s">
        <v>270</v>
      </c>
      <c r="N16" s="213" t="s">
        <v>320</v>
      </c>
      <c r="O16" s="213" t="s">
        <v>321</v>
      </c>
      <c r="AX16" s="213" t="s">
        <v>272</v>
      </c>
      <c r="AY16" s="213" t="s">
        <v>273</v>
      </c>
      <c r="AZ16" s="213" t="s">
        <v>274</v>
      </c>
      <c r="BA16" s="213" t="s">
        <v>275</v>
      </c>
    </row>
    <row r="17" spans="2:3" x14ac:dyDescent="0.15">
      <c r="B17" s="229"/>
      <c r="C17" s="212"/>
    </row>
    <row r="18" spans="2:3" x14ac:dyDescent="0.15">
      <c r="B18" s="230"/>
      <c r="C18" s="212"/>
    </row>
    <row r="19" spans="2:3" x14ac:dyDescent="0.15">
      <c r="B19" s="231"/>
      <c r="C19" s="212"/>
    </row>
    <row r="20" spans="2:3" x14ac:dyDescent="0.15">
      <c r="B20" s="232"/>
      <c r="C20" s="212"/>
    </row>
    <row r="21" spans="2:3" x14ac:dyDescent="0.15">
      <c r="B21" s="233"/>
    </row>
    <row r="22" spans="2:3" x14ac:dyDescent="0.15">
      <c r="B22" s="234"/>
    </row>
    <row r="23" spans="2:3" x14ac:dyDescent="0.15">
      <c r="B23" s="235"/>
    </row>
    <row r="24" spans="2:3" x14ac:dyDescent="0.15">
      <c r="B24" s="236"/>
    </row>
    <row r="25" spans="2:3" x14ac:dyDescent="0.15">
      <c r="B25" s="237"/>
    </row>
    <row r="26" spans="2:3" x14ac:dyDescent="0.15">
      <c r="B26" s="238"/>
    </row>
    <row r="27" spans="2:3" x14ac:dyDescent="0.15">
      <c r="B27" s="239"/>
    </row>
    <row r="28" spans="2:3" x14ac:dyDescent="0.15">
      <c r="B28" s="240"/>
    </row>
    <row r="29" spans="2:3" x14ac:dyDescent="0.15">
      <c r="B29" s="241"/>
    </row>
    <row r="30" spans="2:3" x14ac:dyDescent="0.15">
      <c r="B30" s="242"/>
    </row>
    <row r="31" spans="2:3" x14ac:dyDescent="0.15">
      <c r="B31" s="243"/>
    </row>
    <row r="32" spans="2:3" x14ac:dyDescent="0.15">
      <c r="B32" s="244"/>
    </row>
    <row r="33" spans="2:2" x14ac:dyDescent="0.15">
      <c r="B33" s="245"/>
    </row>
    <row r="34" spans="2:2" x14ac:dyDescent="0.15">
      <c r="B34" s="246"/>
    </row>
    <row r="35" spans="2:2" x14ac:dyDescent="0.15">
      <c r="B35" s="247"/>
    </row>
    <row r="36" spans="2:2" x14ac:dyDescent="0.15">
      <c r="B36" s="248"/>
    </row>
    <row r="37" spans="2:2" x14ac:dyDescent="0.15">
      <c r="B37" s="249"/>
    </row>
    <row r="38" spans="2:2" x14ac:dyDescent="0.15">
      <c r="B38" s="250"/>
    </row>
    <row r="39" spans="2:2" x14ac:dyDescent="0.15">
      <c r="B39" s="251"/>
    </row>
    <row r="40" spans="2:2" x14ac:dyDescent="0.15">
      <c r="B40" s="212"/>
    </row>
    <row r="41" spans="2:2" x14ac:dyDescent="0.15">
      <c r="B41" s="252"/>
    </row>
    <row r="42" spans="2:2" x14ac:dyDescent="0.15">
      <c r="B42" s="253"/>
    </row>
    <row r="43" spans="2:2" x14ac:dyDescent="0.15">
      <c r="B43" s="254"/>
    </row>
    <row r="44" spans="2:2" x14ac:dyDescent="0.15">
      <c r="B44" s="255"/>
    </row>
    <row r="45" spans="2:2" x14ac:dyDescent="0.15">
      <c r="B45" s="256"/>
    </row>
    <row r="46" spans="2:2" x14ac:dyDescent="0.15">
      <c r="B46" s="257"/>
    </row>
    <row r="47" spans="2:2" x14ac:dyDescent="0.15">
      <c r="B47" s="258"/>
    </row>
    <row r="48" spans="2:2" x14ac:dyDescent="0.15">
      <c r="B48" s="259"/>
    </row>
    <row r="49" spans="2:2" x14ac:dyDescent="0.15">
      <c r="B49" s="260"/>
    </row>
    <row r="50" spans="2:2" x14ac:dyDescent="0.15">
      <c r="B50" s="261"/>
    </row>
    <row r="51" spans="2:2" x14ac:dyDescent="0.15">
      <c r="B51" s="262"/>
    </row>
    <row r="52" spans="2:2" x14ac:dyDescent="0.15">
      <c r="B52" s="263"/>
    </row>
    <row r="53" spans="2:2" x14ac:dyDescent="0.15">
      <c r="B53" s="264"/>
    </row>
    <row r="54" spans="2:2" x14ac:dyDescent="0.15">
      <c r="B54" s="265"/>
    </row>
    <row r="55" spans="2:2" x14ac:dyDescent="0.15">
      <c r="B55" s="266"/>
    </row>
    <row r="56" spans="2:2" x14ac:dyDescent="0.15">
      <c r="B56" s="267"/>
    </row>
  </sheetData>
  <phoneticPr fontId="1"/>
  <pageMargins left="0.78700000000000003" right="0.78700000000000003" top="0.98399999999999999" bottom="0.98399999999999999" header="0.51200000000000001" footer="0.5120000000000000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634C77-A8AC-40F2-AA61-BE775F11A73A}">
  <sheetPr>
    <pageSetUpPr fitToPage="1"/>
  </sheetPr>
  <dimension ref="A1:EV343"/>
  <sheetViews>
    <sheetView showGridLines="0" defaultGridColor="0" colorId="23" zoomScale="40" zoomScaleNormal="40" workbookViewId="0">
      <selection activeCell="B2" sqref="B2"/>
    </sheetView>
  </sheetViews>
  <sheetFormatPr defaultRowHeight="18.75" x14ac:dyDescent="0.2"/>
  <cols>
    <col min="1" max="1" width="10.625" style="268" customWidth="1"/>
    <col min="2" max="2" width="3.125" style="269" customWidth="1"/>
    <col min="3" max="4" width="7.25" style="269" customWidth="1"/>
    <col min="5" max="11" width="7.125" style="269" customWidth="1"/>
    <col min="12" max="12" width="2.375" style="269" customWidth="1"/>
    <col min="13" max="14" width="7.25" style="269" customWidth="1"/>
    <col min="15" max="21" width="7.125" style="269" customWidth="1"/>
    <col min="22" max="22" width="2.375" style="269" customWidth="1"/>
    <col min="23" max="24" width="7.25" style="269" customWidth="1"/>
    <col min="25" max="31" width="7.125" style="269" customWidth="1"/>
    <col min="32" max="32" width="10.625" style="269" customWidth="1"/>
    <col min="33" max="33" width="2" style="290" customWidth="1"/>
    <col min="34" max="40" width="6.5" style="290" customWidth="1"/>
    <col min="41" max="41" width="9.375" style="290" customWidth="1"/>
    <col min="42" max="42" width="2" style="290" customWidth="1"/>
    <col min="43" max="152" width="9" style="290"/>
    <col min="153" max="256" width="9" style="269"/>
    <col min="257" max="257" width="9.375" style="269" customWidth="1"/>
    <col min="258" max="258" width="3.125" style="269" customWidth="1"/>
    <col min="259" max="260" width="7.25" style="269" customWidth="1"/>
    <col min="261" max="267" width="7.125" style="269" customWidth="1"/>
    <col min="268" max="268" width="2.375" style="269" customWidth="1"/>
    <col min="269" max="270" width="7.25" style="269" customWidth="1"/>
    <col min="271" max="277" width="7.125" style="269" customWidth="1"/>
    <col min="278" max="278" width="2.375" style="269" customWidth="1"/>
    <col min="279" max="280" width="7.25" style="269" customWidth="1"/>
    <col min="281" max="287" width="7.125" style="269" customWidth="1"/>
    <col min="288" max="288" width="9.375" style="269" customWidth="1"/>
    <col min="289" max="289" width="2" style="269" customWidth="1"/>
    <col min="290" max="296" width="6.5" style="269" customWidth="1"/>
    <col min="297" max="297" width="9.375" style="269" customWidth="1"/>
    <col min="298" max="298" width="2" style="269" customWidth="1"/>
    <col min="299" max="512" width="9" style="269"/>
    <col min="513" max="513" width="9.375" style="269" customWidth="1"/>
    <col min="514" max="514" width="3.125" style="269" customWidth="1"/>
    <col min="515" max="516" width="7.25" style="269" customWidth="1"/>
    <col min="517" max="523" width="7.125" style="269" customWidth="1"/>
    <col min="524" max="524" width="2.375" style="269" customWidth="1"/>
    <col min="525" max="526" width="7.25" style="269" customWidth="1"/>
    <col min="527" max="533" width="7.125" style="269" customWidth="1"/>
    <col min="534" max="534" width="2.375" style="269" customWidth="1"/>
    <col min="535" max="536" width="7.25" style="269" customWidth="1"/>
    <col min="537" max="543" width="7.125" style="269" customWidth="1"/>
    <col min="544" max="544" width="9.375" style="269" customWidth="1"/>
    <col min="545" max="545" width="2" style="269" customWidth="1"/>
    <col min="546" max="552" width="6.5" style="269" customWidth="1"/>
    <col min="553" max="553" width="9.375" style="269" customWidth="1"/>
    <col min="554" max="554" width="2" style="269" customWidth="1"/>
    <col min="555" max="768" width="9" style="269"/>
    <col min="769" max="769" width="9.375" style="269" customWidth="1"/>
    <col min="770" max="770" width="3.125" style="269" customWidth="1"/>
    <col min="771" max="772" width="7.25" style="269" customWidth="1"/>
    <col min="773" max="779" width="7.125" style="269" customWidth="1"/>
    <col min="780" max="780" width="2.375" style="269" customWidth="1"/>
    <col min="781" max="782" width="7.25" style="269" customWidth="1"/>
    <col min="783" max="789" width="7.125" style="269" customWidth="1"/>
    <col min="790" max="790" width="2.375" style="269" customWidth="1"/>
    <col min="791" max="792" width="7.25" style="269" customWidth="1"/>
    <col min="793" max="799" width="7.125" style="269" customWidth="1"/>
    <col min="800" max="800" width="9.375" style="269" customWidth="1"/>
    <col min="801" max="801" width="2" style="269" customWidth="1"/>
    <col min="802" max="808" width="6.5" style="269" customWidth="1"/>
    <col min="809" max="809" width="9.375" style="269" customWidth="1"/>
    <col min="810" max="810" width="2" style="269" customWidth="1"/>
    <col min="811" max="1024" width="9" style="269"/>
    <col min="1025" max="1025" width="9.375" style="269" customWidth="1"/>
    <col min="1026" max="1026" width="3.125" style="269" customWidth="1"/>
    <col min="1027" max="1028" width="7.25" style="269" customWidth="1"/>
    <col min="1029" max="1035" width="7.125" style="269" customWidth="1"/>
    <col min="1036" max="1036" width="2.375" style="269" customWidth="1"/>
    <col min="1037" max="1038" width="7.25" style="269" customWidth="1"/>
    <col min="1039" max="1045" width="7.125" style="269" customWidth="1"/>
    <col min="1046" max="1046" width="2.375" style="269" customWidth="1"/>
    <col min="1047" max="1048" width="7.25" style="269" customWidth="1"/>
    <col min="1049" max="1055" width="7.125" style="269" customWidth="1"/>
    <col min="1056" max="1056" width="9.375" style="269" customWidth="1"/>
    <col min="1057" max="1057" width="2" style="269" customWidth="1"/>
    <col min="1058" max="1064" width="6.5" style="269" customWidth="1"/>
    <col min="1065" max="1065" width="9.375" style="269" customWidth="1"/>
    <col min="1066" max="1066" width="2" style="269" customWidth="1"/>
    <col min="1067" max="1280" width="9" style="269"/>
    <col min="1281" max="1281" width="9.375" style="269" customWidth="1"/>
    <col min="1282" max="1282" width="3.125" style="269" customWidth="1"/>
    <col min="1283" max="1284" width="7.25" style="269" customWidth="1"/>
    <col min="1285" max="1291" width="7.125" style="269" customWidth="1"/>
    <col min="1292" max="1292" width="2.375" style="269" customWidth="1"/>
    <col min="1293" max="1294" width="7.25" style="269" customWidth="1"/>
    <col min="1295" max="1301" width="7.125" style="269" customWidth="1"/>
    <col min="1302" max="1302" width="2.375" style="269" customWidth="1"/>
    <col min="1303" max="1304" width="7.25" style="269" customWidth="1"/>
    <col min="1305" max="1311" width="7.125" style="269" customWidth="1"/>
    <col min="1312" max="1312" width="9.375" style="269" customWidth="1"/>
    <col min="1313" max="1313" width="2" style="269" customWidth="1"/>
    <col min="1314" max="1320" width="6.5" style="269" customWidth="1"/>
    <col min="1321" max="1321" width="9.375" style="269" customWidth="1"/>
    <col min="1322" max="1322" width="2" style="269" customWidth="1"/>
    <col min="1323" max="1536" width="9" style="269"/>
    <col min="1537" max="1537" width="9.375" style="269" customWidth="1"/>
    <col min="1538" max="1538" width="3.125" style="269" customWidth="1"/>
    <col min="1539" max="1540" width="7.25" style="269" customWidth="1"/>
    <col min="1541" max="1547" width="7.125" style="269" customWidth="1"/>
    <col min="1548" max="1548" width="2.375" style="269" customWidth="1"/>
    <col min="1549" max="1550" width="7.25" style="269" customWidth="1"/>
    <col min="1551" max="1557" width="7.125" style="269" customWidth="1"/>
    <col min="1558" max="1558" width="2.375" style="269" customWidth="1"/>
    <col min="1559" max="1560" width="7.25" style="269" customWidth="1"/>
    <col min="1561" max="1567" width="7.125" style="269" customWidth="1"/>
    <col min="1568" max="1568" width="9.375" style="269" customWidth="1"/>
    <col min="1569" max="1569" width="2" style="269" customWidth="1"/>
    <col min="1570" max="1576" width="6.5" style="269" customWidth="1"/>
    <col min="1577" max="1577" width="9.375" style="269" customWidth="1"/>
    <col min="1578" max="1578" width="2" style="269" customWidth="1"/>
    <col min="1579" max="1792" width="9" style="269"/>
    <col min="1793" max="1793" width="9.375" style="269" customWidth="1"/>
    <col min="1794" max="1794" width="3.125" style="269" customWidth="1"/>
    <col min="1795" max="1796" width="7.25" style="269" customWidth="1"/>
    <col min="1797" max="1803" width="7.125" style="269" customWidth="1"/>
    <col min="1804" max="1804" width="2.375" style="269" customWidth="1"/>
    <col min="1805" max="1806" width="7.25" style="269" customWidth="1"/>
    <col min="1807" max="1813" width="7.125" style="269" customWidth="1"/>
    <col min="1814" max="1814" width="2.375" style="269" customWidth="1"/>
    <col min="1815" max="1816" width="7.25" style="269" customWidth="1"/>
    <col min="1817" max="1823" width="7.125" style="269" customWidth="1"/>
    <col min="1824" max="1824" width="9.375" style="269" customWidth="1"/>
    <col min="1825" max="1825" width="2" style="269" customWidth="1"/>
    <col min="1826" max="1832" width="6.5" style="269" customWidth="1"/>
    <col min="1833" max="1833" width="9.375" style="269" customWidth="1"/>
    <col min="1834" max="1834" width="2" style="269" customWidth="1"/>
    <col min="1835" max="2048" width="9" style="269"/>
    <col min="2049" max="2049" width="9.375" style="269" customWidth="1"/>
    <col min="2050" max="2050" width="3.125" style="269" customWidth="1"/>
    <col min="2051" max="2052" width="7.25" style="269" customWidth="1"/>
    <col min="2053" max="2059" width="7.125" style="269" customWidth="1"/>
    <col min="2060" max="2060" width="2.375" style="269" customWidth="1"/>
    <col min="2061" max="2062" width="7.25" style="269" customWidth="1"/>
    <col min="2063" max="2069" width="7.125" style="269" customWidth="1"/>
    <col min="2070" max="2070" width="2.375" style="269" customWidth="1"/>
    <col min="2071" max="2072" width="7.25" style="269" customWidth="1"/>
    <col min="2073" max="2079" width="7.125" style="269" customWidth="1"/>
    <col min="2080" max="2080" width="9.375" style="269" customWidth="1"/>
    <col min="2081" max="2081" width="2" style="269" customWidth="1"/>
    <col min="2082" max="2088" width="6.5" style="269" customWidth="1"/>
    <col min="2089" max="2089" width="9.375" style="269" customWidth="1"/>
    <col min="2090" max="2090" width="2" style="269" customWidth="1"/>
    <col min="2091" max="2304" width="9" style="269"/>
    <col min="2305" max="2305" width="9.375" style="269" customWidth="1"/>
    <col min="2306" max="2306" width="3.125" style="269" customWidth="1"/>
    <col min="2307" max="2308" width="7.25" style="269" customWidth="1"/>
    <col min="2309" max="2315" width="7.125" style="269" customWidth="1"/>
    <col min="2316" max="2316" width="2.375" style="269" customWidth="1"/>
    <col min="2317" max="2318" width="7.25" style="269" customWidth="1"/>
    <col min="2319" max="2325" width="7.125" style="269" customWidth="1"/>
    <col min="2326" max="2326" width="2.375" style="269" customWidth="1"/>
    <col min="2327" max="2328" width="7.25" style="269" customWidth="1"/>
    <col min="2329" max="2335" width="7.125" style="269" customWidth="1"/>
    <col min="2336" max="2336" width="9.375" style="269" customWidth="1"/>
    <col min="2337" max="2337" width="2" style="269" customWidth="1"/>
    <col min="2338" max="2344" width="6.5" style="269" customWidth="1"/>
    <col min="2345" max="2345" width="9.375" style="269" customWidth="1"/>
    <col min="2346" max="2346" width="2" style="269" customWidth="1"/>
    <col min="2347" max="2560" width="9" style="269"/>
    <col min="2561" max="2561" width="9.375" style="269" customWidth="1"/>
    <col min="2562" max="2562" width="3.125" style="269" customWidth="1"/>
    <col min="2563" max="2564" width="7.25" style="269" customWidth="1"/>
    <col min="2565" max="2571" width="7.125" style="269" customWidth="1"/>
    <col min="2572" max="2572" width="2.375" style="269" customWidth="1"/>
    <col min="2573" max="2574" width="7.25" style="269" customWidth="1"/>
    <col min="2575" max="2581" width="7.125" style="269" customWidth="1"/>
    <col min="2582" max="2582" width="2.375" style="269" customWidth="1"/>
    <col min="2583" max="2584" width="7.25" style="269" customWidth="1"/>
    <col min="2585" max="2591" width="7.125" style="269" customWidth="1"/>
    <col min="2592" max="2592" width="9.375" style="269" customWidth="1"/>
    <col min="2593" max="2593" width="2" style="269" customWidth="1"/>
    <col min="2594" max="2600" width="6.5" style="269" customWidth="1"/>
    <col min="2601" max="2601" width="9.375" style="269" customWidth="1"/>
    <col min="2602" max="2602" width="2" style="269" customWidth="1"/>
    <col min="2603" max="2816" width="9" style="269"/>
    <col min="2817" max="2817" width="9.375" style="269" customWidth="1"/>
    <col min="2818" max="2818" width="3.125" style="269" customWidth="1"/>
    <col min="2819" max="2820" width="7.25" style="269" customWidth="1"/>
    <col min="2821" max="2827" width="7.125" style="269" customWidth="1"/>
    <col min="2828" max="2828" width="2.375" style="269" customWidth="1"/>
    <col min="2829" max="2830" width="7.25" style="269" customWidth="1"/>
    <col min="2831" max="2837" width="7.125" style="269" customWidth="1"/>
    <col min="2838" max="2838" width="2.375" style="269" customWidth="1"/>
    <col min="2839" max="2840" width="7.25" style="269" customWidth="1"/>
    <col min="2841" max="2847" width="7.125" style="269" customWidth="1"/>
    <col min="2848" max="2848" width="9.375" style="269" customWidth="1"/>
    <col min="2849" max="2849" width="2" style="269" customWidth="1"/>
    <col min="2850" max="2856" width="6.5" style="269" customWidth="1"/>
    <col min="2857" max="2857" width="9.375" style="269" customWidth="1"/>
    <col min="2858" max="2858" width="2" style="269" customWidth="1"/>
    <col min="2859" max="3072" width="9" style="269"/>
    <col min="3073" max="3073" width="9.375" style="269" customWidth="1"/>
    <col min="3074" max="3074" width="3.125" style="269" customWidth="1"/>
    <col min="3075" max="3076" width="7.25" style="269" customWidth="1"/>
    <col min="3077" max="3083" width="7.125" style="269" customWidth="1"/>
    <col min="3084" max="3084" width="2.375" style="269" customWidth="1"/>
    <col min="3085" max="3086" width="7.25" style="269" customWidth="1"/>
    <col min="3087" max="3093" width="7.125" style="269" customWidth="1"/>
    <col min="3094" max="3094" width="2.375" style="269" customWidth="1"/>
    <col min="3095" max="3096" width="7.25" style="269" customWidth="1"/>
    <col min="3097" max="3103" width="7.125" style="269" customWidth="1"/>
    <col min="3104" max="3104" width="9.375" style="269" customWidth="1"/>
    <col min="3105" max="3105" width="2" style="269" customWidth="1"/>
    <col min="3106" max="3112" width="6.5" style="269" customWidth="1"/>
    <col min="3113" max="3113" width="9.375" style="269" customWidth="1"/>
    <col min="3114" max="3114" width="2" style="269" customWidth="1"/>
    <col min="3115" max="3328" width="9" style="269"/>
    <col min="3329" max="3329" width="9.375" style="269" customWidth="1"/>
    <col min="3330" max="3330" width="3.125" style="269" customWidth="1"/>
    <col min="3331" max="3332" width="7.25" style="269" customWidth="1"/>
    <col min="3333" max="3339" width="7.125" style="269" customWidth="1"/>
    <col min="3340" max="3340" width="2.375" style="269" customWidth="1"/>
    <col min="3341" max="3342" width="7.25" style="269" customWidth="1"/>
    <col min="3343" max="3349" width="7.125" style="269" customWidth="1"/>
    <col min="3350" max="3350" width="2.375" style="269" customWidth="1"/>
    <col min="3351" max="3352" width="7.25" style="269" customWidth="1"/>
    <col min="3353" max="3359" width="7.125" style="269" customWidth="1"/>
    <col min="3360" max="3360" width="9.375" style="269" customWidth="1"/>
    <col min="3361" max="3361" width="2" style="269" customWidth="1"/>
    <col min="3362" max="3368" width="6.5" style="269" customWidth="1"/>
    <col min="3369" max="3369" width="9.375" style="269" customWidth="1"/>
    <col min="3370" max="3370" width="2" style="269" customWidth="1"/>
    <col min="3371" max="3584" width="9" style="269"/>
    <col min="3585" max="3585" width="9.375" style="269" customWidth="1"/>
    <col min="3586" max="3586" width="3.125" style="269" customWidth="1"/>
    <col min="3587" max="3588" width="7.25" style="269" customWidth="1"/>
    <col min="3589" max="3595" width="7.125" style="269" customWidth="1"/>
    <col min="3596" max="3596" width="2.375" style="269" customWidth="1"/>
    <col min="3597" max="3598" width="7.25" style="269" customWidth="1"/>
    <col min="3599" max="3605" width="7.125" style="269" customWidth="1"/>
    <col min="3606" max="3606" width="2.375" style="269" customWidth="1"/>
    <col min="3607" max="3608" width="7.25" style="269" customWidth="1"/>
    <col min="3609" max="3615" width="7.125" style="269" customWidth="1"/>
    <col min="3616" max="3616" width="9.375" style="269" customWidth="1"/>
    <col min="3617" max="3617" width="2" style="269" customWidth="1"/>
    <col min="3618" max="3624" width="6.5" style="269" customWidth="1"/>
    <col min="3625" max="3625" width="9.375" style="269" customWidth="1"/>
    <col min="3626" max="3626" width="2" style="269" customWidth="1"/>
    <col min="3627" max="3840" width="9" style="269"/>
    <col min="3841" max="3841" width="9.375" style="269" customWidth="1"/>
    <col min="3842" max="3842" width="3.125" style="269" customWidth="1"/>
    <col min="3843" max="3844" width="7.25" style="269" customWidth="1"/>
    <col min="3845" max="3851" width="7.125" style="269" customWidth="1"/>
    <col min="3852" max="3852" width="2.375" style="269" customWidth="1"/>
    <col min="3853" max="3854" width="7.25" style="269" customWidth="1"/>
    <col min="3855" max="3861" width="7.125" style="269" customWidth="1"/>
    <col min="3862" max="3862" width="2.375" style="269" customWidth="1"/>
    <col min="3863" max="3864" width="7.25" style="269" customWidth="1"/>
    <col min="3865" max="3871" width="7.125" style="269" customWidth="1"/>
    <col min="3872" max="3872" width="9.375" style="269" customWidth="1"/>
    <col min="3873" max="3873" width="2" style="269" customWidth="1"/>
    <col min="3874" max="3880" width="6.5" style="269" customWidth="1"/>
    <col min="3881" max="3881" width="9.375" style="269" customWidth="1"/>
    <col min="3882" max="3882" width="2" style="269" customWidth="1"/>
    <col min="3883" max="4096" width="9" style="269"/>
    <col min="4097" max="4097" width="9.375" style="269" customWidth="1"/>
    <col min="4098" max="4098" width="3.125" style="269" customWidth="1"/>
    <col min="4099" max="4100" width="7.25" style="269" customWidth="1"/>
    <col min="4101" max="4107" width="7.125" style="269" customWidth="1"/>
    <col min="4108" max="4108" width="2.375" style="269" customWidth="1"/>
    <col min="4109" max="4110" width="7.25" style="269" customWidth="1"/>
    <col min="4111" max="4117" width="7.125" style="269" customWidth="1"/>
    <col min="4118" max="4118" width="2.375" style="269" customWidth="1"/>
    <col min="4119" max="4120" width="7.25" style="269" customWidth="1"/>
    <col min="4121" max="4127" width="7.125" style="269" customWidth="1"/>
    <col min="4128" max="4128" width="9.375" style="269" customWidth="1"/>
    <col min="4129" max="4129" width="2" style="269" customWidth="1"/>
    <col min="4130" max="4136" width="6.5" style="269" customWidth="1"/>
    <col min="4137" max="4137" width="9.375" style="269" customWidth="1"/>
    <col min="4138" max="4138" width="2" style="269" customWidth="1"/>
    <col min="4139" max="4352" width="9" style="269"/>
    <col min="4353" max="4353" width="9.375" style="269" customWidth="1"/>
    <col min="4354" max="4354" width="3.125" style="269" customWidth="1"/>
    <col min="4355" max="4356" width="7.25" style="269" customWidth="1"/>
    <col min="4357" max="4363" width="7.125" style="269" customWidth="1"/>
    <col min="4364" max="4364" width="2.375" style="269" customWidth="1"/>
    <col min="4365" max="4366" width="7.25" style="269" customWidth="1"/>
    <col min="4367" max="4373" width="7.125" style="269" customWidth="1"/>
    <col min="4374" max="4374" width="2.375" style="269" customWidth="1"/>
    <col min="4375" max="4376" width="7.25" style="269" customWidth="1"/>
    <col min="4377" max="4383" width="7.125" style="269" customWidth="1"/>
    <col min="4384" max="4384" width="9.375" style="269" customWidth="1"/>
    <col min="4385" max="4385" width="2" style="269" customWidth="1"/>
    <col min="4386" max="4392" width="6.5" style="269" customWidth="1"/>
    <col min="4393" max="4393" width="9.375" style="269" customWidth="1"/>
    <col min="4394" max="4394" width="2" style="269" customWidth="1"/>
    <col min="4395" max="4608" width="9" style="269"/>
    <col min="4609" max="4609" width="9.375" style="269" customWidth="1"/>
    <col min="4610" max="4610" width="3.125" style="269" customWidth="1"/>
    <col min="4611" max="4612" width="7.25" style="269" customWidth="1"/>
    <col min="4613" max="4619" width="7.125" style="269" customWidth="1"/>
    <col min="4620" max="4620" width="2.375" style="269" customWidth="1"/>
    <col min="4621" max="4622" width="7.25" style="269" customWidth="1"/>
    <col min="4623" max="4629" width="7.125" style="269" customWidth="1"/>
    <col min="4630" max="4630" width="2.375" style="269" customWidth="1"/>
    <col min="4631" max="4632" width="7.25" style="269" customWidth="1"/>
    <col min="4633" max="4639" width="7.125" style="269" customWidth="1"/>
    <col min="4640" max="4640" width="9.375" style="269" customWidth="1"/>
    <col min="4641" max="4641" width="2" style="269" customWidth="1"/>
    <col min="4642" max="4648" width="6.5" style="269" customWidth="1"/>
    <col min="4649" max="4649" width="9.375" style="269" customWidth="1"/>
    <col min="4650" max="4650" width="2" style="269" customWidth="1"/>
    <col min="4651" max="4864" width="9" style="269"/>
    <col min="4865" max="4865" width="9.375" style="269" customWidth="1"/>
    <col min="4866" max="4866" width="3.125" style="269" customWidth="1"/>
    <col min="4867" max="4868" width="7.25" style="269" customWidth="1"/>
    <col min="4869" max="4875" width="7.125" style="269" customWidth="1"/>
    <col min="4876" max="4876" width="2.375" style="269" customWidth="1"/>
    <col min="4877" max="4878" width="7.25" style="269" customWidth="1"/>
    <col min="4879" max="4885" width="7.125" style="269" customWidth="1"/>
    <col min="4886" max="4886" width="2.375" style="269" customWidth="1"/>
    <col min="4887" max="4888" width="7.25" style="269" customWidth="1"/>
    <col min="4889" max="4895" width="7.125" style="269" customWidth="1"/>
    <col min="4896" max="4896" width="9.375" style="269" customWidth="1"/>
    <col min="4897" max="4897" width="2" style="269" customWidth="1"/>
    <col min="4898" max="4904" width="6.5" style="269" customWidth="1"/>
    <col min="4905" max="4905" width="9.375" style="269" customWidth="1"/>
    <col min="4906" max="4906" width="2" style="269" customWidth="1"/>
    <col min="4907" max="5120" width="9" style="269"/>
    <col min="5121" max="5121" width="9.375" style="269" customWidth="1"/>
    <col min="5122" max="5122" width="3.125" style="269" customWidth="1"/>
    <col min="5123" max="5124" width="7.25" style="269" customWidth="1"/>
    <col min="5125" max="5131" width="7.125" style="269" customWidth="1"/>
    <col min="5132" max="5132" width="2.375" style="269" customWidth="1"/>
    <col min="5133" max="5134" width="7.25" style="269" customWidth="1"/>
    <col min="5135" max="5141" width="7.125" style="269" customWidth="1"/>
    <col min="5142" max="5142" width="2.375" style="269" customWidth="1"/>
    <col min="5143" max="5144" width="7.25" style="269" customWidth="1"/>
    <col min="5145" max="5151" width="7.125" style="269" customWidth="1"/>
    <col min="5152" max="5152" width="9.375" style="269" customWidth="1"/>
    <col min="5153" max="5153" width="2" style="269" customWidth="1"/>
    <col min="5154" max="5160" width="6.5" style="269" customWidth="1"/>
    <col min="5161" max="5161" width="9.375" style="269" customWidth="1"/>
    <col min="5162" max="5162" width="2" style="269" customWidth="1"/>
    <col min="5163" max="5376" width="9" style="269"/>
    <col min="5377" max="5377" width="9.375" style="269" customWidth="1"/>
    <col min="5378" max="5378" width="3.125" style="269" customWidth="1"/>
    <col min="5379" max="5380" width="7.25" style="269" customWidth="1"/>
    <col min="5381" max="5387" width="7.125" style="269" customWidth="1"/>
    <col min="5388" max="5388" width="2.375" style="269" customWidth="1"/>
    <col min="5389" max="5390" width="7.25" style="269" customWidth="1"/>
    <col min="5391" max="5397" width="7.125" style="269" customWidth="1"/>
    <col min="5398" max="5398" width="2.375" style="269" customWidth="1"/>
    <col min="5399" max="5400" width="7.25" style="269" customWidth="1"/>
    <col min="5401" max="5407" width="7.125" style="269" customWidth="1"/>
    <col min="5408" max="5408" width="9.375" style="269" customWidth="1"/>
    <col min="5409" max="5409" width="2" style="269" customWidth="1"/>
    <col min="5410" max="5416" width="6.5" style="269" customWidth="1"/>
    <col min="5417" max="5417" width="9.375" style="269" customWidth="1"/>
    <col min="5418" max="5418" width="2" style="269" customWidth="1"/>
    <col min="5419" max="5632" width="9" style="269"/>
    <col min="5633" max="5633" width="9.375" style="269" customWidth="1"/>
    <col min="5634" max="5634" width="3.125" style="269" customWidth="1"/>
    <col min="5635" max="5636" width="7.25" style="269" customWidth="1"/>
    <col min="5637" max="5643" width="7.125" style="269" customWidth="1"/>
    <col min="5644" max="5644" width="2.375" style="269" customWidth="1"/>
    <col min="5645" max="5646" width="7.25" style="269" customWidth="1"/>
    <col min="5647" max="5653" width="7.125" style="269" customWidth="1"/>
    <col min="5654" max="5654" width="2.375" style="269" customWidth="1"/>
    <col min="5655" max="5656" width="7.25" style="269" customWidth="1"/>
    <col min="5657" max="5663" width="7.125" style="269" customWidth="1"/>
    <col min="5664" max="5664" width="9.375" style="269" customWidth="1"/>
    <col min="5665" max="5665" width="2" style="269" customWidth="1"/>
    <col min="5666" max="5672" width="6.5" style="269" customWidth="1"/>
    <col min="5673" max="5673" width="9.375" style="269" customWidth="1"/>
    <col min="5674" max="5674" width="2" style="269" customWidth="1"/>
    <col min="5675" max="5888" width="9" style="269"/>
    <col min="5889" max="5889" width="9.375" style="269" customWidth="1"/>
    <col min="5890" max="5890" width="3.125" style="269" customWidth="1"/>
    <col min="5891" max="5892" width="7.25" style="269" customWidth="1"/>
    <col min="5893" max="5899" width="7.125" style="269" customWidth="1"/>
    <col min="5900" max="5900" width="2.375" style="269" customWidth="1"/>
    <col min="5901" max="5902" width="7.25" style="269" customWidth="1"/>
    <col min="5903" max="5909" width="7.125" style="269" customWidth="1"/>
    <col min="5910" max="5910" width="2.375" style="269" customWidth="1"/>
    <col min="5911" max="5912" width="7.25" style="269" customWidth="1"/>
    <col min="5913" max="5919" width="7.125" style="269" customWidth="1"/>
    <col min="5920" max="5920" width="9.375" style="269" customWidth="1"/>
    <col min="5921" max="5921" width="2" style="269" customWidth="1"/>
    <col min="5922" max="5928" width="6.5" style="269" customWidth="1"/>
    <col min="5929" max="5929" width="9.375" style="269" customWidth="1"/>
    <col min="5930" max="5930" width="2" style="269" customWidth="1"/>
    <col min="5931" max="6144" width="9" style="269"/>
    <col min="6145" max="6145" width="9.375" style="269" customWidth="1"/>
    <col min="6146" max="6146" width="3.125" style="269" customWidth="1"/>
    <col min="6147" max="6148" width="7.25" style="269" customWidth="1"/>
    <col min="6149" max="6155" width="7.125" style="269" customWidth="1"/>
    <col min="6156" max="6156" width="2.375" style="269" customWidth="1"/>
    <col min="6157" max="6158" width="7.25" style="269" customWidth="1"/>
    <col min="6159" max="6165" width="7.125" style="269" customWidth="1"/>
    <col min="6166" max="6166" width="2.375" style="269" customWidth="1"/>
    <col min="6167" max="6168" width="7.25" style="269" customWidth="1"/>
    <col min="6169" max="6175" width="7.125" style="269" customWidth="1"/>
    <col min="6176" max="6176" width="9.375" style="269" customWidth="1"/>
    <col min="6177" max="6177" width="2" style="269" customWidth="1"/>
    <col min="6178" max="6184" width="6.5" style="269" customWidth="1"/>
    <col min="6185" max="6185" width="9.375" style="269" customWidth="1"/>
    <col min="6186" max="6186" width="2" style="269" customWidth="1"/>
    <col min="6187" max="6400" width="9" style="269"/>
    <col min="6401" max="6401" width="9.375" style="269" customWidth="1"/>
    <col min="6402" max="6402" width="3.125" style="269" customWidth="1"/>
    <col min="6403" max="6404" width="7.25" style="269" customWidth="1"/>
    <col min="6405" max="6411" width="7.125" style="269" customWidth="1"/>
    <col min="6412" max="6412" width="2.375" style="269" customWidth="1"/>
    <col min="6413" max="6414" width="7.25" style="269" customWidth="1"/>
    <col min="6415" max="6421" width="7.125" style="269" customWidth="1"/>
    <col min="6422" max="6422" width="2.375" style="269" customWidth="1"/>
    <col min="6423" max="6424" width="7.25" style="269" customWidth="1"/>
    <col min="6425" max="6431" width="7.125" style="269" customWidth="1"/>
    <col min="6432" max="6432" width="9.375" style="269" customWidth="1"/>
    <col min="6433" max="6433" width="2" style="269" customWidth="1"/>
    <col min="6434" max="6440" width="6.5" style="269" customWidth="1"/>
    <col min="6441" max="6441" width="9.375" style="269" customWidth="1"/>
    <col min="6442" max="6442" width="2" style="269" customWidth="1"/>
    <col min="6443" max="6656" width="9" style="269"/>
    <col min="6657" max="6657" width="9.375" style="269" customWidth="1"/>
    <col min="6658" max="6658" width="3.125" style="269" customWidth="1"/>
    <col min="6659" max="6660" width="7.25" style="269" customWidth="1"/>
    <col min="6661" max="6667" width="7.125" style="269" customWidth="1"/>
    <col min="6668" max="6668" width="2.375" style="269" customWidth="1"/>
    <col min="6669" max="6670" width="7.25" style="269" customWidth="1"/>
    <col min="6671" max="6677" width="7.125" style="269" customWidth="1"/>
    <col min="6678" max="6678" width="2.375" style="269" customWidth="1"/>
    <col min="6679" max="6680" width="7.25" style="269" customWidth="1"/>
    <col min="6681" max="6687" width="7.125" style="269" customWidth="1"/>
    <col min="6688" max="6688" width="9.375" style="269" customWidth="1"/>
    <col min="6689" max="6689" width="2" style="269" customWidth="1"/>
    <col min="6690" max="6696" width="6.5" style="269" customWidth="1"/>
    <col min="6697" max="6697" width="9.375" style="269" customWidth="1"/>
    <col min="6698" max="6698" width="2" style="269" customWidth="1"/>
    <col min="6699" max="6912" width="9" style="269"/>
    <col min="6913" max="6913" width="9.375" style="269" customWidth="1"/>
    <col min="6914" max="6914" width="3.125" style="269" customWidth="1"/>
    <col min="6915" max="6916" width="7.25" style="269" customWidth="1"/>
    <col min="6917" max="6923" width="7.125" style="269" customWidth="1"/>
    <col min="6924" max="6924" width="2.375" style="269" customWidth="1"/>
    <col min="6925" max="6926" width="7.25" style="269" customWidth="1"/>
    <col min="6927" max="6933" width="7.125" style="269" customWidth="1"/>
    <col min="6934" max="6934" width="2.375" style="269" customWidth="1"/>
    <col min="6935" max="6936" width="7.25" style="269" customWidth="1"/>
    <col min="6937" max="6943" width="7.125" style="269" customWidth="1"/>
    <col min="6944" max="6944" width="9.375" style="269" customWidth="1"/>
    <col min="6945" max="6945" width="2" style="269" customWidth="1"/>
    <col min="6946" max="6952" width="6.5" style="269" customWidth="1"/>
    <col min="6953" max="6953" width="9.375" style="269" customWidth="1"/>
    <col min="6954" max="6954" width="2" style="269" customWidth="1"/>
    <col min="6955" max="7168" width="9" style="269"/>
    <col min="7169" max="7169" width="9.375" style="269" customWidth="1"/>
    <col min="7170" max="7170" width="3.125" style="269" customWidth="1"/>
    <col min="7171" max="7172" width="7.25" style="269" customWidth="1"/>
    <col min="7173" max="7179" width="7.125" style="269" customWidth="1"/>
    <col min="7180" max="7180" width="2.375" style="269" customWidth="1"/>
    <col min="7181" max="7182" width="7.25" style="269" customWidth="1"/>
    <col min="7183" max="7189" width="7.125" style="269" customWidth="1"/>
    <col min="7190" max="7190" width="2.375" style="269" customWidth="1"/>
    <col min="7191" max="7192" width="7.25" style="269" customWidth="1"/>
    <col min="7193" max="7199" width="7.125" style="269" customWidth="1"/>
    <col min="7200" max="7200" width="9.375" style="269" customWidth="1"/>
    <col min="7201" max="7201" width="2" style="269" customWidth="1"/>
    <col min="7202" max="7208" width="6.5" style="269" customWidth="1"/>
    <col min="7209" max="7209" width="9.375" style="269" customWidth="1"/>
    <col min="7210" max="7210" width="2" style="269" customWidth="1"/>
    <col min="7211" max="7424" width="9" style="269"/>
    <col min="7425" max="7425" width="9.375" style="269" customWidth="1"/>
    <col min="7426" max="7426" width="3.125" style="269" customWidth="1"/>
    <col min="7427" max="7428" width="7.25" style="269" customWidth="1"/>
    <col min="7429" max="7435" width="7.125" style="269" customWidth="1"/>
    <col min="7436" max="7436" width="2.375" style="269" customWidth="1"/>
    <col min="7437" max="7438" width="7.25" style="269" customWidth="1"/>
    <col min="7439" max="7445" width="7.125" style="269" customWidth="1"/>
    <col min="7446" max="7446" width="2.375" style="269" customWidth="1"/>
    <col min="7447" max="7448" width="7.25" style="269" customWidth="1"/>
    <col min="7449" max="7455" width="7.125" style="269" customWidth="1"/>
    <col min="7456" max="7456" width="9.375" style="269" customWidth="1"/>
    <col min="7457" max="7457" width="2" style="269" customWidth="1"/>
    <col min="7458" max="7464" width="6.5" style="269" customWidth="1"/>
    <col min="7465" max="7465" width="9.375" style="269" customWidth="1"/>
    <col min="7466" max="7466" width="2" style="269" customWidth="1"/>
    <col min="7467" max="7680" width="9" style="269"/>
    <col min="7681" max="7681" width="9.375" style="269" customWidth="1"/>
    <col min="7682" max="7682" width="3.125" style="269" customWidth="1"/>
    <col min="7683" max="7684" width="7.25" style="269" customWidth="1"/>
    <col min="7685" max="7691" width="7.125" style="269" customWidth="1"/>
    <col min="7692" max="7692" width="2.375" style="269" customWidth="1"/>
    <col min="7693" max="7694" width="7.25" style="269" customWidth="1"/>
    <col min="7695" max="7701" width="7.125" style="269" customWidth="1"/>
    <col min="7702" max="7702" width="2.375" style="269" customWidth="1"/>
    <col min="7703" max="7704" width="7.25" style="269" customWidth="1"/>
    <col min="7705" max="7711" width="7.125" style="269" customWidth="1"/>
    <col min="7712" max="7712" width="9.375" style="269" customWidth="1"/>
    <col min="7713" max="7713" width="2" style="269" customWidth="1"/>
    <col min="7714" max="7720" width="6.5" style="269" customWidth="1"/>
    <col min="7721" max="7721" width="9.375" style="269" customWidth="1"/>
    <col min="7722" max="7722" width="2" style="269" customWidth="1"/>
    <col min="7723" max="7936" width="9" style="269"/>
    <col min="7937" max="7937" width="9.375" style="269" customWidth="1"/>
    <col min="7938" max="7938" width="3.125" style="269" customWidth="1"/>
    <col min="7939" max="7940" width="7.25" style="269" customWidth="1"/>
    <col min="7941" max="7947" width="7.125" style="269" customWidth="1"/>
    <col min="7948" max="7948" width="2.375" style="269" customWidth="1"/>
    <col min="7949" max="7950" width="7.25" style="269" customWidth="1"/>
    <col min="7951" max="7957" width="7.125" style="269" customWidth="1"/>
    <col min="7958" max="7958" width="2.375" style="269" customWidth="1"/>
    <col min="7959" max="7960" width="7.25" style="269" customWidth="1"/>
    <col min="7961" max="7967" width="7.125" style="269" customWidth="1"/>
    <col min="7968" max="7968" width="9.375" style="269" customWidth="1"/>
    <col min="7969" max="7969" width="2" style="269" customWidth="1"/>
    <col min="7970" max="7976" width="6.5" style="269" customWidth="1"/>
    <col min="7977" max="7977" width="9.375" style="269" customWidth="1"/>
    <col min="7978" max="7978" width="2" style="269" customWidth="1"/>
    <col min="7979" max="8192" width="9" style="269"/>
    <col min="8193" max="8193" width="9.375" style="269" customWidth="1"/>
    <col min="8194" max="8194" width="3.125" style="269" customWidth="1"/>
    <col min="8195" max="8196" width="7.25" style="269" customWidth="1"/>
    <col min="8197" max="8203" width="7.125" style="269" customWidth="1"/>
    <col min="8204" max="8204" width="2.375" style="269" customWidth="1"/>
    <col min="8205" max="8206" width="7.25" style="269" customWidth="1"/>
    <col min="8207" max="8213" width="7.125" style="269" customWidth="1"/>
    <col min="8214" max="8214" width="2.375" style="269" customWidth="1"/>
    <col min="8215" max="8216" width="7.25" style="269" customWidth="1"/>
    <col min="8217" max="8223" width="7.125" style="269" customWidth="1"/>
    <col min="8224" max="8224" width="9.375" style="269" customWidth="1"/>
    <col min="8225" max="8225" width="2" style="269" customWidth="1"/>
    <col min="8226" max="8232" width="6.5" style="269" customWidth="1"/>
    <col min="8233" max="8233" width="9.375" style="269" customWidth="1"/>
    <col min="8234" max="8234" width="2" style="269" customWidth="1"/>
    <col min="8235" max="8448" width="9" style="269"/>
    <col min="8449" max="8449" width="9.375" style="269" customWidth="1"/>
    <col min="8450" max="8450" width="3.125" style="269" customWidth="1"/>
    <col min="8451" max="8452" width="7.25" style="269" customWidth="1"/>
    <col min="8453" max="8459" width="7.125" style="269" customWidth="1"/>
    <col min="8460" max="8460" width="2.375" style="269" customWidth="1"/>
    <col min="8461" max="8462" width="7.25" style="269" customWidth="1"/>
    <col min="8463" max="8469" width="7.125" style="269" customWidth="1"/>
    <col min="8470" max="8470" width="2.375" style="269" customWidth="1"/>
    <col min="8471" max="8472" width="7.25" style="269" customWidth="1"/>
    <col min="8473" max="8479" width="7.125" style="269" customWidth="1"/>
    <col min="8480" max="8480" width="9.375" style="269" customWidth="1"/>
    <col min="8481" max="8481" width="2" style="269" customWidth="1"/>
    <col min="8482" max="8488" width="6.5" style="269" customWidth="1"/>
    <col min="8489" max="8489" width="9.375" style="269" customWidth="1"/>
    <col min="8490" max="8490" width="2" style="269" customWidth="1"/>
    <col min="8491" max="8704" width="9" style="269"/>
    <col min="8705" max="8705" width="9.375" style="269" customWidth="1"/>
    <col min="8706" max="8706" width="3.125" style="269" customWidth="1"/>
    <col min="8707" max="8708" width="7.25" style="269" customWidth="1"/>
    <col min="8709" max="8715" width="7.125" style="269" customWidth="1"/>
    <col min="8716" max="8716" width="2.375" style="269" customWidth="1"/>
    <col min="8717" max="8718" width="7.25" style="269" customWidth="1"/>
    <col min="8719" max="8725" width="7.125" style="269" customWidth="1"/>
    <col min="8726" max="8726" width="2.375" style="269" customWidth="1"/>
    <col min="8727" max="8728" width="7.25" style="269" customWidth="1"/>
    <col min="8729" max="8735" width="7.125" style="269" customWidth="1"/>
    <col min="8736" max="8736" width="9.375" style="269" customWidth="1"/>
    <col min="8737" max="8737" width="2" style="269" customWidth="1"/>
    <col min="8738" max="8744" width="6.5" style="269" customWidth="1"/>
    <col min="8745" max="8745" width="9.375" style="269" customWidth="1"/>
    <col min="8746" max="8746" width="2" style="269" customWidth="1"/>
    <col min="8747" max="8960" width="9" style="269"/>
    <col min="8961" max="8961" width="9.375" style="269" customWidth="1"/>
    <col min="8962" max="8962" width="3.125" style="269" customWidth="1"/>
    <col min="8963" max="8964" width="7.25" style="269" customWidth="1"/>
    <col min="8965" max="8971" width="7.125" style="269" customWidth="1"/>
    <col min="8972" max="8972" width="2.375" style="269" customWidth="1"/>
    <col min="8973" max="8974" width="7.25" style="269" customWidth="1"/>
    <col min="8975" max="8981" width="7.125" style="269" customWidth="1"/>
    <col min="8982" max="8982" width="2.375" style="269" customWidth="1"/>
    <col min="8983" max="8984" width="7.25" style="269" customWidth="1"/>
    <col min="8985" max="8991" width="7.125" style="269" customWidth="1"/>
    <col min="8992" max="8992" width="9.375" style="269" customWidth="1"/>
    <col min="8993" max="8993" width="2" style="269" customWidth="1"/>
    <col min="8994" max="9000" width="6.5" style="269" customWidth="1"/>
    <col min="9001" max="9001" width="9.375" style="269" customWidth="1"/>
    <col min="9002" max="9002" width="2" style="269" customWidth="1"/>
    <col min="9003" max="9216" width="9" style="269"/>
    <col min="9217" max="9217" width="9.375" style="269" customWidth="1"/>
    <col min="9218" max="9218" width="3.125" style="269" customWidth="1"/>
    <col min="9219" max="9220" width="7.25" style="269" customWidth="1"/>
    <col min="9221" max="9227" width="7.125" style="269" customWidth="1"/>
    <col min="9228" max="9228" width="2.375" style="269" customWidth="1"/>
    <col min="9229" max="9230" width="7.25" style="269" customWidth="1"/>
    <col min="9231" max="9237" width="7.125" style="269" customWidth="1"/>
    <col min="9238" max="9238" width="2.375" style="269" customWidth="1"/>
    <col min="9239" max="9240" width="7.25" style="269" customWidth="1"/>
    <col min="9241" max="9247" width="7.125" style="269" customWidth="1"/>
    <col min="9248" max="9248" width="9.375" style="269" customWidth="1"/>
    <col min="9249" max="9249" width="2" style="269" customWidth="1"/>
    <col min="9250" max="9256" width="6.5" style="269" customWidth="1"/>
    <col min="9257" max="9257" width="9.375" style="269" customWidth="1"/>
    <col min="9258" max="9258" width="2" style="269" customWidth="1"/>
    <col min="9259" max="9472" width="9" style="269"/>
    <col min="9473" max="9473" width="9.375" style="269" customWidth="1"/>
    <col min="9474" max="9474" width="3.125" style="269" customWidth="1"/>
    <col min="9475" max="9476" width="7.25" style="269" customWidth="1"/>
    <col min="9477" max="9483" width="7.125" style="269" customWidth="1"/>
    <col min="9484" max="9484" width="2.375" style="269" customWidth="1"/>
    <col min="9485" max="9486" width="7.25" style="269" customWidth="1"/>
    <col min="9487" max="9493" width="7.125" style="269" customWidth="1"/>
    <col min="9494" max="9494" width="2.375" style="269" customWidth="1"/>
    <col min="9495" max="9496" width="7.25" style="269" customWidth="1"/>
    <col min="9497" max="9503" width="7.125" style="269" customWidth="1"/>
    <col min="9504" max="9504" width="9.375" style="269" customWidth="1"/>
    <col min="9505" max="9505" width="2" style="269" customWidth="1"/>
    <col min="9506" max="9512" width="6.5" style="269" customWidth="1"/>
    <col min="9513" max="9513" width="9.375" style="269" customWidth="1"/>
    <col min="9514" max="9514" width="2" style="269" customWidth="1"/>
    <col min="9515" max="9728" width="9" style="269"/>
    <col min="9729" max="9729" width="9.375" style="269" customWidth="1"/>
    <col min="9730" max="9730" width="3.125" style="269" customWidth="1"/>
    <col min="9731" max="9732" width="7.25" style="269" customWidth="1"/>
    <col min="9733" max="9739" width="7.125" style="269" customWidth="1"/>
    <col min="9740" max="9740" width="2.375" style="269" customWidth="1"/>
    <col min="9741" max="9742" width="7.25" style="269" customWidth="1"/>
    <col min="9743" max="9749" width="7.125" style="269" customWidth="1"/>
    <col min="9750" max="9750" width="2.375" style="269" customWidth="1"/>
    <col min="9751" max="9752" width="7.25" style="269" customWidth="1"/>
    <col min="9753" max="9759" width="7.125" style="269" customWidth="1"/>
    <col min="9760" max="9760" width="9.375" style="269" customWidth="1"/>
    <col min="9761" max="9761" width="2" style="269" customWidth="1"/>
    <col min="9762" max="9768" width="6.5" style="269" customWidth="1"/>
    <col min="9769" max="9769" width="9.375" style="269" customWidth="1"/>
    <col min="9770" max="9770" width="2" style="269" customWidth="1"/>
    <col min="9771" max="9984" width="9" style="269"/>
    <col min="9985" max="9985" width="9.375" style="269" customWidth="1"/>
    <col min="9986" max="9986" width="3.125" style="269" customWidth="1"/>
    <col min="9987" max="9988" width="7.25" style="269" customWidth="1"/>
    <col min="9989" max="9995" width="7.125" style="269" customWidth="1"/>
    <col min="9996" max="9996" width="2.375" style="269" customWidth="1"/>
    <col min="9997" max="9998" width="7.25" style="269" customWidth="1"/>
    <col min="9999" max="10005" width="7.125" style="269" customWidth="1"/>
    <col min="10006" max="10006" width="2.375" style="269" customWidth="1"/>
    <col min="10007" max="10008" width="7.25" style="269" customWidth="1"/>
    <col min="10009" max="10015" width="7.125" style="269" customWidth="1"/>
    <col min="10016" max="10016" width="9.375" style="269" customWidth="1"/>
    <col min="10017" max="10017" width="2" style="269" customWidth="1"/>
    <col min="10018" max="10024" width="6.5" style="269" customWidth="1"/>
    <col min="10025" max="10025" width="9.375" style="269" customWidth="1"/>
    <col min="10026" max="10026" width="2" style="269" customWidth="1"/>
    <col min="10027" max="10240" width="9" style="269"/>
    <col min="10241" max="10241" width="9.375" style="269" customWidth="1"/>
    <col min="10242" max="10242" width="3.125" style="269" customWidth="1"/>
    <col min="10243" max="10244" width="7.25" style="269" customWidth="1"/>
    <col min="10245" max="10251" width="7.125" style="269" customWidth="1"/>
    <col min="10252" max="10252" width="2.375" style="269" customWidth="1"/>
    <col min="10253" max="10254" width="7.25" style="269" customWidth="1"/>
    <col min="10255" max="10261" width="7.125" style="269" customWidth="1"/>
    <col min="10262" max="10262" width="2.375" style="269" customWidth="1"/>
    <col min="10263" max="10264" width="7.25" style="269" customWidth="1"/>
    <col min="10265" max="10271" width="7.125" style="269" customWidth="1"/>
    <col min="10272" max="10272" width="9.375" style="269" customWidth="1"/>
    <col min="10273" max="10273" width="2" style="269" customWidth="1"/>
    <col min="10274" max="10280" width="6.5" style="269" customWidth="1"/>
    <col min="10281" max="10281" width="9.375" style="269" customWidth="1"/>
    <col min="10282" max="10282" width="2" style="269" customWidth="1"/>
    <col min="10283" max="10496" width="9" style="269"/>
    <col min="10497" max="10497" width="9.375" style="269" customWidth="1"/>
    <col min="10498" max="10498" width="3.125" style="269" customWidth="1"/>
    <col min="10499" max="10500" width="7.25" style="269" customWidth="1"/>
    <col min="10501" max="10507" width="7.125" style="269" customWidth="1"/>
    <col min="10508" max="10508" width="2.375" style="269" customWidth="1"/>
    <col min="10509" max="10510" width="7.25" style="269" customWidth="1"/>
    <col min="10511" max="10517" width="7.125" style="269" customWidth="1"/>
    <col min="10518" max="10518" width="2.375" style="269" customWidth="1"/>
    <col min="10519" max="10520" width="7.25" style="269" customWidth="1"/>
    <col min="10521" max="10527" width="7.125" style="269" customWidth="1"/>
    <col min="10528" max="10528" width="9.375" style="269" customWidth="1"/>
    <col min="10529" max="10529" width="2" style="269" customWidth="1"/>
    <col min="10530" max="10536" width="6.5" style="269" customWidth="1"/>
    <col min="10537" max="10537" width="9.375" style="269" customWidth="1"/>
    <col min="10538" max="10538" width="2" style="269" customWidth="1"/>
    <col min="10539" max="10752" width="9" style="269"/>
    <col min="10753" max="10753" width="9.375" style="269" customWidth="1"/>
    <col min="10754" max="10754" width="3.125" style="269" customWidth="1"/>
    <col min="10755" max="10756" width="7.25" style="269" customWidth="1"/>
    <col min="10757" max="10763" width="7.125" style="269" customWidth="1"/>
    <col min="10764" max="10764" width="2.375" style="269" customWidth="1"/>
    <col min="10765" max="10766" width="7.25" style="269" customWidth="1"/>
    <col min="10767" max="10773" width="7.125" style="269" customWidth="1"/>
    <col min="10774" max="10774" width="2.375" style="269" customWidth="1"/>
    <col min="10775" max="10776" width="7.25" style="269" customWidth="1"/>
    <col min="10777" max="10783" width="7.125" style="269" customWidth="1"/>
    <col min="10784" max="10784" width="9.375" style="269" customWidth="1"/>
    <col min="10785" max="10785" width="2" style="269" customWidth="1"/>
    <col min="10786" max="10792" width="6.5" style="269" customWidth="1"/>
    <col min="10793" max="10793" width="9.375" style="269" customWidth="1"/>
    <col min="10794" max="10794" width="2" style="269" customWidth="1"/>
    <col min="10795" max="11008" width="9" style="269"/>
    <col min="11009" max="11009" width="9.375" style="269" customWidth="1"/>
    <col min="11010" max="11010" width="3.125" style="269" customWidth="1"/>
    <col min="11011" max="11012" width="7.25" style="269" customWidth="1"/>
    <col min="11013" max="11019" width="7.125" style="269" customWidth="1"/>
    <col min="11020" max="11020" width="2.375" style="269" customWidth="1"/>
    <col min="11021" max="11022" width="7.25" style="269" customWidth="1"/>
    <col min="11023" max="11029" width="7.125" style="269" customWidth="1"/>
    <col min="11030" max="11030" width="2.375" style="269" customWidth="1"/>
    <col min="11031" max="11032" width="7.25" style="269" customWidth="1"/>
    <col min="11033" max="11039" width="7.125" style="269" customWidth="1"/>
    <col min="11040" max="11040" width="9.375" style="269" customWidth="1"/>
    <col min="11041" max="11041" width="2" style="269" customWidth="1"/>
    <col min="11042" max="11048" width="6.5" style="269" customWidth="1"/>
    <col min="11049" max="11049" width="9.375" style="269" customWidth="1"/>
    <col min="11050" max="11050" width="2" style="269" customWidth="1"/>
    <col min="11051" max="11264" width="9" style="269"/>
    <col min="11265" max="11265" width="9.375" style="269" customWidth="1"/>
    <col min="11266" max="11266" width="3.125" style="269" customWidth="1"/>
    <col min="11267" max="11268" width="7.25" style="269" customWidth="1"/>
    <col min="11269" max="11275" width="7.125" style="269" customWidth="1"/>
    <col min="11276" max="11276" width="2.375" style="269" customWidth="1"/>
    <col min="11277" max="11278" width="7.25" style="269" customWidth="1"/>
    <col min="11279" max="11285" width="7.125" style="269" customWidth="1"/>
    <col min="11286" max="11286" width="2.375" style="269" customWidth="1"/>
    <col min="11287" max="11288" width="7.25" style="269" customWidth="1"/>
    <col min="11289" max="11295" width="7.125" style="269" customWidth="1"/>
    <col min="11296" max="11296" width="9.375" style="269" customWidth="1"/>
    <col min="11297" max="11297" width="2" style="269" customWidth="1"/>
    <col min="11298" max="11304" width="6.5" style="269" customWidth="1"/>
    <col min="11305" max="11305" width="9.375" style="269" customWidth="1"/>
    <col min="11306" max="11306" width="2" style="269" customWidth="1"/>
    <col min="11307" max="11520" width="9" style="269"/>
    <col min="11521" max="11521" width="9.375" style="269" customWidth="1"/>
    <col min="11522" max="11522" width="3.125" style="269" customWidth="1"/>
    <col min="11523" max="11524" width="7.25" style="269" customWidth="1"/>
    <col min="11525" max="11531" width="7.125" style="269" customWidth="1"/>
    <col min="11532" max="11532" width="2.375" style="269" customWidth="1"/>
    <col min="11533" max="11534" width="7.25" style="269" customWidth="1"/>
    <col min="11535" max="11541" width="7.125" style="269" customWidth="1"/>
    <col min="11542" max="11542" width="2.375" style="269" customWidth="1"/>
    <col min="11543" max="11544" width="7.25" style="269" customWidth="1"/>
    <col min="11545" max="11551" width="7.125" style="269" customWidth="1"/>
    <col min="11552" max="11552" width="9.375" style="269" customWidth="1"/>
    <col min="11553" max="11553" width="2" style="269" customWidth="1"/>
    <col min="11554" max="11560" width="6.5" style="269" customWidth="1"/>
    <col min="11561" max="11561" width="9.375" style="269" customWidth="1"/>
    <col min="11562" max="11562" width="2" style="269" customWidth="1"/>
    <col min="11563" max="11776" width="9" style="269"/>
    <col min="11777" max="11777" width="9.375" style="269" customWidth="1"/>
    <col min="11778" max="11778" width="3.125" style="269" customWidth="1"/>
    <col min="11779" max="11780" width="7.25" style="269" customWidth="1"/>
    <col min="11781" max="11787" width="7.125" style="269" customWidth="1"/>
    <col min="11788" max="11788" width="2.375" style="269" customWidth="1"/>
    <col min="11789" max="11790" width="7.25" style="269" customWidth="1"/>
    <col min="11791" max="11797" width="7.125" style="269" customWidth="1"/>
    <col min="11798" max="11798" width="2.375" style="269" customWidth="1"/>
    <col min="11799" max="11800" width="7.25" style="269" customWidth="1"/>
    <col min="11801" max="11807" width="7.125" style="269" customWidth="1"/>
    <col min="11808" max="11808" width="9.375" style="269" customWidth="1"/>
    <col min="11809" max="11809" width="2" style="269" customWidth="1"/>
    <col min="11810" max="11816" width="6.5" style="269" customWidth="1"/>
    <col min="11817" max="11817" width="9.375" style="269" customWidth="1"/>
    <col min="11818" max="11818" width="2" style="269" customWidth="1"/>
    <col min="11819" max="12032" width="9" style="269"/>
    <col min="12033" max="12033" width="9.375" style="269" customWidth="1"/>
    <col min="12034" max="12034" width="3.125" style="269" customWidth="1"/>
    <col min="12035" max="12036" width="7.25" style="269" customWidth="1"/>
    <col min="12037" max="12043" width="7.125" style="269" customWidth="1"/>
    <col min="12044" max="12044" width="2.375" style="269" customWidth="1"/>
    <col min="12045" max="12046" width="7.25" style="269" customWidth="1"/>
    <col min="12047" max="12053" width="7.125" style="269" customWidth="1"/>
    <col min="12054" max="12054" width="2.375" style="269" customWidth="1"/>
    <col min="12055" max="12056" width="7.25" style="269" customWidth="1"/>
    <col min="12057" max="12063" width="7.125" style="269" customWidth="1"/>
    <col min="12064" max="12064" width="9.375" style="269" customWidth="1"/>
    <col min="12065" max="12065" width="2" style="269" customWidth="1"/>
    <col min="12066" max="12072" width="6.5" style="269" customWidth="1"/>
    <col min="12073" max="12073" width="9.375" style="269" customWidth="1"/>
    <col min="12074" max="12074" width="2" style="269" customWidth="1"/>
    <col min="12075" max="12288" width="9" style="269"/>
    <col min="12289" max="12289" width="9.375" style="269" customWidth="1"/>
    <col min="12290" max="12290" width="3.125" style="269" customWidth="1"/>
    <col min="12291" max="12292" width="7.25" style="269" customWidth="1"/>
    <col min="12293" max="12299" width="7.125" style="269" customWidth="1"/>
    <col min="12300" max="12300" width="2.375" style="269" customWidth="1"/>
    <col min="12301" max="12302" width="7.25" style="269" customWidth="1"/>
    <col min="12303" max="12309" width="7.125" style="269" customWidth="1"/>
    <col min="12310" max="12310" width="2.375" style="269" customWidth="1"/>
    <col min="12311" max="12312" width="7.25" style="269" customWidth="1"/>
    <col min="12313" max="12319" width="7.125" style="269" customWidth="1"/>
    <col min="12320" max="12320" width="9.375" style="269" customWidth="1"/>
    <col min="12321" max="12321" width="2" style="269" customWidth="1"/>
    <col min="12322" max="12328" width="6.5" style="269" customWidth="1"/>
    <col min="12329" max="12329" width="9.375" style="269" customWidth="1"/>
    <col min="12330" max="12330" width="2" style="269" customWidth="1"/>
    <col min="12331" max="12544" width="9" style="269"/>
    <col min="12545" max="12545" width="9.375" style="269" customWidth="1"/>
    <col min="12546" max="12546" width="3.125" style="269" customWidth="1"/>
    <col min="12547" max="12548" width="7.25" style="269" customWidth="1"/>
    <col min="12549" max="12555" width="7.125" style="269" customWidth="1"/>
    <col min="12556" max="12556" width="2.375" style="269" customWidth="1"/>
    <col min="12557" max="12558" width="7.25" style="269" customWidth="1"/>
    <col min="12559" max="12565" width="7.125" style="269" customWidth="1"/>
    <col min="12566" max="12566" width="2.375" style="269" customWidth="1"/>
    <col min="12567" max="12568" width="7.25" style="269" customWidth="1"/>
    <col min="12569" max="12575" width="7.125" style="269" customWidth="1"/>
    <col min="12576" max="12576" width="9.375" style="269" customWidth="1"/>
    <col min="12577" max="12577" width="2" style="269" customWidth="1"/>
    <col min="12578" max="12584" width="6.5" style="269" customWidth="1"/>
    <col min="12585" max="12585" width="9.375" style="269" customWidth="1"/>
    <col min="12586" max="12586" width="2" style="269" customWidth="1"/>
    <col min="12587" max="12800" width="9" style="269"/>
    <col min="12801" max="12801" width="9.375" style="269" customWidth="1"/>
    <col min="12802" max="12802" width="3.125" style="269" customWidth="1"/>
    <col min="12803" max="12804" width="7.25" style="269" customWidth="1"/>
    <col min="12805" max="12811" width="7.125" style="269" customWidth="1"/>
    <col min="12812" max="12812" width="2.375" style="269" customWidth="1"/>
    <col min="12813" max="12814" width="7.25" style="269" customWidth="1"/>
    <col min="12815" max="12821" width="7.125" style="269" customWidth="1"/>
    <col min="12822" max="12822" width="2.375" style="269" customWidth="1"/>
    <col min="12823" max="12824" width="7.25" style="269" customWidth="1"/>
    <col min="12825" max="12831" width="7.125" style="269" customWidth="1"/>
    <col min="12832" max="12832" width="9.375" style="269" customWidth="1"/>
    <col min="12833" max="12833" width="2" style="269" customWidth="1"/>
    <col min="12834" max="12840" width="6.5" style="269" customWidth="1"/>
    <col min="12841" max="12841" width="9.375" style="269" customWidth="1"/>
    <col min="12842" max="12842" width="2" style="269" customWidth="1"/>
    <col min="12843" max="13056" width="9" style="269"/>
    <col min="13057" max="13057" width="9.375" style="269" customWidth="1"/>
    <col min="13058" max="13058" width="3.125" style="269" customWidth="1"/>
    <col min="13059" max="13060" width="7.25" style="269" customWidth="1"/>
    <col min="13061" max="13067" width="7.125" style="269" customWidth="1"/>
    <col min="13068" max="13068" width="2.375" style="269" customWidth="1"/>
    <col min="13069" max="13070" width="7.25" style="269" customWidth="1"/>
    <col min="13071" max="13077" width="7.125" style="269" customWidth="1"/>
    <col min="13078" max="13078" width="2.375" style="269" customWidth="1"/>
    <col min="13079" max="13080" width="7.25" style="269" customWidth="1"/>
    <col min="13081" max="13087" width="7.125" style="269" customWidth="1"/>
    <col min="13088" max="13088" width="9.375" style="269" customWidth="1"/>
    <col min="13089" max="13089" width="2" style="269" customWidth="1"/>
    <col min="13090" max="13096" width="6.5" style="269" customWidth="1"/>
    <col min="13097" max="13097" width="9.375" style="269" customWidth="1"/>
    <col min="13098" max="13098" width="2" style="269" customWidth="1"/>
    <col min="13099" max="13312" width="9" style="269"/>
    <col min="13313" max="13313" width="9.375" style="269" customWidth="1"/>
    <col min="13314" max="13314" width="3.125" style="269" customWidth="1"/>
    <col min="13315" max="13316" width="7.25" style="269" customWidth="1"/>
    <col min="13317" max="13323" width="7.125" style="269" customWidth="1"/>
    <col min="13324" max="13324" width="2.375" style="269" customWidth="1"/>
    <col min="13325" max="13326" width="7.25" style="269" customWidth="1"/>
    <col min="13327" max="13333" width="7.125" style="269" customWidth="1"/>
    <col min="13334" max="13334" width="2.375" style="269" customWidth="1"/>
    <col min="13335" max="13336" width="7.25" style="269" customWidth="1"/>
    <col min="13337" max="13343" width="7.125" style="269" customWidth="1"/>
    <col min="13344" max="13344" width="9.375" style="269" customWidth="1"/>
    <col min="13345" max="13345" width="2" style="269" customWidth="1"/>
    <col min="13346" max="13352" width="6.5" style="269" customWidth="1"/>
    <col min="13353" max="13353" width="9.375" style="269" customWidth="1"/>
    <col min="13354" max="13354" width="2" style="269" customWidth="1"/>
    <col min="13355" max="13568" width="9" style="269"/>
    <col min="13569" max="13569" width="9.375" style="269" customWidth="1"/>
    <col min="13570" max="13570" width="3.125" style="269" customWidth="1"/>
    <col min="13571" max="13572" width="7.25" style="269" customWidth="1"/>
    <col min="13573" max="13579" width="7.125" style="269" customWidth="1"/>
    <col min="13580" max="13580" width="2.375" style="269" customWidth="1"/>
    <col min="13581" max="13582" width="7.25" style="269" customWidth="1"/>
    <col min="13583" max="13589" width="7.125" style="269" customWidth="1"/>
    <col min="13590" max="13590" width="2.375" style="269" customWidth="1"/>
    <col min="13591" max="13592" width="7.25" style="269" customWidth="1"/>
    <col min="13593" max="13599" width="7.125" style="269" customWidth="1"/>
    <col min="13600" max="13600" width="9.375" style="269" customWidth="1"/>
    <col min="13601" max="13601" width="2" style="269" customWidth="1"/>
    <col min="13602" max="13608" width="6.5" style="269" customWidth="1"/>
    <col min="13609" max="13609" width="9.375" style="269" customWidth="1"/>
    <col min="13610" max="13610" width="2" style="269" customWidth="1"/>
    <col min="13611" max="13824" width="9" style="269"/>
    <col min="13825" max="13825" width="9.375" style="269" customWidth="1"/>
    <col min="13826" max="13826" width="3.125" style="269" customWidth="1"/>
    <col min="13827" max="13828" width="7.25" style="269" customWidth="1"/>
    <col min="13829" max="13835" width="7.125" style="269" customWidth="1"/>
    <col min="13836" max="13836" width="2.375" style="269" customWidth="1"/>
    <col min="13837" max="13838" width="7.25" style="269" customWidth="1"/>
    <col min="13839" max="13845" width="7.125" style="269" customWidth="1"/>
    <col min="13846" max="13846" width="2.375" style="269" customWidth="1"/>
    <col min="13847" max="13848" width="7.25" style="269" customWidth="1"/>
    <col min="13849" max="13855" width="7.125" style="269" customWidth="1"/>
    <col min="13856" max="13856" width="9.375" style="269" customWidth="1"/>
    <col min="13857" max="13857" width="2" style="269" customWidth="1"/>
    <col min="13858" max="13864" width="6.5" style="269" customWidth="1"/>
    <col min="13865" max="13865" width="9.375" style="269" customWidth="1"/>
    <col min="13866" max="13866" width="2" style="269" customWidth="1"/>
    <col min="13867" max="14080" width="9" style="269"/>
    <col min="14081" max="14081" width="9.375" style="269" customWidth="1"/>
    <col min="14082" max="14082" width="3.125" style="269" customWidth="1"/>
    <col min="14083" max="14084" width="7.25" style="269" customWidth="1"/>
    <col min="14085" max="14091" width="7.125" style="269" customWidth="1"/>
    <col min="14092" max="14092" width="2.375" style="269" customWidth="1"/>
    <col min="14093" max="14094" width="7.25" style="269" customWidth="1"/>
    <col min="14095" max="14101" width="7.125" style="269" customWidth="1"/>
    <col min="14102" max="14102" width="2.375" style="269" customWidth="1"/>
    <col min="14103" max="14104" width="7.25" style="269" customWidth="1"/>
    <col min="14105" max="14111" width="7.125" style="269" customWidth="1"/>
    <col min="14112" max="14112" width="9.375" style="269" customWidth="1"/>
    <col min="14113" max="14113" width="2" style="269" customWidth="1"/>
    <col min="14114" max="14120" width="6.5" style="269" customWidth="1"/>
    <col min="14121" max="14121" width="9.375" style="269" customWidth="1"/>
    <col min="14122" max="14122" width="2" style="269" customWidth="1"/>
    <col min="14123" max="14336" width="9" style="269"/>
    <col min="14337" max="14337" width="9.375" style="269" customWidth="1"/>
    <col min="14338" max="14338" width="3.125" style="269" customWidth="1"/>
    <col min="14339" max="14340" width="7.25" style="269" customWidth="1"/>
    <col min="14341" max="14347" width="7.125" style="269" customWidth="1"/>
    <col min="14348" max="14348" width="2.375" style="269" customWidth="1"/>
    <col min="14349" max="14350" width="7.25" style="269" customWidth="1"/>
    <col min="14351" max="14357" width="7.125" style="269" customWidth="1"/>
    <col min="14358" max="14358" width="2.375" style="269" customWidth="1"/>
    <col min="14359" max="14360" width="7.25" style="269" customWidth="1"/>
    <col min="14361" max="14367" width="7.125" style="269" customWidth="1"/>
    <col min="14368" max="14368" width="9.375" style="269" customWidth="1"/>
    <col min="14369" max="14369" width="2" style="269" customWidth="1"/>
    <col min="14370" max="14376" width="6.5" style="269" customWidth="1"/>
    <col min="14377" max="14377" width="9.375" style="269" customWidth="1"/>
    <col min="14378" max="14378" width="2" style="269" customWidth="1"/>
    <col min="14379" max="14592" width="9" style="269"/>
    <col min="14593" max="14593" width="9.375" style="269" customWidth="1"/>
    <col min="14594" max="14594" width="3.125" style="269" customWidth="1"/>
    <col min="14595" max="14596" width="7.25" style="269" customWidth="1"/>
    <col min="14597" max="14603" width="7.125" style="269" customWidth="1"/>
    <col min="14604" max="14604" width="2.375" style="269" customWidth="1"/>
    <col min="14605" max="14606" width="7.25" style="269" customWidth="1"/>
    <col min="14607" max="14613" width="7.125" style="269" customWidth="1"/>
    <col min="14614" max="14614" width="2.375" style="269" customWidth="1"/>
    <col min="14615" max="14616" width="7.25" style="269" customWidth="1"/>
    <col min="14617" max="14623" width="7.125" style="269" customWidth="1"/>
    <col min="14624" max="14624" width="9.375" style="269" customWidth="1"/>
    <col min="14625" max="14625" width="2" style="269" customWidth="1"/>
    <col min="14626" max="14632" width="6.5" style="269" customWidth="1"/>
    <col min="14633" max="14633" width="9.375" style="269" customWidth="1"/>
    <col min="14634" max="14634" width="2" style="269" customWidth="1"/>
    <col min="14635" max="14848" width="9" style="269"/>
    <col min="14849" max="14849" width="9.375" style="269" customWidth="1"/>
    <col min="14850" max="14850" width="3.125" style="269" customWidth="1"/>
    <col min="14851" max="14852" width="7.25" style="269" customWidth="1"/>
    <col min="14853" max="14859" width="7.125" style="269" customWidth="1"/>
    <col min="14860" max="14860" width="2.375" style="269" customWidth="1"/>
    <col min="14861" max="14862" width="7.25" style="269" customWidth="1"/>
    <col min="14863" max="14869" width="7.125" style="269" customWidth="1"/>
    <col min="14870" max="14870" width="2.375" style="269" customWidth="1"/>
    <col min="14871" max="14872" width="7.25" style="269" customWidth="1"/>
    <col min="14873" max="14879" width="7.125" style="269" customWidth="1"/>
    <col min="14880" max="14880" width="9.375" style="269" customWidth="1"/>
    <col min="14881" max="14881" width="2" style="269" customWidth="1"/>
    <col min="14882" max="14888" width="6.5" style="269" customWidth="1"/>
    <col min="14889" max="14889" width="9.375" style="269" customWidth="1"/>
    <col min="14890" max="14890" width="2" style="269" customWidth="1"/>
    <col min="14891" max="15104" width="9" style="269"/>
    <col min="15105" max="15105" width="9.375" style="269" customWidth="1"/>
    <col min="15106" max="15106" width="3.125" style="269" customWidth="1"/>
    <col min="15107" max="15108" width="7.25" style="269" customWidth="1"/>
    <col min="15109" max="15115" width="7.125" style="269" customWidth="1"/>
    <col min="15116" max="15116" width="2.375" style="269" customWidth="1"/>
    <col min="15117" max="15118" width="7.25" style="269" customWidth="1"/>
    <col min="15119" max="15125" width="7.125" style="269" customWidth="1"/>
    <col min="15126" max="15126" width="2.375" style="269" customWidth="1"/>
    <col min="15127" max="15128" width="7.25" style="269" customWidth="1"/>
    <col min="15129" max="15135" width="7.125" style="269" customWidth="1"/>
    <col min="15136" max="15136" width="9.375" style="269" customWidth="1"/>
    <col min="15137" max="15137" width="2" style="269" customWidth="1"/>
    <col min="15138" max="15144" width="6.5" style="269" customWidth="1"/>
    <col min="15145" max="15145" width="9.375" style="269" customWidth="1"/>
    <col min="15146" max="15146" width="2" style="269" customWidth="1"/>
    <col min="15147" max="15360" width="9" style="269"/>
    <col min="15361" max="15361" width="9.375" style="269" customWidth="1"/>
    <col min="15362" max="15362" width="3.125" style="269" customWidth="1"/>
    <col min="15363" max="15364" width="7.25" style="269" customWidth="1"/>
    <col min="15365" max="15371" width="7.125" style="269" customWidth="1"/>
    <col min="15372" max="15372" width="2.375" style="269" customWidth="1"/>
    <col min="15373" max="15374" width="7.25" style="269" customWidth="1"/>
    <col min="15375" max="15381" width="7.125" style="269" customWidth="1"/>
    <col min="15382" max="15382" width="2.375" style="269" customWidth="1"/>
    <col min="15383" max="15384" width="7.25" style="269" customWidth="1"/>
    <col min="15385" max="15391" width="7.125" style="269" customWidth="1"/>
    <col min="15392" max="15392" width="9.375" style="269" customWidth="1"/>
    <col min="15393" max="15393" width="2" style="269" customWidth="1"/>
    <col min="15394" max="15400" width="6.5" style="269" customWidth="1"/>
    <col min="15401" max="15401" width="9.375" style="269" customWidth="1"/>
    <col min="15402" max="15402" width="2" style="269" customWidth="1"/>
    <col min="15403" max="15616" width="9" style="269"/>
    <col min="15617" max="15617" width="9.375" style="269" customWidth="1"/>
    <col min="15618" max="15618" width="3.125" style="269" customWidth="1"/>
    <col min="15619" max="15620" width="7.25" style="269" customWidth="1"/>
    <col min="15621" max="15627" width="7.125" style="269" customWidth="1"/>
    <col min="15628" max="15628" width="2.375" style="269" customWidth="1"/>
    <col min="15629" max="15630" width="7.25" style="269" customWidth="1"/>
    <col min="15631" max="15637" width="7.125" style="269" customWidth="1"/>
    <col min="15638" max="15638" width="2.375" style="269" customWidth="1"/>
    <col min="15639" max="15640" width="7.25" style="269" customWidth="1"/>
    <col min="15641" max="15647" width="7.125" style="269" customWidth="1"/>
    <col min="15648" max="15648" width="9.375" style="269" customWidth="1"/>
    <col min="15649" max="15649" width="2" style="269" customWidth="1"/>
    <col min="15650" max="15656" width="6.5" style="269" customWidth="1"/>
    <col min="15657" max="15657" width="9.375" style="269" customWidth="1"/>
    <col min="15658" max="15658" width="2" style="269" customWidth="1"/>
    <col min="15659" max="15872" width="9" style="269"/>
    <col min="15873" max="15873" width="9.375" style="269" customWidth="1"/>
    <col min="15874" max="15874" width="3.125" style="269" customWidth="1"/>
    <col min="15875" max="15876" width="7.25" style="269" customWidth="1"/>
    <col min="15877" max="15883" width="7.125" style="269" customWidth="1"/>
    <col min="15884" max="15884" width="2.375" style="269" customWidth="1"/>
    <col min="15885" max="15886" width="7.25" style="269" customWidth="1"/>
    <col min="15887" max="15893" width="7.125" style="269" customWidth="1"/>
    <col min="15894" max="15894" width="2.375" style="269" customWidth="1"/>
    <col min="15895" max="15896" width="7.25" style="269" customWidth="1"/>
    <col min="15897" max="15903" width="7.125" style="269" customWidth="1"/>
    <col min="15904" max="15904" width="9.375" style="269" customWidth="1"/>
    <col min="15905" max="15905" width="2" style="269" customWidth="1"/>
    <col min="15906" max="15912" width="6.5" style="269" customWidth="1"/>
    <col min="15913" max="15913" width="9.375" style="269" customWidth="1"/>
    <col min="15914" max="15914" width="2" style="269" customWidth="1"/>
    <col min="15915" max="16128" width="9" style="269"/>
    <col min="16129" max="16129" width="9.375" style="269" customWidth="1"/>
    <col min="16130" max="16130" width="3.125" style="269" customWidth="1"/>
    <col min="16131" max="16132" width="7.25" style="269" customWidth="1"/>
    <col min="16133" max="16139" width="7.125" style="269" customWidth="1"/>
    <col min="16140" max="16140" width="2.375" style="269" customWidth="1"/>
    <col min="16141" max="16142" width="7.25" style="269" customWidth="1"/>
    <col min="16143" max="16149" width="7.125" style="269" customWidth="1"/>
    <col min="16150" max="16150" width="2.375" style="269" customWidth="1"/>
    <col min="16151" max="16152" width="7.25" style="269" customWidth="1"/>
    <col min="16153" max="16159" width="7.125" style="269" customWidth="1"/>
    <col min="16160" max="16160" width="9.375" style="269" customWidth="1"/>
    <col min="16161" max="16161" width="2" style="269" customWidth="1"/>
    <col min="16162" max="16168" width="6.5" style="269" customWidth="1"/>
    <col min="16169" max="16169" width="9.375" style="269" customWidth="1"/>
    <col min="16170" max="16170" width="2" style="269" customWidth="1"/>
    <col min="16171" max="16384" width="9" style="269"/>
  </cols>
  <sheetData>
    <row r="1" spans="1:152" s="268" customFormat="1" ht="39.950000000000003" customHeight="1" x14ac:dyDescent="0.2">
      <c r="C1" s="268">
        <v>1</v>
      </c>
      <c r="D1" s="268">
        <v>1</v>
      </c>
      <c r="E1" s="268">
        <v>2</v>
      </c>
      <c r="F1" s="268">
        <v>2</v>
      </c>
      <c r="G1" s="268">
        <v>2</v>
      </c>
      <c r="H1" s="268">
        <v>2</v>
      </c>
      <c r="I1" s="268">
        <v>2</v>
      </c>
      <c r="J1" s="268">
        <v>2</v>
      </c>
      <c r="K1" s="268">
        <v>2</v>
      </c>
      <c r="L1" s="268">
        <v>3</v>
      </c>
      <c r="M1" s="268">
        <v>1</v>
      </c>
      <c r="N1" s="268">
        <v>1</v>
      </c>
      <c r="O1" s="268">
        <v>2</v>
      </c>
      <c r="P1" s="268">
        <v>2</v>
      </c>
      <c r="Q1" s="268">
        <v>2</v>
      </c>
      <c r="R1" s="268">
        <v>2</v>
      </c>
      <c r="S1" s="268">
        <v>2</v>
      </c>
      <c r="T1" s="268">
        <v>2</v>
      </c>
      <c r="U1" s="268">
        <v>2</v>
      </c>
      <c r="V1" s="268">
        <v>3</v>
      </c>
      <c r="W1" s="268">
        <v>1</v>
      </c>
      <c r="X1" s="268">
        <v>1</v>
      </c>
      <c r="Y1" s="268">
        <v>2</v>
      </c>
      <c r="Z1" s="268">
        <v>2</v>
      </c>
      <c r="AA1" s="268">
        <v>2</v>
      </c>
      <c r="AB1" s="268">
        <v>2</v>
      </c>
      <c r="AC1" s="268">
        <v>2</v>
      </c>
      <c r="AD1" s="268">
        <v>2</v>
      </c>
      <c r="AE1" s="268">
        <v>2</v>
      </c>
      <c r="AG1" s="289"/>
      <c r="AH1" s="289"/>
      <c r="AI1" s="289"/>
      <c r="AJ1" s="289"/>
      <c r="AK1" s="289"/>
      <c r="AL1" s="289"/>
      <c r="AM1" s="289"/>
      <c r="AN1" s="289"/>
      <c r="AO1" s="289"/>
      <c r="AP1" s="289"/>
      <c r="AQ1" s="289"/>
      <c r="AR1" s="289"/>
      <c r="AS1" s="289"/>
      <c r="AT1" s="289"/>
      <c r="AU1" s="289"/>
      <c r="AV1" s="289"/>
      <c r="AW1" s="289"/>
      <c r="AX1" s="289"/>
      <c r="AY1" s="289"/>
      <c r="AZ1" s="289"/>
      <c r="BA1" s="289"/>
      <c r="BB1" s="289"/>
      <c r="BC1" s="289"/>
      <c r="BD1" s="289"/>
      <c r="BE1" s="289"/>
      <c r="BF1" s="289"/>
      <c r="BG1" s="289"/>
      <c r="BH1" s="289"/>
      <c r="BI1" s="289"/>
      <c r="BJ1" s="289"/>
      <c r="BK1" s="289"/>
      <c r="BL1" s="289"/>
      <c r="BM1" s="289"/>
      <c r="BN1" s="289"/>
      <c r="BO1" s="289"/>
      <c r="BP1" s="289"/>
      <c r="BQ1" s="289"/>
      <c r="BR1" s="289"/>
      <c r="BS1" s="289"/>
      <c r="BT1" s="289"/>
      <c r="BU1" s="289"/>
      <c r="BV1" s="289"/>
      <c r="BW1" s="289"/>
      <c r="BX1" s="289"/>
      <c r="BY1" s="289"/>
      <c r="BZ1" s="289"/>
      <c r="CA1" s="289"/>
      <c r="CB1" s="289"/>
      <c r="CC1" s="289"/>
      <c r="CD1" s="289"/>
      <c r="CE1" s="289"/>
      <c r="CF1" s="289"/>
      <c r="CG1" s="289"/>
      <c r="CH1" s="289"/>
      <c r="CI1" s="289"/>
      <c r="CJ1" s="289"/>
      <c r="CK1" s="289"/>
      <c r="CL1" s="289"/>
      <c r="CM1" s="289"/>
      <c r="CN1" s="289"/>
      <c r="CO1" s="289"/>
      <c r="CP1" s="289"/>
      <c r="CQ1" s="289"/>
      <c r="CR1" s="289"/>
      <c r="CS1" s="289"/>
      <c r="CT1" s="289"/>
      <c r="CU1" s="289"/>
      <c r="CV1" s="289"/>
      <c r="CW1" s="289"/>
      <c r="CX1" s="289"/>
      <c r="CY1" s="289"/>
      <c r="CZ1" s="289"/>
      <c r="DA1" s="289"/>
      <c r="DB1" s="289"/>
      <c r="DC1" s="289"/>
      <c r="DD1" s="289"/>
      <c r="DE1" s="289"/>
      <c r="DF1" s="289"/>
      <c r="DG1" s="289"/>
      <c r="DH1" s="289"/>
      <c r="DI1" s="289"/>
      <c r="DJ1" s="289"/>
      <c r="DK1" s="289"/>
      <c r="DL1" s="289"/>
      <c r="DM1" s="289"/>
      <c r="DN1" s="289"/>
      <c r="DO1" s="289"/>
      <c r="DP1" s="289"/>
      <c r="DQ1" s="289"/>
      <c r="DR1" s="289"/>
      <c r="DS1" s="289"/>
      <c r="DT1" s="289"/>
      <c r="DU1" s="289"/>
      <c r="DV1" s="289"/>
      <c r="DW1" s="289"/>
      <c r="DX1" s="289"/>
      <c r="DY1" s="289"/>
      <c r="DZ1" s="289"/>
      <c r="EA1" s="289"/>
      <c r="EB1" s="289"/>
      <c r="EC1" s="289"/>
      <c r="ED1" s="289"/>
      <c r="EE1" s="289"/>
      <c r="EF1" s="289"/>
      <c r="EG1" s="289"/>
      <c r="EH1" s="289"/>
      <c r="EI1" s="289"/>
      <c r="EJ1" s="289"/>
      <c r="EK1" s="289"/>
      <c r="EL1" s="289"/>
      <c r="EM1" s="289"/>
      <c r="EN1" s="289"/>
      <c r="EO1" s="289"/>
      <c r="EP1" s="289"/>
      <c r="EQ1" s="289"/>
      <c r="ER1" s="289"/>
      <c r="ES1" s="289"/>
      <c r="ET1" s="289"/>
      <c r="EU1" s="289"/>
      <c r="EV1" s="289"/>
    </row>
    <row r="2" spans="1:152" ht="24.75" customHeight="1" x14ac:dyDescent="0.2">
      <c r="A2" s="268">
        <v>1</v>
      </c>
      <c r="C2" s="270"/>
      <c r="D2" s="270"/>
      <c r="E2" s="270"/>
      <c r="F2" s="270"/>
      <c r="G2" s="270"/>
      <c r="H2" s="270"/>
      <c r="I2" s="270"/>
      <c r="J2" s="270"/>
      <c r="K2" s="270"/>
      <c r="L2" s="270"/>
      <c r="M2" s="270"/>
      <c r="N2" s="270"/>
      <c r="O2" s="270"/>
      <c r="P2" s="270"/>
      <c r="Q2" s="270"/>
      <c r="R2" s="270"/>
      <c r="S2" s="270"/>
      <c r="T2" s="270"/>
      <c r="U2" s="270"/>
      <c r="V2" s="270"/>
      <c r="W2" s="270"/>
      <c r="X2" s="270"/>
      <c r="Y2" s="270"/>
      <c r="Z2" s="270"/>
      <c r="AA2" s="270"/>
      <c r="AB2" s="270"/>
      <c r="AC2" s="270"/>
      <c r="AD2" s="270"/>
      <c r="AE2" s="270"/>
    </row>
    <row r="3" spans="1:152" ht="51.6" customHeight="1" x14ac:dyDescent="0.2">
      <c r="A3" s="268">
        <v>2</v>
      </c>
      <c r="C3" s="271" t="s">
        <v>276</v>
      </c>
      <c r="D3" s="271"/>
      <c r="E3" s="271"/>
      <c r="F3" s="271"/>
      <c r="G3" s="271"/>
      <c r="H3" s="271"/>
      <c r="I3" s="271"/>
      <c r="J3" s="271"/>
      <c r="K3" s="271"/>
      <c r="L3" s="271"/>
      <c r="M3" s="271"/>
      <c r="N3" s="271"/>
      <c r="O3" s="271"/>
      <c r="P3" s="271"/>
      <c r="Q3" s="271"/>
      <c r="R3" s="271"/>
      <c r="S3" s="271"/>
      <c r="T3" s="271"/>
      <c r="U3" s="271"/>
      <c r="V3" s="271"/>
      <c r="W3" s="271"/>
      <c r="X3" s="271"/>
      <c r="Y3" s="271"/>
      <c r="Z3" s="271"/>
      <c r="AA3" s="271"/>
      <c r="AB3" s="271"/>
      <c r="AC3" s="271"/>
      <c r="AD3" s="271"/>
      <c r="AE3" s="271"/>
    </row>
    <row r="4" spans="1:152" ht="72" customHeight="1" x14ac:dyDescent="0.2">
      <c r="A4" s="268">
        <v>8</v>
      </c>
      <c r="C4" s="270"/>
      <c r="D4" s="270"/>
      <c r="E4" s="270"/>
      <c r="F4" s="270"/>
      <c r="G4" s="270"/>
      <c r="H4" s="270"/>
      <c r="I4" s="270"/>
      <c r="J4" s="270"/>
      <c r="K4" s="270"/>
      <c r="L4" s="270"/>
      <c r="M4" s="270"/>
      <c r="N4" s="270"/>
      <c r="O4" s="270"/>
      <c r="P4" s="270"/>
      <c r="Q4" s="270"/>
      <c r="R4" s="270"/>
      <c r="S4" s="270"/>
      <c r="T4" s="270"/>
      <c r="U4" s="270"/>
      <c r="V4" s="270"/>
      <c r="W4" s="270"/>
      <c r="X4" s="270"/>
      <c r="Y4" s="270"/>
      <c r="Z4" s="270"/>
      <c r="AA4" s="270"/>
      <c r="AB4" s="270"/>
      <c r="AC4" s="270"/>
      <c r="AD4" s="270"/>
      <c r="AE4" s="270"/>
    </row>
    <row r="5" spans="1:152" ht="72" customHeight="1" x14ac:dyDescent="0.2">
      <c r="A5" s="268">
        <v>8</v>
      </c>
      <c r="C5" s="270"/>
      <c r="D5" s="270"/>
      <c r="E5" s="270"/>
      <c r="F5" s="270"/>
      <c r="G5" s="270"/>
      <c r="H5" s="270"/>
      <c r="I5" s="270"/>
      <c r="J5" s="270"/>
      <c r="K5" s="270"/>
      <c r="L5" s="270"/>
      <c r="M5" s="270"/>
      <c r="N5" s="270"/>
      <c r="O5" s="270"/>
      <c r="P5" s="270"/>
      <c r="Q5" s="270"/>
      <c r="R5" s="270"/>
      <c r="S5" s="270"/>
      <c r="T5" s="270"/>
      <c r="U5" s="270"/>
      <c r="V5" s="270"/>
      <c r="W5" s="270"/>
      <c r="X5" s="270"/>
      <c r="Y5" s="270"/>
      <c r="Z5" s="270"/>
      <c r="AA5" s="270"/>
      <c r="AB5" s="270"/>
      <c r="AC5" s="270"/>
      <c r="AD5" s="270"/>
      <c r="AE5" s="270"/>
    </row>
    <row r="6" spans="1:152" ht="72" customHeight="1" x14ac:dyDescent="0.2">
      <c r="A6" s="268">
        <v>8</v>
      </c>
      <c r="C6" s="270"/>
      <c r="D6" s="270"/>
      <c r="E6" s="270"/>
      <c r="F6" s="270"/>
      <c r="G6" s="270"/>
      <c r="H6" s="270"/>
      <c r="I6" s="270"/>
      <c r="J6" s="270"/>
      <c r="K6" s="270"/>
      <c r="L6" s="270"/>
      <c r="M6" s="270"/>
      <c r="N6" s="270"/>
      <c r="O6" s="270"/>
      <c r="P6" s="270"/>
      <c r="Q6" s="270"/>
      <c r="R6" s="270"/>
      <c r="S6" s="270"/>
      <c r="T6" s="270"/>
      <c r="U6" s="270"/>
      <c r="V6" s="270"/>
      <c r="W6" s="270"/>
      <c r="X6" s="270"/>
      <c r="Y6" s="270"/>
      <c r="Z6" s="270"/>
      <c r="AA6" s="270"/>
      <c r="AB6" s="270"/>
      <c r="AC6" s="270"/>
      <c r="AD6" s="270"/>
      <c r="AE6" s="270"/>
    </row>
    <row r="7" spans="1:152" ht="72" customHeight="1" x14ac:dyDescent="0.2">
      <c r="A7" s="268">
        <v>8</v>
      </c>
      <c r="C7" s="270"/>
      <c r="D7" s="270"/>
      <c r="E7" s="270"/>
      <c r="F7" s="270"/>
      <c r="G7" s="270"/>
      <c r="H7" s="270"/>
      <c r="I7" s="270"/>
      <c r="J7" s="270"/>
      <c r="K7" s="270"/>
      <c r="L7" s="270"/>
      <c r="M7" s="270"/>
      <c r="N7" s="270"/>
      <c r="O7" s="270"/>
      <c r="P7" s="270"/>
      <c r="Q7" s="270"/>
      <c r="R7" s="270"/>
      <c r="S7" s="270"/>
      <c r="T7" s="270"/>
      <c r="U7" s="270"/>
      <c r="V7" s="270"/>
      <c r="W7" s="270"/>
      <c r="X7" s="270"/>
      <c r="Y7" s="270"/>
      <c r="Z7" s="270"/>
      <c r="AA7" s="270"/>
      <c r="AB7" s="270"/>
      <c r="AC7" s="270"/>
      <c r="AD7" s="270"/>
      <c r="AE7" s="270"/>
    </row>
    <row r="8" spans="1:152" ht="72" customHeight="1" x14ac:dyDescent="0.2">
      <c r="A8" s="268">
        <v>8</v>
      </c>
      <c r="C8" s="270"/>
      <c r="D8" s="270"/>
      <c r="E8" s="270"/>
      <c r="F8" s="270"/>
      <c r="G8" s="270"/>
      <c r="H8" s="270"/>
      <c r="I8" s="270"/>
      <c r="J8" s="270"/>
      <c r="K8" s="270"/>
      <c r="L8" s="270"/>
      <c r="M8" s="270"/>
      <c r="N8" s="270"/>
      <c r="O8" s="270"/>
      <c r="P8" s="270"/>
      <c r="Q8" s="270"/>
      <c r="R8" s="270"/>
      <c r="S8" s="270"/>
      <c r="T8" s="270"/>
      <c r="U8" s="270"/>
      <c r="V8" s="270"/>
      <c r="W8" s="270"/>
      <c r="X8" s="270"/>
      <c r="Y8" s="270"/>
      <c r="Z8" s="270"/>
      <c r="AA8" s="270"/>
      <c r="AB8" s="270"/>
      <c r="AC8" s="270"/>
      <c r="AD8" s="270"/>
      <c r="AE8" s="270"/>
    </row>
    <row r="9" spans="1:152" ht="72" customHeight="1" x14ac:dyDescent="0.2">
      <c r="A9" s="268">
        <v>8</v>
      </c>
      <c r="C9" s="270"/>
      <c r="D9" s="270"/>
      <c r="E9" s="270"/>
      <c r="F9" s="270"/>
      <c r="G9" s="270"/>
      <c r="H9" s="270"/>
      <c r="I9" s="270"/>
      <c r="J9" s="270"/>
      <c r="K9" s="270"/>
      <c r="L9" s="270"/>
      <c r="M9" s="270"/>
      <c r="N9" s="270"/>
      <c r="O9" s="270"/>
      <c r="P9" s="270"/>
      <c r="Q9" s="270"/>
      <c r="R9" s="270"/>
      <c r="S9" s="270"/>
      <c r="T9" s="270"/>
      <c r="U9" s="270"/>
      <c r="V9" s="270"/>
      <c r="W9" s="270"/>
      <c r="X9" s="270"/>
      <c r="Y9" s="270"/>
      <c r="Z9" s="270"/>
      <c r="AA9" s="270"/>
      <c r="AB9" s="270"/>
      <c r="AC9" s="270"/>
      <c r="AD9" s="270"/>
      <c r="AE9" s="270"/>
    </row>
    <row r="10" spans="1:152" ht="72" customHeight="1" x14ac:dyDescent="0.2">
      <c r="A10" s="268">
        <v>8</v>
      </c>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c r="AB10" s="270"/>
      <c r="AC10" s="270"/>
      <c r="AD10" s="270"/>
      <c r="AE10" s="270"/>
    </row>
    <row r="11" spans="1:152" ht="72" customHeight="1" x14ac:dyDescent="0.2">
      <c r="A11" s="268">
        <v>8</v>
      </c>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270"/>
      <c r="AB11" s="270"/>
      <c r="AC11" s="270"/>
      <c r="AD11" s="270"/>
      <c r="AE11" s="270"/>
    </row>
    <row r="12" spans="1:152" ht="72" customHeight="1" x14ac:dyDescent="0.2">
      <c r="A12" s="268">
        <v>8</v>
      </c>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c r="AD12" s="270"/>
      <c r="AE12" s="270"/>
    </row>
    <row r="13" spans="1:152" ht="72" customHeight="1" x14ac:dyDescent="0.2">
      <c r="A13" s="268">
        <v>8</v>
      </c>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70"/>
      <c r="AD13" s="270"/>
      <c r="AE13" s="270"/>
    </row>
    <row r="14" spans="1:152" ht="72" customHeight="1" x14ac:dyDescent="0.2">
      <c r="A14" s="268">
        <v>8</v>
      </c>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270"/>
      <c r="AB14" s="270"/>
      <c r="AC14" s="270"/>
      <c r="AD14" s="270"/>
      <c r="AE14" s="270"/>
    </row>
    <row r="15" spans="1:152" ht="72" customHeight="1" x14ac:dyDescent="0.2">
      <c r="A15" s="268">
        <v>8</v>
      </c>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0"/>
      <c r="AD15" s="270"/>
      <c r="AE15" s="270"/>
    </row>
    <row r="16" spans="1:152" ht="72" customHeight="1" x14ac:dyDescent="0.2">
      <c r="A16" s="268">
        <v>8</v>
      </c>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row>
    <row r="17" spans="1:31" ht="72" customHeight="1" x14ac:dyDescent="0.2">
      <c r="A17" s="268">
        <v>8</v>
      </c>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270"/>
      <c r="AB17" s="270"/>
      <c r="AC17" s="270"/>
      <c r="AD17" s="270"/>
      <c r="AE17" s="270"/>
    </row>
    <row r="18" spans="1:31" ht="72" customHeight="1" x14ac:dyDescent="0.2">
      <c r="A18" s="268">
        <v>8</v>
      </c>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70"/>
      <c r="AD18" s="270"/>
      <c r="AE18" s="270"/>
    </row>
    <row r="19" spans="1:31" ht="72" customHeight="1" x14ac:dyDescent="0.2">
      <c r="A19" s="268">
        <v>8</v>
      </c>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270"/>
      <c r="AB19" s="270"/>
      <c r="AC19" s="270"/>
      <c r="AD19" s="270"/>
      <c r="AE19" s="270"/>
    </row>
    <row r="20" spans="1:31" ht="21.75" customHeight="1" x14ac:dyDescent="0.3">
      <c r="A20" s="268">
        <v>9</v>
      </c>
      <c r="C20" s="272" t="s">
        <v>198</v>
      </c>
      <c r="D20" s="272"/>
      <c r="E20" s="272"/>
      <c r="F20" s="272"/>
      <c r="G20" s="272"/>
      <c r="H20" s="272"/>
      <c r="I20" s="272"/>
      <c r="J20" s="272"/>
      <c r="K20" s="272"/>
      <c r="L20" s="272"/>
      <c r="M20" s="272"/>
      <c r="N20" s="272"/>
      <c r="O20" s="272"/>
      <c r="P20" s="272"/>
      <c r="Q20" s="272"/>
      <c r="R20" s="272"/>
      <c r="S20" s="272"/>
      <c r="T20" s="272"/>
      <c r="U20" s="272"/>
      <c r="V20" s="272"/>
      <c r="W20" s="272"/>
      <c r="X20" s="272"/>
      <c r="Y20" s="272"/>
      <c r="Z20" s="272"/>
      <c r="AA20" s="272"/>
      <c r="AB20" s="272"/>
      <c r="AC20" s="272"/>
      <c r="AD20" s="272"/>
      <c r="AE20" s="272"/>
    </row>
    <row r="21" spans="1:31" ht="22.9" customHeight="1" x14ac:dyDescent="0.2">
      <c r="A21" s="268">
        <v>10</v>
      </c>
      <c r="C21" s="270"/>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270"/>
      <c r="AB21" s="270"/>
      <c r="AC21" s="270"/>
      <c r="AD21" s="270"/>
      <c r="AE21" s="270"/>
    </row>
    <row r="22" spans="1:31" ht="15" hidden="1" customHeight="1" x14ac:dyDescent="0.2">
      <c r="C22" s="270"/>
      <c r="D22" s="270"/>
      <c r="E22" s="270"/>
      <c r="F22" s="270"/>
      <c r="G22" s="270"/>
      <c r="H22" s="270"/>
      <c r="I22" s="270"/>
      <c r="J22" s="270"/>
      <c r="K22" s="270"/>
      <c r="L22" s="270"/>
      <c r="M22" s="270"/>
      <c r="N22" s="270"/>
      <c r="O22" s="270"/>
      <c r="P22" s="270"/>
      <c r="Q22" s="270"/>
      <c r="R22" s="270"/>
      <c r="S22" s="270"/>
      <c r="T22" s="270"/>
      <c r="U22" s="270"/>
      <c r="V22" s="270"/>
      <c r="W22" s="270"/>
      <c r="X22" s="270"/>
      <c r="Y22" s="270"/>
      <c r="Z22" s="270"/>
      <c r="AA22" s="270"/>
      <c r="AB22" s="270"/>
      <c r="AC22" s="270"/>
      <c r="AD22" s="270"/>
      <c r="AE22" s="270"/>
    </row>
    <row r="23" spans="1:31" ht="13.5" hidden="1" customHeight="1" x14ac:dyDescent="0.2">
      <c r="C23" s="270"/>
      <c r="D23" s="270"/>
      <c r="E23" s="270"/>
      <c r="F23" s="270"/>
      <c r="G23" s="270"/>
      <c r="H23" s="270"/>
      <c r="I23" s="270"/>
      <c r="J23" s="270"/>
      <c r="K23" s="270"/>
      <c r="L23" s="270"/>
      <c r="M23" s="270"/>
      <c r="N23" s="270"/>
      <c r="O23" s="270"/>
      <c r="P23" s="270"/>
      <c r="Q23" s="270"/>
      <c r="R23" s="270"/>
      <c r="S23" s="270"/>
      <c r="T23" s="270"/>
      <c r="U23" s="270"/>
      <c r="V23" s="270"/>
      <c r="W23" s="270"/>
      <c r="X23" s="270"/>
      <c r="Y23" s="270"/>
      <c r="Z23" s="270"/>
      <c r="AA23" s="270"/>
      <c r="AB23" s="270"/>
      <c r="AC23" s="270"/>
      <c r="AD23" s="270"/>
      <c r="AE23" s="270"/>
    </row>
    <row r="24" spans="1:31" ht="15" hidden="1" customHeight="1" x14ac:dyDescent="0.2">
      <c r="C24" s="273"/>
      <c r="D24" s="273"/>
      <c r="E24" s="273"/>
      <c r="F24" s="273"/>
      <c r="G24" s="273"/>
      <c r="H24" s="273"/>
      <c r="I24" s="273"/>
      <c r="J24" s="270"/>
      <c r="K24" s="270"/>
      <c r="L24" s="274"/>
      <c r="M24" s="274"/>
      <c r="N24" s="274"/>
      <c r="O24" s="274"/>
      <c r="P24" s="274"/>
      <c r="Q24" s="274"/>
      <c r="R24" s="274"/>
      <c r="S24" s="274"/>
      <c r="T24" s="274"/>
      <c r="U24" s="274"/>
      <c r="V24" s="274"/>
      <c r="W24" s="274"/>
      <c r="X24" s="274"/>
      <c r="Y24" s="274"/>
      <c r="Z24" s="274"/>
      <c r="AA24" s="274"/>
      <c r="AB24" s="274"/>
      <c r="AC24" s="274"/>
      <c r="AD24" s="274"/>
      <c r="AE24" s="274"/>
    </row>
    <row r="25" spans="1:31" ht="34.15" customHeight="1" x14ac:dyDescent="0.2">
      <c r="A25" s="268">
        <v>14</v>
      </c>
      <c r="C25" s="275" t="s">
        <v>288</v>
      </c>
      <c r="D25" s="275"/>
      <c r="E25" s="276" t="s">
        <v>278</v>
      </c>
      <c r="F25" s="277" t="s">
        <v>173</v>
      </c>
      <c r="G25" s="278" t="s">
        <v>279</v>
      </c>
      <c r="H25" s="279" t="s">
        <v>280</v>
      </c>
      <c r="I25" s="280" t="s">
        <v>279</v>
      </c>
      <c r="J25" s="281" t="s">
        <v>281</v>
      </c>
      <c r="K25" s="282" t="s">
        <v>278</v>
      </c>
      <c r="L25" s="270"/>
      <c r="M25" s="275" t="s">
        <v>289</v>
      </c>
      <c r="N25" s="275"/>
      <c r="O25" s="276" t="s">
        <v>278</v>
      </c>
      <c r="P25" s="277" t="s">
        <v>173</v>
      </c>
      <c r="Q25" s="278" t="s">
        <v>279</v>
      </c>
      <c r="R25" s="279" t="s">
        <v>280</v>
      </c>
      <c r="S25" s="280" t="s">
        <v>279</v>
      </c>
      <c r="T25" s="281" t="s">
        <v>281</v>
      </c>
      <c r="U25" s="282" t="s">
        <v>278</v>
      </c>
      <c r="V25" s="274"/>
      <c r="W25" s="275" t="s">
        <v>290</v>
      </c>
      <c r="X25" s="275"/>
      <c r="Y25" s="276" t="s">
        <v>278</v>
      </c>
      <c r="Z25" s="277" t="s">
        <v>173</v>
      </c>
      <c r="AA25" s="278" t="s">
        <v>279</v>
      </c>
      <c r="AB25" s="279" t="s">
        <v>280</v>
      </c>
      <c r="AC25" s="280" t="s">
        <v>279</v>
      </c>
      <c r="AD25" s="281" t="s">
        <v>281</v>
      </c>
      <c r="AE25" s="282" t="s">
        <v>278</v>
      </c>
    </row>
    <row r="26" spans="1:31" ht="28.7" customHeight="1" x14ac:dyDescent="0.2">
      <c r="A26" s="268">
        <v>15</v>
      </c>
      <c r="C26" s="275"/>
      <c r="D26" s="275"/>
      <c r="E26" s="283" t="s">
        <v>297</v>
      </c>
      <c r="F26" s="283" t="e">
        <f t="shared" ref="F26:K31" si="0">E26+1</f>
        <v>#VALUE!</v>
      </c>
      <c r="G26" s="283" t="e">
        <f t="shared" si="0"/>
        <v>#VALUE!</v>
      </c>
      <c r="H26" s="285" t="e">
        <f t="shared" si="0"/>
        <v>#VALUE!</v>
      </c>
      <c r="I26" s="285" t="e">
        <f t="shared" si="0"/>
        <v>#VALUE!</v>
      </c>
      <c r="J26" s="285" t="e">
        <f t="shared" si="0"/>
        <v>#VALUE!</v>
      </c>
      <c r="K26" s="286" t="e">
        <f t="shared" si="0"/>
        <v>#VALUE!</v>
      </c>
      <c r="L26" s="287" t="s">
        <v>284</v>
      </c>
      <c r="M26" s="275"/>
      <c r="N26" s="275"/>
      <c r="O26" s="283" t="s">
        <v>298</v>
      </c>
      <c r="P26" s="283" t="e">
        <f t="shared" ref="P26:U31" si="1">O26+1</f>
        <v>#VALUE!</v>
      </c>
      <c r="Q26" s="283" t="e">
        <f t="shared" si="1"/>
        <v>#VALUE!</v>
      </c>
      <c r="R26" s="283" t="e">
        <f t="shared" si="1"/>
        <v>#VALUE!</v>
      </c>
      <c r="S26" s="283" t="e">
        <f t="shared" si="1"/>
        <v>#VALUE!</v>
      </c>
      <c r="T26" s="285" t="e">
        <f t="shared" si="1"/>
        <v>#VALUE!</v>
      </c>
      <c r="U26" s="286" t="e">
        <f t="shared" si="1"/>
        <v>#VALUE!</v>
      </c>
      <c r="V26" s="274"/>
      <c r="W26" s="275"/>
      <c r="X26" s="275"/>
      <c r="Y26" s="283" t="s">
        <v>299</v>
      </c>
      <c r="Z26" s="285" t="e">
        <f t="shared" ref="Z26:AE31" si="2">Y26+1</f>
        <v>#VALUE!</v>
      </c>
      <c r="AA26" s="285" t="e">
        <f t="shared" si="2"/>
        <v>#VALUE!</v>
      </c>
      <c r="AB26" s="285" t="e">
        <f t="shared" si="2"/>
        <v>#VALUE!</v>
      </c>
      <c r="AC26" s="285" t="e">
        <f t="shared" si="2"/>
        <v>#VALUE!</v>
      </c>
      <c r="AD26" s="285" t="e">
        <f t="shared" si="2"/>
        <v>#VALUE!</v>
      </c>
      <c r="AE26" s="286" t="e">
        <f t="shared" si="2"/>
        <v>#VALUE!</v>
      </c>
    </row>
    <row r="27" spans="1:31" ht="28.7" customHeight="1" x14ac:dyDescent="0.2">
      <c r="A27" s="268">
        <v>15</v>
      </c>
      <c r="C27" s="275"/>
      <c r="D27" s="275"/>
      <c r="E27" s="284" t="e">
        <f>K26+1</f>
        <v>#VALUE!</v>
      </c>
      <c r="F27" s="285" t="e">
        <f t="shared" si="0"/>
        <v>#VALUE!</v>
      </c>
      <c r="G27" s="285" t="e">
        <f t="shared" si="0"/>
        <v>#VALUE!</v>
      </c>
      <c r="H27" s="285" t="e">
        <f t="shared" si="0"/>
        <v>#VALUE!</v>
      </c>
      <c r="I27" s="285" t="e">
        <f t="shared" si="0"/>
        <v>#VALUE!</v>
      </c>
      <c r="J27" s="285" t="e">
        <f t="shared" si="0"/>
        <v>#VALUE!</v>
      </c>
      <c r="K27" s="286" t="e">
        <f t="shared" si="0"/>
        <v>#VALUE!</v>
      </c>
      <c r="L27" s="270"/>
      <c r="M27" s="275"/>
      <c r="N27" s="275"/>
      <c r="O27" s="284" t="e">
        <f>U26+1</f>
        <v>#VALUE!</v>
      </c>
      <c r="P27" s="284" t="e">
        <f t="shared" si="1"/>
        <v>#VALUE!</v>
      </c>
      <c r="Q27" s="284" t="e">
        <f t="shared" si="1"/>
        <v>#VALUE!</v>
      </c>
      <c r="R27" s="284" t="e">
        <f t="shared" si="1"/>
        <v>#VALUE!</v>
      </c>
      <c r="S27" s="285" t="e">
        <f t="shared" si="1"/>
        <v>#VALUE!</v>
      </c>
      <c r="T27" s="285" t="e">
        <f t="shared" si="1"/>
        <v>#VALUE!</v>
      </c>
      <c r="U27" s="286" t="e">
        <f t="shared" si="1"/>
        <v>#VALUE!</v>
      </c>
      <c r="V27" s="274"/>
      <c r="W27" s="275"/>
      <c r="X27" s="275"/>
      <c r="Y27" s="284" t="e">
        <f>AE26+1</f>
        <v>#VALUE!</v>
      </c>
      <c r="Z27" s="285" t="e">
        <f t="shared" si="2"/>
        <v>#VALUE!</v>
      </c>
      <c r="AA27" s="285" t="e">
        <f t="shared" si="2"/>
        <v>#VALUE!</v>
      </c>
      <c r="AB27" s="285" t="e">
        <f t="shared" si="2"/>
        <v>#VALUE!</v>
      </c>
      <c r="AC27" s="285" t="e">
        <f t="shared" si="2"/>
        <v>#VALUE!</v>
      </c>
      <c r="AD27" s="285" t="e">
        <f t="shared" si="2"/>
        <v>#VALUE!</v>
      </c>
      <c r="AE27" s="286" t="e">
        <f t="shared" si="2"/>
        <v>#VALUE!</v>
      </c>
    </row>
    <row r="28" spans="1:31" ht="28.7" customHeight="1" x14ac:dyDescent="0.2">
      <c r="A28" s="268">
        <v>15</v>
      </c>
      <c r="C28" s="288" t="s">
        <v>291</v>
      </c>
      <c r="D28" s="288"/>
      <c r="E28" s="284" t="e">
        <f>K27+1</f>
        <v>#VALUE!</v>
      </c>
      <c r="F28" s="285" t="e">
        <f t="shared" si="0"/>
        <v>#VALUE!</v>
      </c>
      <c r="G28" s="285" t="e">
        <f t="shared" si="0"/>
        <v>#VALUE!</v>
      </c>
      <c r="H28" s="285" t="e">
        <f t="shared" si="0"/>
        <v>#VALUE!</v>
      </c>
      <c r="I28" s="285" t="e">
        <f t="shared" si="0"/>
        <v>#VALUE!</v>
      </c>
      <c r="J28" s="285" t="e">
        <f t="shared" si="0"/>
        <v>#VALUE!</v>
      </c>
      <c r="K28" s="286" t="e">
        <f t="shared" si="0"/>
        <v>#VALUE!</v>
      </c>
      <c r="L28" s="270"/>
      <c r="M28" s="288" t="s">
        <v>292</v>
      </c>
      <c r="N28" s="288"/>
      <c r="O28" s="284" t="e">
        <f>U27+1</f>
        <v>#VALUE!</v>
      </c>
      <c r="P28" s="285" t="e">
        <f t="shared" si="1"/>
        <v>#VALUE!</v>
      </c>
      <c r="Q28" s="285" t="e">
        <f t="shared" si="1"/>
        <v>#VALUE!</v>
      </c>
      <c r="R28" s="285" t="e">
        <f t="shared" si="1"/>
        <v>#VALUE!</v>
      </c>
      <c r="S28" s="285" t="e">
        <f t="shared" si="1"/>
        <v>#VALUE!</v>
      </c>
      <c r="T28" s="285" t="e">
        <f t="shared" si="1"/>
        <v>#VALUE!</v>
      </c>
      <c r="U28" s="286" t="e">
        <f t="shared" si="1"/>
        <v>#VALUE!</v>
      </c>
      <c r="V28" s="274"/>
      <c r="W28" s="288" t="s">
        <v>293</v>
      </c>
      <c r="X28" s="288"/>
      <c r="Y28" s="284" t="e">
        <f>AE27+1</f>
        <v>#VALUE!</v>
      </c>
      <c r="Z28" s="285" t="e">
        <f t="shared" si="2"/>
        <v>#VALUE!</v>
      </c>
      <c r="AA28" s="285" t="e">
        <f t="shared" si="2"/>
        <v>#VALUE!</v>
      </c>
      <c r="AB28" s="285" t="e">
        <f t="shared" si="2"/>
        <v>#VALUE!</v>
      </c>
      <c r="AC28" s="285" t="e">
        <f t="shared" si="2"/>
        <v>#VALUE!</v>
      </c>
      <c r="AD28" s="285" t="e">
        <f t="shared" si="2"/>
        <v>#VALUE!</v>
      </c>
      <c r="AE28" s="286" t="e">
        <f t="shared" si="2"/>
        <v>#VALUE!</v>
      </c>
    </row>
    <row r="29" spans="1:31" ht="28.7" customHeight="1" x14ac:dyDescent="0.2">
      <c r="A29" s="268">
        <v>15</v>
      </c>
      <c r="C29" s="288"/>
      <c r="D29" s="288"/>
      <c r="E29" s="284" t="e">
        <f>K28+1</f>
        <v>#VALUE!</v>
      </c>
      <c r="F29" s="285" t="e">
        <f t="shared" si="0"/>
        <v>#VALUE!</v>
      </c>
      <c r="G29" s="285" t="e">
        <f t="shared" si="0"/>
        <v>#VALUE!</v>
      </c>
      <c r="H29" s="285" t="e">
        <f t="shared" si="0"/>
        <v>#VALUE!</v>
      </c>
      <c r="I29" s="285" t="e">
        <f t="shared" si="0"/>
        <v>#VALUE!</v>
      </c>
      <c r="J29" s="285" t="e">
        <f t="shared" si="0"/>
        <v>#VALUE!</v>
      </c>
      <c r="K29" s="286" t="e">
        <f t="shared" si="0"/>
        <v>#VALUE!</v>
      </c>
      <c r="L29" s="270"/>
      <c r="M29" s="288"/>
      <c r="N29" s="288"/>
      <c r="O29" s="284" t="e">
        <f>U28+1</f>
        <v>#VALUE!</v>
      </c>
      <c r="P29" s="285" t="e">
        <f t="shared" si="1"/>
        <v>#VALUE!</v>
      </c>
      <c r="Q29" s="285" t="e">
        <f t="shared" si="1"/>
        <v>#VALUE!</v>
      </c>
      <c r="R29" s="285" t="e">
        <f t="shared" si="1"/>
        <v>#VALUE!</v>
      </c>
      <c r="S29" s="285" t="e">
        <f t="shared" si="1"/>
        <v>#VALUE!</v>
      </c>
      <c r="T29" s="285" t="e">
        <f t="shared" si="1"/>
        <v>#VALUE!</v>
      </c>
      <c r="U29" s="286" t="e">
        <f t="shared" si="1"/>
        <v>#VALUE!</v>
      </c>
      <c r="V29" s="274"/>
      <c r="W29" s="288"/>
      <c r="X29" s="288"/>
      <c r="Y29" s="284" t="e">
        <f>AE28+1</f>
        <v>#VALUE!</v>
      </c>
      <c r="Z29" s="285" t="e">
        <f t="shared" si="2"/>
        <v>#VALUE!</v>
      </c>
      <c r="AA29" s="285" t="e">
        <f t="shared" si="2"/>
        <v>#VALUE!</v>
      </c>
      <c r="AB29" s="285" t="e">
        <f t="shared" si="2"/>
        <v>#VALUE!</v>
      </c>
      <c r="AC29" s="285" t="e">
        <f t="shared" si="2"/>
        <v>#VALUE!</v>
      </c>
      <c r="AD29" s="285" t="e">
        <f t="shared" si="2"/>
        <v>#VALUE!</v>
      </c>
      <c r="AE29" s="286" t="e">
        <f t="shared" si="2"/>
        <v>#VALUE!</v>
      </c>
    </row>
    <row r="30" spans="1:31" ht="28.7" customHeight="1" x14ac:dyDescent="0.2">
      <c r="A30" s="268">
        <v>15</v>
      </c>
      <c r="C30" s="288"/>
      <c r="D30" s="288"/>
      <c r="E30" s="284" t="e">
        <f>K29+1</f>
        <v>#VALUE!</v>
      </c>
      <c r="F30" s="285" t="e">
        <f t="shared" si="0"/>
        <v>#VALUE!</v>
      </c>
      <c r="G30" s="285" t="e">
        <f t="shared" si="0"/>
        <v>#VALUE!</v>
      </c>
      <c r="H30" s="284" t="e">
        <f t="shared" si="0"/>
        <v>#VALUE!</v>
      </c>
      <c r="I30" s="285" t="e">
        <f t="shared" si="0"/>
        <v>#VALUE!</v>
      </c>
      <c r="J30" s="283" t="e">
        <f t="shared" si="0"/>
        <v>#VALUE!</v>
      </c>
      <c r="K30" s="283" t="e">
        <f t="shared" si="0"/>
        <v>#VALUE!</v>
      </c>
      <c r="L30" s="270"/>
      <c r="M30" s="288"/>
      <c r="N30" s="288"/>
      <c r="O30" s="284" t="e">
        <f>U29+1</f>
        <v>#VALUE!</v>
      </c>
      <c r="P30" s="285" t="e">
        <f t="shared" si="1"/>
        <v>#VALUE!</v>
      </c>
      <c r="Q30" s="285" t="e">
        <f t="shared" si="1"/>
        <v>#VALUE!</v>
      </c>
      <c r="R30" s="285" t="e">
        <f t="shared" si="1"/>
        <v>#VALUE!</v>
      </c>
      <c r="S30" s="285" t="e">
        <f t="shared" si="1"/>
        <v>#VALUE!</v>
      </c>
      <c r="T30" s="285" t="e">
        <f t="shared" si="1"/>
        <v>#VALUE!</v>
      </c>
      <c r="U30" s="286" t="e">
        <f t="shared" si="1"/>
        <v>#VALUE!</v>
      </c>
      <c r="V30" s="270"/>
      <c r="W30" s="288"/>
      <c r="X30" s="288"/>
      <c r="Y30" s="284" t="e">
        <f>AE29+1</f>
        <v>#VALUE!</v>
      </c>
      <c r="Z30" s="285" t="e">
        <f t="shared" si="2"/>
        <v>#VALUE!</v>
      </c>
      <c r="AA30" s="285" t="e">
        <f t="shared" si="2"/>
        <v>#VALUE!</v>
      </c>
      <c r="AB30" s="283" t="e">
        <f t="shared" si="2"/>
        <v>#VALUE!</v>
      </c>
      <c r="AC30" s="283" t="e">
        <f t="shared" si="2"/>
        <v>#VALUE!</v>
      </c>
      <c r="AD30" s="283" t="e">
        <f t="shared" si="2"/>
        <v>#VALUE!</v>
      </c>
      <c r="AE30" s="283" t="e">
        <f t="shared" si="2"/>
        <v>#VALUE!</v>
      </c>
    </row>
    <row r="31" spans="1:31" ht="28.7" customHeight="1" x14ac:dyDescent="0.2">
      <c r="A31" s="268">
        <v>15</v>
      </c>
      <c r="C31" s="288"/>
      <c r="D31" s="288"/>
      <c r="E31" s="283" t="e">
        <f>K30+1</f>
        <v>#VALUE!</v>
      </c>
      <c r="F31" s="283" t="e">
        <f t="shared" si="0"/>
        <v>#VALUE!</v>
      </c>
      <c r="G31" s="283" t="e">
        <f t="shared" si="0"/>
        <v>#VALUE!</v>
      </c>
      <c r="H31" s="283" t="e">
        <f t="shared" si="0"/>
        <v>#VALUE!</v>
      </c>
      <c r="I31" s="283" t="e">
        <f t="shared" si="0"/>
        <v>#VALUE!</v>
      </c>
      <c r="J31" s="283" t="e">
        <f t="shared" si="0"/>
        <v>#VALUE!</v>
      </c>
      <c r="K31" s="283" t="e">
        <f t="shared" si="0"/>
        <v>#VALUE!</v>
      </c>
      <c r="L31" s="270"/>
      <c r="M31" s="288"/>
      <c r="N31" s="288"/>
      <c r="O31" s="284" t="e">
        <f>U30+1</f>
        <v>#VALUE!</v>
      </c>
      <c r="P31" s="283" t="e">
        <f t="shared" si="1"/>
        <v>#VALUE!</v>
      </c>
      <c r="Q31" s="283" t="e">
        <f t="shared" si="1"/>
        <v>#VALUE!</v>
      </c>
      <c r="R31" s="283" t="e">
        <f t="shared" si="1"/>
        <v>#VALUE!</v>
      </c>
      <c r="S31" s="283" t="e">
        <f t="shared" si="1"/>
        <v>#VALUE!</v>
      </c>
      <c r="T31" s="283" t="e">
        <f t="shared" si="1"/>
        <v>#VALUE!</v>
      </c>
      <c r="U31" s="283" t="e">
        <f t="shared" si="1"/>
        <v>#VALUE!</v>
      </c>
      <c r="V31" s="270"/>
      <c r="W31" s="288"/>
      <c r="X31" s="288"/>
      <c r="Y31" s="283" t="e">
        <f>AE30+1</f>
        <v>#VALUE!</v>
      </c>
      <c r="Z31" s="283" t="e">
        <f t="shared" si="2"/>
        <v>#VALUE!</v>
      </c>
      <c r="AA31" s="283" t="e">
        <f t="shared" si="2"/>
        <v>#VALUE!</v>
      </c>
      <c r="AB31" s="283" t="e">
        <f t="shared" si="2"/>
        <v>#VALUE!</v>
      </c>
      <c r="AC31" s="283" t="e">
        <f t="shared" si="2"/>
        <v>#VALUE!</v>
      </c>
      <c r="AD31" s="283" t="e">
        <f t="shared" si="2"/>
        <v>#VALUE!</v>
      </c>
      <c r="AE31" s="283" t="e">
        <f t="shared" si="2"/>
        <v>#VALUE!</v>
      </c>
    </row>
    <row r="32" spans="1:31" ht="15.75" hidden="1" customHeight="1" x14ac:dyDescent="0.2">
      <c r="C32" s="270"/>
      <c r="D32" s="270"/>
      <c r="E32" s="270"/>
      <c r="F32" s="270"/>
      <c r="G32" s="270"/>
      <c r="H32" s="270"/>
      <c r="I32" s="270"/>
      <c r="J32" s="270"/>
      <c r="K32" s="270"/>
      <c r="L32" s="270"/>
      <c r="M32" s="270"/>
      <c r="N32" s="270"/>
      <c r="O32" s="270"/>
      <c r="P32" s="270"/>
      <c r="Q32" s="270"/>
      <c r="R32" s="270"/>
      <c r="S32" s="270"/>
      <c r="T32" s="270"/>
      <c r="U32" s="270"/>
      <c r="V32" s="270"/>
      <c r="W32" s="270"/>
      <c r="X32" s="270"/>
      <c r="Y32" s="270"/>
      <c r="Z32" s="270"/>
      <c r="AA32" s="270"/>
      <c r="AB32" s="270"/>
      <c r="AC32" s="270"/>
      <c r="AD32" s="270"/>
      <c r="AE32" s="270"/>
    </row>
    <row r="33" spans="1:31" ht="17.25" customHeight="1" x14ac:dyDescent="0.2">
      <c r="A33" s="268">
        <v>16</v>
      </c>
      <c r="C33" s="270"/>
      <c r="D33" s="270"/>
      <c r="E33" s="270"/>
      <c r="F33" s="270"/>
      <c r="G33" s="270"/>
      <c r="H33" s="270"/>
      <c r="I33" s="270"/>
      <c r="J33" s="270"/>
      <c r="K33" s="270"/>
      <c r="L33" s="270"/>
      <c r="M33" s="270"/>
      <c r="N33" s="270"/>
      <c r="O33" s="270"/>
      <c r="P33" s="270"/>
      <c r="Q33" s="270"/>
      <c r="R33" s="270"/>
      <c r="S33" s="270"/>
      <c r="T33" s="270"/>
      <c r="U33" s="270"/>
      <c r="V33" s="270"/>
      <c r="W33" s="270"/>
      <c r="X33" s="270"/>
      <c r="Y33" s="270"/>
      <c r="Z33" s="270"/>
      <c r="AA33" s="270"/>
      <c r="AB33" s="270"/>
      <c r="AC33" s="270"/>
      <c r="AD33" s="270"/>
      <c r="AE33" s="270"/>
    </row>
    <row r="34" spans="1:31" ht="34.15" customHeight="1" x14ac:dyDescent="0.2">
      <c r="A34" s="268">
        <v>14</v>
      </c>
      <c r="C34" s="275" t="s">
        <v>322</v>
      </c>
      <c r="D34" s="275"/>
      <c r="E34" s="276" t="s">
        <v>278</v>
      </c>
      <c r="F34" s="277" t="s">
        <v>173</v>
      </c>
      <c r="G34" s="278" t="s">
        <v>279</v>
      </c>
      <c r="H34" s="279" t="s">
        <v>280</v>
      </c>
      <c r="I34" s="280" t="s">
        <v>279</v>
      </c>
      <c r="J34" s="281" t="s">
        <v>281</v>
      </c>
      <c r="K34" s="282" t="s">
        <v>278</v>
      </c>
      <c r="L34" s="270"/>
      <c r="M34" s="275" t="s">
        <v>202</v>
      </c>
      <c r="N34" s="275"/>
      <c r="O34" s="276" t="s">
        <v>278</v>
      </c>
      <c r="P34" s="277" t="s">
        <v>173</v>
      </c>
      <c r="Q34" s="278" t="s">
        <v>279</v>
      </c>
      <c r="R34" s="279" t="s">
        <v>280</v>
      </c>
      <c r="S34" s="280" t="s">
        <v>279</v>
      </c>
      <c r="T34" s="281" t="s">
        <v>281</v>
      </c>
      <c r="U34" s="282" t="s">
        <v>278</v>
      </c>
      <c r="V34" s="274"/>
      <c r="W34" s="275" t="s">
        <v>323</v>
      </c>
      <c r="X34" s="275"/>
      <c r="Y34" s="276" t="s">
        <v>278</v>
      </c>
      <c r="Z34" s="277" t="s">
        <v>173</v>
      </c>
      <c r="AA34" s="278" t="s">
        <v>279</v>
      </c>
      <c r="AB34" s="279" t="s">
        <v>280</v>
      </c>
      <c r="AC34" s="280" t="s">
        <v>279</v>
      </c>
      <c r="AD34" s="281" t="s">
        <v>281</v>
      </c>
      <c r="AE34" s="282" t="s">
        <v>278</v>
      </c>
    </row>
    <row r="35" spans="1:31" ht="28.7" customHeight="1" x14ac:dyDescent="0.2">
      <c r="A35" s="268">
        <v>15</v>
      </c>
      <c r="C35" s="275"/>
      <c r="D35" s="275"/>
      <c r="E35" s="283" t="s">
        <v>326</v>
      </c>
      <c r="F35" s="283" t="e">
        <f t="shared" ref="F35:K40" si="3">E35+1</f>
        <v>#VALUE!</v>
      </c>
      <c r="G35" s="283" t="e">
        <f t="shared" si="3"/>
        <v>#VALUE!</v>
      </c>
      <c r="H35" s="285" t="e">
        <f t="shared" si="3"/>
        <v>#VALUE!</v>
      </c>
      <c r="I35" s="285" t="e">
        <f t="shared" si="3"/>
        <v>#VALUE!</v>
      </c>
      <c r="J35" s="285" t="e">
        <f t="shared" si="3"/>
        <v>#VALUE!</v>
      </c>
      <c r="K35" s="286" t="e">
        <f t="shared" si="3"/>
        <v>#VALUE!</v>
      </c>
      <c r="L35" s="270"/>
      <c r="M35" s="275"/>
      <c r="N35" s="275"/>
      <c r="O35" s="283" t="s">
        <v>327</v>
      </c>
      <c r="P35" s="283" t="e">
        <f t="shared" ref="P35:U40" si="4">O35+1</f>
        <v>#VALUE!</v>
      </c>
      <c r="Q35" s="283" t="e">
        <f t="shared" si="4"/>
        <v>#VALUE!</v>
      </c>
      <c r="R35" s="283" t="e">
        <f t="shared" si="4"/>
        <v>#VALUE!</v>
      </c>
      <c r="S35" s="283" t="e">
        <f t="shared" si="4"/>
        <v>#VALUE!</v>
      </c>
      <c r="T35" s="283" t="e">
        <f t="shared" si="4"/>
        <v>#VALUE!</v>
      </c>
      <c r="U35" s="286" t="e">
        <f t="shared" si="4"/>
        <v>#VALUE!</v>
      </c>
      <c r="V35" s="274"/>
      <c r="W35" s="275"/>
      <c r="X35" s="275"/>
      <c r="Y35" s="283" t="s">
        <v>328</v>
      </c>
      <c r="Z35" s="283" t="e">
        <f t="shared" ref="Z35:AE40" si="5">Y35+1</f>
        <v>#VALUE!</v>
      </c>
      <c r="AA35" s="285" t="e">
        <f t="shared" si="5"/>
        <v>#VALUE!</v>
      </c>
      <c r="AB35" s="285" t="e">
        <f t="shared" si="5"/>
        <v>#VALUE!</v>
      </c>
      <c r="AC35" s="285" t="e">
        <f t="shared" si="5"/>
        <v>#VALUE!</v>
      </c>
      <c r="AD35" s="285" t="e">
        <f t="shared" si="5"/>
        <v>#VALUE!</v>
      </c>
      <c r="AE35" s="286" t="e">
        <f t="shared" si="5"/>
        <v>#VALUE!</v>
      </c>
    </row>
    <row r="36" spans="1:31" ht="28.7" customHeight="1" x14ac:dyDescent="0.2">
      <c r="A36" s="268">
        <v>15</v>
      </c>
      <c r="C36" s="275"/>
      <c r="D36" s="275"/>
      <c r="E36" s="284" t="e">
        <f>K35+1</f>
        <v>#VALUE!</v>
      </c>
      <c r="F36" s="285" t="e">
        <f t="shared" si="3"/>
        <v>#VALUE!</v>
      </c>
      <c r="G36" s="285" t="e">
        <f t="shared" si="3"/>
        <v>#VALUE!</v>
      </c>
      <c r="H36" s="285" t="e">
        <f t="shared" si="3"/>
        <v>#VALUE!</v>
      </c>
      <c r="I36" s="285" t="e">
        <f t="shared" si="3"/>
        <v>#VALUE!</v>
      </c>
      <c r="J36" s="285" t="e">
        <f t="shared" si="3"/>
        <v>#VALUE!</v>
      </c>
      <c r="K36" s="286" t="e">
        <f t="shared" si="3"/>
        <v>#VALUE!</v>
      </c>
      <c r="L36" s="270"/>
      <c r="M36" s="275"/>
      <c r="N36" s="275"/>
      <c r="O36" s="284" t="e">
        <f>U35+1</f>
        <v>#VALUE!</v>
      </c>
      <c r="P36" s="285" t="e">
        <f t="shared" si="4"/>
        <v>#VALUE!</v>
      </c>
      <c r="Q36" s="285" t="e">
        <f t="shared" si="4"/>
        <v>#VALUE!</v>
      </c>
      <c r="R36" s="285" t="e">
        <f t="shared" si="4"/>
        <v>#VALUE!</v>
      </c>
      <c r="S36" s="285" t="e">
        <f t="shared" si="4"/>
        <v>#VALUE!</v>
      </c>
      <c r="T36" s="285" t="e">
        <f t="shared" si="4"/>
        <v>#VALUE!</v>
      </c>
      <c r="U36" s="286" t="e">
        <f t="shared" si="4"/>
        <v>#VALUE!</v>
      </c>
      <c r="V36" s="274"/>
      <c r="W36" s="275"/>
      <c r="X36" s="275"/>
      <c r="Y36" s="284" t="e">
        <f>AE35+1</f>
        <v>#VALUE!</v>
      </c>
      <c r="Z36" s="285" t="e">
        <f t="shared" si="5"/>
        <v>#VALUE!</v>
      </c>
      <c r="AA36" s="285" t="e">
        <f t="shared" si="5"/>
        <v>#VALUE!</v>
      </c>
      <c r="AB36" s="285" t="e">
        <f t="shared" si="5"/>
        <v>#VALUE!</v>
      </c>
      <c r="AC36" s="285" t="e">
        <f t="shared" si="5"/>
        <v>#VALUE!</v>
      </c>
      <c r="AD36" s="285" t="e">
        <f t="shared" si="5"/>
        <v>#VALUE!</v>
      </c>
      <c r="AE36" s="286" t="e">
        <f t="shared" si="5"/>
        <v>#VALUE!</v>
      </c>
    </row>
    <row r="37" spans="1:31" ht="28.7" customHeight="1" x14ac:dyDescent="0.2">
      <c r="A37" s="268">
        <v>15</v>
      </c>
      <c r="C37" s="288" t="s">
        <v>324</v>
      </c>
      <c r="D37" s="288"/>
      <c r="E37" s="284" t="e">
        <f>K36+1</f>
        <v>#VALUE!</v>
      </c>
      <c r="F37" s="285" t="e">
        <f t="shared" si="3"/>
        <v>#VALUE!</v>
      </c>
      <c r="G37" s="285" t="e">
        <f t="shared" si="3"/>
        <v>#VALUE!</v>
      </c>
      <c r="H37" s="285" t="e">
        <f t="shared" si="3"/>
        <v>#VALUE!</v>
      </c>
      <c r="I37" s="285" t="e">
        <f t="shared" si="3"/>
        <v>#VALUE!</v>
      </c>
      <c r="J37" s="285" t="e">
        <f t="shared" si="3"/>
        <v>#VALUE!</v>
      </c>
      <c r="K37" s="286" t="e">
        <f t="shared" si="3"/>
        <v>#VALUE!</v>
      </c>
      <c r="L37" s="270"/>
      <c r="M37" s="288" t="s">
        <v>211</v>
      </c>
      <c r="N37" s="288"/>
      <c r="O37" s="284" t="e">
        <f>U36+1</f>
        <v>#VALUE!</v>
      </c>
      <c r="P37" s="285" t="e">
        <f t="shared" si="4"/>
        <v>#VALUE!</v>
      </c>
      <c r="Q37" s="284" t="e">
        <f t="shared" si="4"/>
        <v>#VALUE!</v>
      </c>
      <c r="R37" s="285" t="e">
        <f t="shared" si="4"/>
        <v>#VALUE!</v>
      </c>
      <c r="S37" s="285" t="e">
        <f t="shared" si="4"/>
        <v>#VALUE!</v>
      </c>
      <c r="T37" s="285" t="e">
        <f t="shared" si="4"/>
        <v>#VALUE!</v>
      </c>
      <c r="U37" s="286" t="e">
        <f t="shared" si="4"/>
        <v>#VALUE!</v>
      </c>
      <c r="V37" s="274"/>
      <c r="W37" s="288" t="s">
        <v>325</v>
      </c>
      <c r="X37" s="288"/>
      <c r="Y37" s="284" t="e">
        <f>AE36+1</f>
        <v>#VALUE!</v>
      </c>
      <c r="Z37" s="285" t="e">
        <f t="shared" si="5"/>
        <v>#VALUE!</v>
      </c>
      <c r="AA37" s="285" t="e">
        <f t="shared" si="5"/>
        <v>#VALUE!</v>
      </c>
      <c r="AB37" s="285" t="e">
        <f t="shared" si="5"/>
        <v>#VALUE!</v>
      </c>
      <c r="AC37" s="285" t="e">
        <f t="shared" si="5"/>
        <v>#VALUE!</v>
      </c>
      <c r="AD37" s="285" t="e">
        <f t="shared" si="5"/>
        <v>#VALUE!</v>
      </c>
      <c r="AE37" s="286" t="e">
        <f t="shared" si="5"/>
        <v>#VALUE!</v>
      </c>
    </row>
    <row r="38" spans="1:31" ht="28.7" customHeight="1" x14ac:dyDescent="0.2">
      <c r="A38" s="268">
        <v>15</v>
      </c>
      <c r="C38" s="288"/>
      <c r="D38" s="288"/>
      <c r="E38" s="284" t="e">
        <f>K37+1</f>
        <v>#VALUE!</v>
      </c>
      <c r="F38" s="284" t="e">
        <f t="shared" si="3"/>
        <v>#VALUE!</v>
      </c>
      <c r="G38" s="285" t="e">
        <f t="shared" si="3"/>
        <v>#VALUE!</v>
      </c>
      <c r="H38" s="285" t="e">
        <f t="shared" si="3"/>
        <v>#VALUE!</v>
      </c>
      <c r="I38" s="285" t="e">
        <f t="shared" si="3"/>
        <v>#VALUE!</v>
      </c>
      <c r="J38" s="285" t="e">
        <f t="shared" si="3"/>
        <v>#VALUE!</v>
      </c>
      <c r="K38" s="286" t="e">
        <f t="shared" si="3"/>
        <v>#VALUE!</v>
      </c>
      <c r="L38" s="270"/>
      <c r="M38" s="288"/>
      <c r="N38" s="288"/>
      <c r="O38" s="284" t="e">
        <f>U37+1</f>
        <v>#VALUE!</v>
      </c>
      <c r="P38" s="285" t="e">
        <f t="shared" si="4"/>
        <v>#VALUE!</v>
      </c>
      <c r="Q38" s="285" t="e">
        <f t="shared" si="4"/>
        <v>#VALUE!</v>
      </c>
      <c r="R38" s="285" t="e">
        <f t="shared" si="4"/>
        <v>#VALUE!</v>
      </c>
      <c r="S38" s="285" t="e">
        <f t="shared" si="4"/>
        <v>#VALUE!</v>
      </c>
      <c r="T38" s="285" t="e">
        <f t="shared" si="4"/>
        <v>#VALUE!</v>
      </c>
      <c r="U38" s="286" t="e">
        <f t="shared" si="4"/>
        <v>#VALUE!</v>
      </c>
      <c r="V38" s="274"/>
      <c r="W38" s="288"/>
      <c r="X38" s="288"/>
      <c r="Y38" s="284" t="e">
        <f>AE37+1</f>
        <v>#VALUE!</v>
      </c>
      <c r="Z38" s="284" t="e">
        <f t="shared" si="5"/>
        <v>#VALUE!</v>
      </c>
      <c r="AA38" s="284" t="e">
        <f t="shared" si="5"/>
        <v>#VALUE!</v>
      </c>
      <c r="AB38" s="284" t="e">
        <f t="shared" si="5"/>
        <v>#VALUE!</v>
      </c>
      <c r="AC38" s="285" t="e">
        <f t="shared" si="5"/>
        <v>#VALUE!</v>
      </c>
      <c r="AD38" s="285" t="e">
        <f t="shared" si="5"/>
        <v>#VALUE!</v>
      </c>
      <c r="AE38" s="286" t="e">
        <f t="shared" si="5"/>
        <v>#VALUE!</v>
      </c>
    </row>
    <row r="39" spans="1:31" ht="28.7" customHeight="1" x14ac:dyDescent="0.2">
      <c r="A39" s="268">
        <v>15</v>
      </c>
      <c r="C39" s="288"/>
      <c r="D39" s="288"/>
      <c r="E39" s="284" t="e">
        <f>K38+1</f>
        <v>#VALUE!</v>
      </c>
      <c r="F39" s="285" t="e">
        <f t="shared" si="3"/>
        <v>#VALUE!</v>
      </c>
      <c r="G39" s="285" t="e">
        <f t="shared" si="3"/>
        <v>#VALUE!</v>
      </c>
      <c r="H39" s="285" t="e">
        <f t="shared" si="3"/>
        <v>#VALUE!</v>
      </c>
      <c r="I39" s="285" t="e">
        <f t="shared" si="3"/>
        <v>#VALUE!</v>
      </c>
      <c r="J39" s="285" t="e">
        <f t="shared" si="3"/>
        <v>#VALUE!</v>
      </c>
      <c r="K39" s="283" t="e">
        <f t="shared" si="3"/>
        <v>#VALUE!</v>
      </c>
      <c r="L39" s="270"/>
      <c r="M39" s="288"/>
      <c r="N39" s="288"/>
      <c r="O39" s="284" t="e">
        <f>U38+1</f>
        <v>#VALUE!</v>
      </c>
      <c r="P39" s="285" t="e">
        <f t="shared" si="4"/>
        <v>#VALUE!</v>
      </c>
      <c r="Q39" s="285" t="e">
        <f t="shared" si="4"/>
        <v>#VALUE!</v>
      </c>
      <c r="R39" s="285" t="e">
        <f t="shared" si="4"/>
        <v>#VALUE!</v>
      </c>
      <c r="S39" s="285" t="e">
        <f t="shared" si="4"/>
        <v>#VALUE!</v>
      </c>
      <c r="T39" s="285" t="e">
        <f t="shared" si="4"/>
        <v>#VALUE!</v>
      </c>
      <c r="U39" s="286" t="e">
        <f t="shared" si="4"/>
        <v>#VALUE!</v>
      </c>
      <c r="V39" s="270"/>
      <c r="W39" s="288"/>
      <c r="X39" s="288"/>
      <c r="Y39" s="284" t="e">
        <f>AE38+1</f>
        <v>#VALUE!</v>
      </c>
      <c r="Z39" s="285" t="e">
        <f t="shared" si="5"/>
        <v>#VALUE!</v>
      </c>
      <c r="AA39" s="285" t="e">
        <f t="shared" si="5"/>
        <v>#VALUE!</v>
      </c>
      <c r="AB39" s="285" t="e">
        <f t="shared" si="5"/>
        <v>#VALUE!</v>
      </c>
      <c r="AC39" s="283" t="e">
        <f t="shared" si="5"/>
        <v>#VALUE!</v>
      </c>
      <c r="AD39" s="283" t="e">
        <f t="shared" si="5"/>
        <v>#VALUE!</v>
      </c>
      <c r="AE39" s="283" t="e">
        <f t="shared" si="5"/>
        <v>#VALUE!</v>
      </c>
    </row>
    <row r="40" spans="1:31" ht="28.7" customHeight="1" x14ac:dyDescent="0.2">
      <c r="A40" s="268">
        <v>15</v>
      </c>
      <c r="C40" s="288"/>
      <c r="D40" s="288"/>
      <c r="E40" s="283" t="e">
        <f>K39+1</f>
        <v>#VALUE!</v>
      </c>
      <c r="F40" s="283" t="e">
        <f t="shared" si="3"/>
        <v>#VALUE!</v>
      </c>
      <c r="G40" s="283" t="e">
        <f t="shared" si="3"/>
        <v>#VALUE!</v>
      </c>
      <c r="H40" s="283" t="e">
        <f t="shared" si="3"/>
        <v>#VALUE!</v>
      </c>
      <c r="I40" s="283" t="e">
        <f t="shared" si="3"/>
        <v>#VALUE!</v>
      </c>
      <c r="J40" s="283" t="e">
        <f t="shared" si="3"/>
        <v>#VALUE!</v>
      </c>
      <c r="K40" s="283" t="e">
        <f t="shared" si="3"/>
        <v>#VALUE!</v>
      </c>
      <c r="L40" s="270"/>
      <c r="M40" s="288"/>
      <c r="N40" s="288"/>
      <c r="O40" s="284" t="e">
        <f>U39+1</f>
        <v>#VALUE!</v>
      </c>
      <c r="P40" s="285" t="e">
        <f t="shared" si="4"/>
        <v>#VALUE!</v>
      </c>
      <c r="Q40" s="283" t="e">
        <f t="shared" si="4"/>
        <v>#VALUE!</v>
      </c>
      <c r="R40" s="283" t="e">
        <f t="shared" si="4"/>
        <v>#VALUE!</v>
      </c>
      <c r="S40" s="283" t="e">
        <f t="shared" si="4"/>
        <v>#VALUE!</v>
      </c>
      <c r="T40" s="283" t="e">
        <f t="shared" si="4"/>
        <v>#VALUE!</v>
      </c>
      <c r="U40" s="283" t="e">
        <f t="shared" si="4"/>
        <v>#VALUE!</v>
      </c>
      <c r="V40" s="270"/>
      <c r="W40" s="288"/>
      <c r="X40" s="288"/>
      <c r="Y40" s="283" t="e">
        <f>AE39+1</f>
        <v>#VALUE!</v>
      </c>
      <c r="Z40" s="283" t="e">
        <f t="shared" si="5"/>
        <v>#VALUE!</v>
      </c>
      <c r="AA40" s="283" t="e">
        <f t="shared" si="5"/>
        <v>#VALUE!</v>
      </c>
      <c r="AB40" s="283" t="e">
        <f t="shared" si="5"/>
        <v>#VALUE!</v>
      </c>
      <c r="AC40" s="283" t="e">
        <f t="shared" si="5"/>
        <v>#VALUE!</v>
      </c>
      <c r="AD40" s="283" t="e">
        <f t="shared" si="5"/>
        <v>#VALUE!</v>
      </c>
      <c r="AE40" s="283" t="e">
        <f t="shared" si="5"/>
        <v>#VALUE!</v>
      </c>
    </row>
    <row r="41" spans="1:31" ht="15" customHeight="1" x14ac:dyDescent="0.2">
      <c r="A41" s="268">
        <v>21</v>
      </c>
      <c r="C41" s="270"/>
      <c r="D41" s="270"/>
      <c r="E41" s="270"/>
      <c r="F41" s="270"/>
      <c r="G41" s="270"/>
      <c r="H41" s="270"/>
      <c r="I41" s="270"/>
      <c r="J41" s="270"/>
      <c r="K41" s="270"/>
      <c r="L41" s="270"/>
      <c r="M41" s="270"/>
      <c r="N41" s="270"/>
      <c r="O41" s="270"/>
      <c r="P41" s="270"/>
      <c r="Q41" s="270"/>
      <c r="R41" s="270"/>
      <c r="S41" s="270"/>
      <c r="T41" s="270"/>
      <c r="U41" s="270"/>
      <c r="V41" s="270"/>
      <c r="W41" s="270"/>
      <c r="X41" s="270"/>
      <c r="Y41" s="270"/>
      <c r="Z41" s="270"/>
      <c r="AA41" s="270"/>
      <c r="AB41" s="270"/>
      <c r="AC41" s="270"/>
      <c r="AD41" s="270"/>
      <c r="AE41" s="270"/>
    </row>
    <row r="42" spans="1:31" ht="49.5" customHeight="1" x14ac:dyDescent="0.2">
      <c r="A42" s="268">
        <v>22</v>
      </c>
      <c r="C42" s="270"/>
      <c r="D42" s="270"/>
      <c r="E42" s="270"/>
      <c r="F42" s="270"/>
      <c r="G42" s="270"/>
      <c r="H42" s="270"/>
      <c r="I42" s="270"/>
      <c r="J42" s="270"/>
      <c r="K42" s="270"/>
      <c r="L42" s="270"/>
      <c r="M42" s="270"/>
      <c r="N42" s="270"/>
      <c r="O42" s="270"/>
      <c r="P42" s="270"/>
      <c r="Q42" s="270"/>
      <c r="R42" s="270"/>
      <c r="S42" s="270"/>
      <c r="T42" s="270"/>
      <c r="U42" s="270"/>
      <c r="V42" s="270"/>
      <c r="W42" s="270"/>
      <c r="X42" s="270"/>
      <c r="Y42" s="270"/>
      <c r="Z42" s="270"/>
      <c r="AA42" s="270"/>
      <c r="AB42" s="270"/>
      <c r="AC42" s="270"/>
      <c r="AD42" s="270"/>
      <c r="AE42" s="270"/>
    </row>
    <row r="43" spans="1:31" ht="27" customHeight="1" x14ac:dyDescent="0.2"/>
    <row r="44" spans="1:31" s="290" customFormat="1" ht="27" customHeight="1" x14ac:dyDescent="0.2">
      <c r="A44" s="289"/>
    </row>
    <row r="45" spans="1:31" s="290" customFormat="1" ht="26.45" customHeight="1" x14ac:dyDescent="0.2">
      <c r="A45" s="289"/>
    </row>
    <row r="46" spans="1:31" s="290" customFormat="1" ht="27" customHeight="1" x14ac:dyDescent="0.2">
      <c r="A46" s="289"/>
    </row>
    <row r="47" spans="1:31" s="290" customFormat="1" ht="27" customHeight="1" x14ac:dyDescent="0.2">
      <c r="A47" s="289"/>
    </row>
    <row r="48" spans="1:31" s="290" customFormat="1" ht="27" customHeight="1" x14ac:dyDescent="0.2">
      <c r="A48" s="289"/>
    </row>
    <row r="49" spans="1:1" s="290" customFormat="1" ht="27" customHeight="1" x14ac:dyDescent="0.2">
      <c r="A49" s="289"/>
    </row>
    <row r="50" spans="1:1" s="290" customFormat="1" ht="27" customHeight="1" x14ac:dyDescent="0.2">
      <c r="A50" s="289"/>
    </row>
    <row r="51" spans="1:1" s="290" customFormat="1" ht="27" customHeight="1" x14ac:dyDescent="0.2">
      <c r="A51" s="289"/>
    </row>
    <row r="52" spans="1:1" s="290" customFormat="1" ht="27" customHeight="1" x14ac:dyDescent="0.2">
      <c r="A52" s="289"/>
    </row>
    <row r="53" spans="1:1" s="290" customFormat="1" ht="27" customHeight="1" x14ac:dyDescent="0.2">
      <c r="A53" s="289"/>
    </row>
    <row r="54" spans="1:1" s="290" customFormat="1" ht="27" customHeight="1" x14ac:dyDescent="0.2">
      <c r="A54" s="289"/>
    </row>
    <row r="55" spans="1:1" s="290" customFormat="1" ht="27" customHeight="1" x14ac:dyDescent="0.2">
      <c r="A55" s="289"/>
    </row>
    <row r="56" spans="1:1" s="290" customFormat="1" ht="27" customHeight="1" x14ac:dyDescent="0.2">
      <c r="A56" s="289"/>
    </row>
    <row r="57" spans="1:1" s="290" customFormat="1" ht="27" customHeight="1" x14ac:dyDescent="0.2">
      <c r="A57" s="289"/>
    </row>
    <row r="58" spans="1:1" s="290" customFormat="1" ht="27" customHeight="1" x14ac:dyDescent="0.2">
      <c r="A58" s="289"/>
    </row>
    <row r="59" spans="1:1" s="290" customFormat="1" ht="27" customHeight="1" x14ac:dyDescent="0.2">
      <c r="A59" s="289"/>
    </row>
    <row r="60" spans="1:1" s="290" customFormat="1" ht="27" customHeight="1" x14ac:dyDescent="0.2">
      <c r="A60" s="289"/>
    </row>
    <row r="61" spans="1:1" s="290" customFormat="1" ht="27" customHeight="1" x14ac:dyDescent="0.2">
      <c r="A61" s="289"/>
    </row>
    <row r="62" spans="1:1" s="290" customFormat="1" ht="27" customHeight="1" x14ac:dyDescent="0.2">
      <c r="A62" s="289"/>
    </row>
    <row r="63" spans="1:1" s="290" customFormat="1" ht="27" customHeight="1" x14ac:dyDescent="0.2">
      <c r="A63" s="289"/>
    </row>
    <row r="64" spans="1:1" s="290" customFormat="1" ht="27" customHeight="1" x14ac:dyDescent="0.2">
      <c r="A64" s="289"/>
    </row>
    <row r="65" spans="1:1" s="290" customFormat="1" ht="27" customHeight="1" x14ac:dyDescent="0.2">
      <c r="A65" s="289"/>
    </row>
    <row r="66" spans="1:1" s="290" customFormat="1" ht="27" customHeight="1" x14ac:dyDescent="0.2">
      <c r="A66" s="289"/>
    </row>
    <row r="67" spans="1:1" s="290" customFormat="1" ht="27" customHeight="1" x14ac:dyDescent="0.2">
      <c r="A67" s="289"/>
    </row>
    <row r="68" spans="1:1" s="290" customFormat="1" ht="27" customHeight="1" x14ac:dyDescent="0.2">
      <c r="A68" s="289"/>
    </row>
    <row r="69" spans="1:1" s="290" customFormat="1" ht="27" customHeight="1" x14ac:dyDescent="0.2">
      <c r="A69" s="289"/>
    </row>
    <row r="70" spans="1:1" s="290" customFormat="1" ht="27" customHeight="1" x14ac:dyDescent="0.2">
      <c r="A70" s="289"/>
    </row>
    <row r="71" spans="1:1" s="290" customFormat="1" ht="27" customHeight="1" x14ac:dyDescent="0.2">
      <c r="A71" s="289"/>
    </row>
    <row r="72" spans="1:1" s="290" customFormat="1" ht="27" customHeight="1" x14ac:dyDescent="0.2">
      <c r="A72" s="289"/>
    </row>
    <row r="73" spans="1:1" s="290" customFormat="1" ht="27" customHeight="1" x14ac:dyDescent="0.2">
      <c r="A73" s="289"/>
    </row>
    <row r="74" spans="1:1" s="290" customFormat="1" ht="27" customHeight="1" x14ac:dyDescent="0.2">
      <c r="A74" s="289"/>
    </row>
    <row r="75" spans="1:1" s="290" customFormat="1" ht="27" customHeight="1" x14ac:dyDescent="0.2">
      <c r="A75" s="289"/>
    </row>
    <row r="76" spans="1:1" s="290" customFormat="1" ht="27" customHeight="1" x14ac:dyDescent="0.2">
      <c r="A76" s="289"/>
    </row>
    <row r="77" spans="1:1" s="290" customFormat="1" ht="27" customHeight="1" x14ac:dyDescent="0.2">
      <c r="A77" s="289"/>
    </row>
    <row r="78" spans="1:1" s="290" customFormat="1" ht="27" customHeight="1" x14ac:dyDescent="0.2">
      <c r="A78" s="289"/>
    </row>
    <row r="79" spans="1:1" s="290" customFormat="1" ht="27" customHeight="1" x14ac:dyDescent="0.2">
      <c r="A79" s="289"/>
    </row>
    <row r="80" spans="1:1" s="290" customFormat="1" ht="27" customHeight="1" x14ac:dyDescent="0.2">
      <c r="A80" s="289"/>
    </row>
    <row r="81" spans="1:1" s="290" customFormat="1" ht="27" customHeight="1" x14ac:dyDescent="0.2">
      <c r="A81" s="289"/>
    </row>
    <row r="82" spans="1:1" s="290" customFormat="1" ht="27" customHeight="1" x14ac:dyDescent="0.2">
      <c r="A82" s="289"/>
    </row>
    <row r="83" spans="1:1" s="290" customFormat="1" ht="27" customHeight="1" x14ac:dyDescent="0.2">
      <c r="A83" s="289"/>
    </row>
    <row r="84" spans="1:1" s="290" customFormat="1" ht="27" customHeight="1" x14ac:dyDescent="0.2">
      <c r="A84" s="289"/>
    </row>
    <row r="85" spans="1:1" s="290" customFormat="1" ht="27" customHeight="1" x14ac:dyDescent="0.2">
      <c r="A85" s="289"/>
    </row>
    <row r="86" spans="1:1" s="290" customFormat="1" ht="27" customHeight="1" x14ac:dyDescent="0.2">
      <c r="A86" s="289"/>
    </row>
    <row r="87" spans="1:1" s="290" customFormat="1" ht="27" customHeight="1" x14ac:dyDescent="0.2">
      <c r="A87" s="289"/>
    </row>
    <row r="88" spans="1:1" s="290" customFormat="1" ht="27" customHeight="1" x14ac:dyDescent="0.2">
      <c r="A88" s="289"/>
    </row>
    <row r="89" spans="1:1" s="290" customFormat="1" ht="27" customHeight="1" x14ac:dyDescent="0.2">
      <c r="A89" s="289"/>
    </row>
    <row r="90" spans="1:1" s="290" customFormat="1" ht="27" customHeight="1" x14ac:dyDescent="0.2">
      <c r="A90" s="289"/>
    </row>
    <row r="91" spans="1:1" s="290" customFormat="1" ht="27" customHeight="1" x14ac:dyDescent="0.2">
      <c r="A91" s="289"/>
    </row>
    <row r="92" spans="1:1" s="290" customFormat="1" ht="27" customHeight="1" x14ac:dyDescent="0.2">
      <c r="A92" s="289"/>
    </row>
    <row r="93" spans="1:1" s="290" customFormat="1" ht="27" customHeight="1" x14ac:dyDescent="0.2">
      <c r="A93" s="289"/>
    </row>
    <row r="94" spans="1:1" s="290" customFormat="1" ht="27" customHeight="1" x14ac:dyDescent="0.2">
      <c r="A94" s="289"/>
    </row>
    <row r="95" spans="1:1" s="290" customFormat="1" x14ac:dyDescent="0.2">
      <c r="A95" s="289"/>
    </row>
    <row r="96" spans="1:1" s="290" customFormat="1" x14ac:dyDescent="0.2">
      <c r="A96" s="289"/>
    </row>
    <row r="97" spans="1:1" s="290" customFormat="1" x14ac:dyDescent="0.2">
      <c r="A97" s="289"/>
    </row>
    <row r="98" spans="1:1" s="290" customFormat="1" x14ac:dyDescent="0.2">
      <c r="A98" s="289"/>
    </row>
    <row r="99" spans="1:1" s="290" customFormat="1" x14ac:dyDescent="0.2">
      <c r="A99" s="289"/>
    </row>
    <row r="100" spans="1:1" s="290" customFormat="1" x14ac:dyDescent="0.2">
      <c r="A100" s="289"/>
    </row>
    <row r="101" spans="1:1" s="290" customFormat="1" x14ac:dyDescent="0.2">
      <c r="A101" s="289"/>
    </row>
    <row r="102" spans="1:1" s="290" customFormat="1" x14ac:dyDescent="0.2">
      <c r="A102" s="289"/>
    </row>
    <row r="103" spans="1:1" s="290" customFormat="1" x14ac:dyDescent="0.2">
      <c r="A103" s="289"/>
    </row>
    <row r="104" spans="1:1" s="290" customFormat="1" x14ac:dyDescent="0.2">
      <c r="A104" s="289"/>
    </row>
    <row r="105" spans="1:1" s="290" customFormat="1" x14ac:dyDescent="0.2">
      <c r="A105" s="289"/>
    </row>
    <row r="106" spans="1:1" s="290" customFormat="1" x14ac:dyDescent="0.2">
      <c r="A106" s="289"/>
    </row>
    <row r="107" spans="1:1" s="290" customFormat="1" x14ac:dyDescent="0.2">
      <c r="A107" s="289"/>
    </row>
    <row r="108" spans="1:1" s="290" customFormat="1" x14ac:dyDescent="0.2">
      <c r="A108" s="289"/>
    </row>
    <row r="109" spans="1:1" s="290" customFormat="1" x14ac:dyDescent="0.2">
      <c r="A109" s="289"/>
    </row>
    <row r="110" spans="1:1" s="290" customFormat="1" x14ac:dyDescent="0.2">
      <c r="A110" s="289"/>
    </row>
    <row r="111" spans="1:1" s="290" customFormat="1" x14ac:dyDescent="0.2">
      <c r="A111" s="289"/>
    </row>
    <row r="112" spans="1:1" s="290" customFormat="1" x14ac:dyDescent="0.2">
      <c r="A112" s="289"/>
    </row>
    <row r="113" spans="1:1" s="290" customFormat="1" x14ac:dyDescent="0.2">
      <c r="A113" s="289"/>
    </row>
    <row r="114" spans="1:1" s="290" customFormat="1" x14ac:dyDescent="0.2">
      <c r="A114" s="289"/>
    </row>
    <row r="115" spans="1:1" s="290" customFormat="1" x14ac:dyDescent="0.2">
      <c r="A115" s="289"/>
    </row>
    <row r="116" spans="1:1" s="290" customFormat="1" x14ac:dyDescent="0.2">
      <c r="A116" s="289"/>
    </row>
    <row r="117" spans="1:1" s="290" customFormat="1" x14ac:dyDescent="0.2">
      <c r="A117" s="289"/>
    </row>
    <row r="118" spans="1:1" s="290" customFormat="1" x14ac:dyDescent="0.2">
      <c r="A118" s="289"/>
    </row>
    <row r="119" spans="1:1" s="290" customFormat="1" x14ac:dyDescent="0.2">
      <c r="A119" s="289"/>
    </row>
    <row r="120" spans="1:1" s="290" customFormat="1" x14ac:dyDescent="0.2">
      <c r="A120" s="289"/>
    </row>
    <row r="121" spans="1:1" s="290" customFormat="1" x14ac:dyDescent="0.2">
      <c r="A121" s="289"/>
    </row>
    <row r="122" spans="1:1" s="290" customFormat="1" x14ac:dyDescent="0.2">
      <c r="A122" s="289"/>
    </row>
    <row r="123" spans="1:1" s="290" customFormat="1" x14ac:dyDescent="0.2">
      <c r="A123" s="289"/>
    </row>
    <row r="124" spans="1:1" s="290" customFormat="1" x14ac:dyDescent="0.2">
      <c r="A124" s="289"/>
    </row>
    <row r="125" spans="1:1" s="290" customFormat="1" x14ac:dyDescent="0.2">
      <c r="A125" s="289"/>
    </row>
    <row r="126" spans="1:1" s="290" customFormat="1" x14ac:dyDescent="0.2">
      <c r="A126" s="289"/>
    </row>
    <row r="127" spans="1:1" s="290" customFormat="1" x14ac:dyDescent="0.2">
      <c r="A127" s="289"/>
    </row>
    <row r="128" spans="1:1" s="290" customFormat="1" x14ac:dyDescent="0.2">
      <c r="A128" s="289"/>
    </row>
    <row r="129" spans="1:1" s="290" customFormat="1" x14ac:dyDescent="0.2">
      <c r="A129" s="289"/>
    </row>
    <row r="130" spans="1:1" s="290" customFormat="1" x14ac:dyDescent="0.2">
      <c r="A130" s="289"/>
    </row>
    <row r="131" spans="1:1" s="290" customFormat="1" x14ac:dyDescent="0.2">
      <c r="A131" s="289"/>
    </row>
    <row r="132" spans="1:1" s="290" customFormat="1" x14ac:dyDescent="0.2">
      <c r="A132" s="289"/>
    </row>
    <row r="133" spans="1:1" s="290" customFormat="1" x14ac:dyDescent="0.2">
      <c r="A133" s="289"/>
    </row>
    <row r="134" spans="1:1" s="290" customFormat="1" x14ac:dyDescent="0.2">
      <c r="A134" s="289"/>
    </row>
    <row r="135" spans="1:1" s="290" customFormat="1" x14ac:dyDescent="0.2">
      <c r="A135" s="289"/>
    </row>
    <row r="136" spans="1:1" s="290" customFormat="1" x14ac:dyDescent="0.2">
      <c r="A136" s="289"/>
    </row>
    <row r="137" spans="1:1" s="290" customFormat="1" x14ac:dyDescent="0.2">
      <c r="A137" s="289"/>
    </row>
    <row r="138" spans="1:1" s="290" customFormat="1" x14ac:dyDescent="0.2">
      <c r="A138" s="289"/>
    </row>
    <row r="139" spans="1:1" s="290" customFormat="1" x14ac:dyDescent="0.2">
      <c r="A139" s="289"/>
    </row>
    <row r="140" spans="1:1" s="290" customFormat="1" x14ac:dyDescent="0.2">
      <c r="A140" s="289"/>
    </row>
    <row r="141" spans="1:1" s="290" customFormat="1" x14ac:dyDescent="0.2">
      <c r="A141" s="289"/>
    </row>
    <row r="142" spans="1:1" s="290" customFormat="1" x14ac:dyDescent="0.2">
      <c r="A142" s="289"/>
    </row>
    <row r="143" spans="1:1" s="290" customFormat="1" x14ac:dyDescent="0.2">
      <c r="A143" s="289"/>
    </row>
    <row r="144" spans="1:1" s="290" customFormat="1" x14ac:dyDescent="0.2">
      <c r="A144" s="289"/>
    </row>
    <row r="145" spans="1:1" s="290" customFormat="1" x14ac:dyDescent="0.2">
      <c r="A145" s="289"/>
    </row>
    <row r="146" spans="1:1" s="290" customFormat="1" x14ac:dyDescent="0.2">
      <c r="A146" s="289"/>
    </row>
    <row r="147" spans="1:1" s="290" customFormat="1" x14ac:dyDescent="0.2">
      <c r="A147" s="289"/>
    </row>
    <row r="148" spans="1:1" s="290" customFormat="1" x14ac:dyDescent="0.2">
      <c r="A148" s="289"/>
    </row>
    <row r="149" spans="1:1" s="290" customFormat="1" x14ac:dyDescent="0.2">
      <c r="A149" s="289"/>
    </row>
    <row r="150" spans="1:1" s="290" customFormat="1" x14ac:dyDescent="0.2">
      <c r="A150" s="289"/>
    </row>
    <row r="151" spans="1:1" s="290" customFormat="1" x14ac:dyDescent="0.2">
      <c r="A151" s="289"/>
    </row>
    <row r="152" spans="1:1" s="290" customFormat="1" x14ac:dyDescent="0.2">
      <c r="A152" s="289"/>
    </row>
    <row r="153" spans="1:1" s="290" customFormat="1" x14ac:dyDescent="0.2">
      <c r="A153" s="289"/>
    </row>
    <row r="154" spans="1:1" s="290" customFormat="1" x14ac:dyDescent="0.2">
      <c r="A154" s="289"/>
    </row>
    <row r="155" spans="1:1" s="290" customFormat="1" x14ac:dyDescent="0.2">
      <c r="A155" s="289"/>
    </row>
    <row r="156" spans="1:1" s="290" customFormat="1" x14ac:dyDescent="0.2">
      <c r="A156" s="289"/>
    </row>
    <row r="157" spans="1:1" s="290" customFormat="1" x14ac:dyDescent="0.2">
      <c r="A157" s="289"/>
    </row>
    <row r="158" spans="1:1" s="290" customFormat="1" x14ac:dyDescent="0.2">
      <c r="A158" s="289"/>
    </row>
    <row r="159" spans="1:1" s="290" customFormat="1" x14ac:dyDescent="0.2">
      <c r="A159" s="289"/>
    </row>
    <row r="160" spans="1:1" s="290" customFormat="1" x14ac:dyDescent="0.2">
      <c r="A160" s="289"/>
    </row>
    <row r="161" spans="1:1" s="290" customFormat="1" x14ac:dyDescent="0.2">
      <c r="A161" s="289"/>
    </row>
    <row r="162" spans="1:1" s="290" customFormat="1" x14ac:dyDescent="0.2">
      <c r="A162" s="289"/>
    </row>
    <row r="163" spans="1:1" s="290" customFormat="1" x14ac:dyDescent="0.2">
      <c r="A163" s="289"/>
    </row>
    <row r="164" spans="1:1" s="290" customFormat="1" x14ac:dyDescent="0.2">
      <c r="A164" s="289"/>
    </row>
    <row r="165" spans="1:1" s="290" customFormat="1" x14ac:dyDescent="0.2">
      <c r="A165" s="289"/>
    </row>
    <row r="166" spans="1:1" s="290" customFormat="1" x14ac:dyDescent="0.2">
      <c r="A166" s="289"/>
    </row>
    <row r="167" spans="1:1" s="290" customFormat="1" x14ac:dyDescent="0.2">
      <c r="A167" s="289"/>
    </row>
    <row r="168" spans="1:1" s="290" customFormat="1" x14ac:dyDescent="0.2">
      <c r="A168" s="289"/>
    </row>
    <row r="169" spans="1:1" s="290" customFormat="1" x14ac:dyDescent="0.2">
      <c r="A169" s="289"/>
    </row>
    <row r="170" spans="1:1" s="290" customFormat="1" x14ac:dyDescent="0.2">
      <c r="A170" s="289"/>
    </row>
    <row r="171" spans="1:1" s="290" customFormat="1" x14ac:dyDescent="0.2">
      <c r="A171" s="289"/>
    </row>
    <row r="172" spans="1:1" s="290" customFormat="1" x14ac:dyDescent="0.2">
      <c r="A172" s="289"/>
    </row>
    <row r="173" spans="1:1" s="290" customFormat="1" x14ac:dyDescent="0.2">
      <c r="A173" s="289"/>
    </row>
    <row r="174" spans="1:1" s="290" customFormat="1" x14ac:dyDescent="0.2">
      <c r="A174" s="289"/>
    </row>
    <row r="175" spans="1:1" s="290" customFormat="1" x14ac:dyDescent="0.2">
      <c r="A175" s="289"/>
    </row>
    <row r="176" spans="1:1" s="290" customFormat="1" x14ac:dyDescent="0.2">
      <c r="A176" s="289"/>
    </row>
    <row r="177" spans="1:1" s="290" customFormat="1" x14ac:dyDescent="0.2">
      <c r="A177" s="289"/>
    </row>
    <row r="178" spans="1:1" s="290" customFormat="1" x14ac:dyDescent="0.2">
      <c r="A178" s="289"/>
    </row>
    <row r="179" spans="1:1" s="290" customFormat="1" x14ac:dyDescent="0.2">
      <c r="A179" s="289"/>
    </row>
    <row r="180" spans="1:1" s="290" customFormat="1" x14ac:dyDescent="0.2">
      <c r="A180" s="289"/>
    </row>
    <row r="181" spans="1:1" s="290" customFormat="1" x14ac:dyDescent="0.2">
      <c r="A181" s="289"/>
    </row>
    <row r="182" spans="1:1" s="290" customFormat="1" x14ac:dyDescent="0.2">
      <c r="A182" s="289"/>
    </row>
    <row r="183" spans="1:1" s="290" customFormat="1" x14ac:dyDescent="0.2">
      <c r="A183" s="289"/>
    </row>
    <row r="184" spans="1:1" s="290" customFormat="1" x14ac:dyDescent="0.2">
      <c r="A184" s="289"/>
    </row>
    <row r="185" spans="1:1" s="290" customFormat="1" x14ac:dyDescent="0.2">
      <c r="A185" s="289"/>
    </row>
    <row r="186" spans="1:1" s="290" customFormat="1" x14ac:dyDescent="0.2">
      <c r="A186" s="289"/>
    </row>
    <row r="187" spans="1:1" s="290" customFormat="1" x14ac:dyDescent="0.2">
      <c r="A187" s="289"/>
    </row>
    <row r="188" spans="1:1" s="290" customFormat="1" x14ac:dyDescent="0.2">
      <c r="A188" s="289"/>
    </row>
    <row r="189" spans="1:1" s="290" customFormat="1" x14ac:dyDescent="0.2">
      <c r="A189" s="289"/>
    </row>
    <row r="190" spans="1:1" s="290" customFormat="1" x14ac:dyDescent="0.2">
      <c r="A190" s="289"/>
    </row>
    <row r="191" spans="1:1" s="290" customFormat="1" x14ac:dyDescent="0.2">
      <c r="A191" s="289"/>
    </row>
    <row r="192" spans="1:1" s="290" customFormat="1" x14ac:dyDescent="0.2">
      <c r="A192" s="289"/>
    </row>
    <row r="193" spans="1:1" s="290" customFormat="1" x14ac:dyDescent="0.2">
      <c r="A193" s="289"/>
    </row>
    <row r="194" spans="1:1" s="290" customFormat="1" x14ac:dyDescent="0.2">
      <c r="A194" s="289"/>
    </row>
    <row r="195" spans="1:1" s="290" customFormat="1" x14ac:dyDescent="0.2">
      <c r="A195" s="289"/>
    </row>
    <row r="196" spans="1:1" s="290" customFormat="1" x14ac:dyDescent="0.2">
      <c r="A196" s="289"/>
    </row>
    <row r="197" spans="1:1" s="290" customFormat="1" x14ac:dyDescent="0.2">
      <c r="A197" s="289"/>
    </row>
    <row r="198" spans="1:1" s="290" customFormat="1" x14ac:dyDescent="0.2">
      <c r="A198" s="289"/>
    </row>
    <row r="199" spans="1:1" s="290" customFormat="1" x14ac:dyDescent="0.2">
      <c r="A199" s="289"/>
    </row>
    <row r="200" spans="1:1" s="290" customFormat="1" x14ac:dyDescent="0.2">
      <c r="A200" s="289"/>
    </row>
    <row r="201" spans="1:1" s="290" customFormat="1" x14ac:dyDescent="0.2">
      <c r="A201" s="289"/>
    </row>
    <row r="202" spans="1:1" s="290" customFormat="1" x14ac:dyDescent="0.2">
      <c r="A202" s="289"/>
    </row>
    <row r="203" spans="1:1" s="290" customFormat="1" x14ac:dyDescent="0.2">
      <c r="A203" s="289"/>
    </row>
    <row r="204" spans="1:1" s="290" customFormat="1" x14ac:dyDescent="0.2">
      <c r="A204" s="289"/>
    </row>
    <row r="205" spans="1:1" s="290" customFormat="1" x14ac:dyDescent="0.2">
      <c r="A205" s="289"/>
    </row>
    <row r="206" spans="1:1" s="290" customFormat="1" x14ac:dyDescent="0.2">
      <c r="A206" s="289"/>
    </row>
    <row r="207" spans="1:1" s="290" customFormat="1" x14ac:dyDescent="0.2">
      <c r="A207" s="289"/>
    </row>
    <row r="208" spans="1:1" s="290" customFormat="1" x14ac:dyDescent="0.2">
      <c r="A208" s="289"/>
    </row>
    <row r="209" spans="1:1" s="290" customFormat="1" x14ac:dyDescent="0.2">
      <c r="A209" s="289"/>
    </row>
    <row r="210" spans="1:1" s="290" customFormat="1" x14ac:dyDescent="0.2">
      <c r="A210" s="289"/>
    </row>
    <row r="211" spans="1:1" s="290" customFormat="1" x14ac:dyDescent="0.2">
      <c r="A211" s="289"/>
    </row>
    <row r="212" spans="1:1" s="290" customFormat="1" x14ac:dyDescent="0.2">
      <c r="A212" s="289"/>
    </row>
    <row r="213" spans="1:1" s="290" customFormat="1" x14ac:dyDescent="0.2">
      <c r="A213" s="289"/>
    </row>
    <row r="214" spans="1:1" s="290" customFormat="1" x14ac:dyDescent="0.2">
      <c r="A214" s="289"/>
    </row>
    <row r="215" spans="1:1" s="290" customFormat="1" x14ac:dyDescent="0.2">
      <c r="A215" s="289"/>
    </row>
    <row r="216" spans="1:1" s="290" customFormat="1" x14ac:dyDescent="0.2">
      <c r="A216" s="289"/>
    </row>
    <row r="217" spans="1:1" s="290" customFormat="1" x14ac:dyDescent="0.2">
      <c r="A217" s="289"/>
    </row>
    <row r="218" spans="1:1" s="290" customFormat="1" x14ac:dyDescent="0.2">
      <c r="A218" s="289"/>
    </row>
    <row r="219" spans="1:1" s="290" customFormat="1" x14ac:dyDescent="0.2">
      <c r="A219" s="289"/>
    </row>
    <row r="220" spans="1:1" s="290" customFormat="1" x14ac:dyDescent="0.2">
      <c r="A220" s="289"/>
    </row>
    <row r="221" spans="1:1" s="290" customFormat="1" x14ac:dyDescent="0.2">
      <c r="A221" s="289"/>
    </row>
    <row r="222" spans="1:1" s="290" customFormat="1" x14ac:dyDescent="0.2">
      <c r="A222" s="289"/>
    </row>
    <row r="223" spans="1:1" s="290" customFormat="1" x14ac:dyDescent="0.2">
      <c r="A223" s="289"/>
    </row>
    <row r="224" spans="1:1" s="290" customFormat="1" x14ac:dyDescent="0.2">
      <c r="A224" s="289"/>
    </row>
    <row r="225" spans="1:1" s="290" customFormat="1" x14ac:dyDescent="0.2">
      <c r="A225" s="289"/>
    </row>
    <row r="226" spans="1:1" s="290" customFormat="1" x14ac:dyDescent="0.2">
      <c r="A226" s="289"/>
    </row>
    <row r="227" spans="1:1" s="290" customFormat="1" x14ac:dyDescent="0.2">
      <c r="A227" s="289"/>
    </row>
    <row r="228" spans="1:1" s="290" customFormat="1" x14ac:dyDescent="0.2">
      <c r="A228" s="289"/>
    </row>
    <row r="229" spans="1:1" s="290" customFormat="1" x14ac:dyDescent="0.2">
      <c r="A229" s="289"/>
    </row>
    <row r="230" spans="1:1" s="290" customFormat="1" x14ac:dyDescent="0.2">
      <c r="A230" s="289"/>
    </row>
    <row r="231" spans="1:1" s="290" customFormat="1" x14ac:dyDescent="0.2">
      <c r="A231" s="289"/>
    </row>
    <row r="232" spans="1:1" s="290" customFormat="1" x14ac:dyDescent="0.2">
      <c r="A232" s="289"/>
    </row>
    <row r="233" spans="1:1" s="290" customFormat="1" x14ac:dyDescent="0.2">
      <c r="A233" s="289"/>
    </row>
    <row r="234" spans="1:1" s="290" customFormat="1" x14ac:dyDescent="0.2">
      <c r="A234" s="289"/>
    </row>
    <row r="235" spans="1:1" s="290" customFormat="1" x14ac:dyDescent="0.2">
      <c r="A235" s="289"/>
    </row>
    <row r="236" spans="1:1" s="290" customFormat="1" x14ac:dyDescent="0.2">
      <c r="A236" s="289"/>
    </row>
    <row r="237" spans="1:1" s="290" customFormat="1" x14ac:dyDescent="0.2">
      <c r="A237" s="289"/>
    </row>
    <row r="238" spans="1:1" s="290" customFormat="1" x14ac:dyDescent="0.2">
      <c r="A238" s="289"/>
    </row>
    <row r="239" spans="1:1" s="290" customFormat="1" x14ac:dyDescent="0.2">
      <c r="A239" s="289"/>
    </row>
    <row r="240" spans="1:1" s="290" customFormat="1" x14ac:dyDescent="0.2">
      <c r="A240" s="289"/>
    </row>
    <row r="241" spans="1:1" s="290" customFormat="1" x14ac:dyDescent="0.2">
      <c r="A241" s="289"/>
    </row>
    <row r="242" spans="1:1" s="290" customFormat="1" x14ac:dyDescent="0.2">
      <c r="A242" s="289"/>
    </row>
    <row r="243" spans="1:1" s="290" customFormat="1" x14ac:dyDescent="0.2">
      <c r="A243" s="289"/>
    </row>
    <row r="244" spans="1:1" s="290" customFormat="1" x14ac:dyDescent="0.2">
      <c r="A244" s="289"/>
    </row>
    <row r="245" spans="1:1" s="290" customFormat="1" x14ac:dyDescent="0.2">
      <c r="A245" s="289"/>
    </row>
    <row r="246" spans="1:1" s="290" customFormat="1" x14ac:dyDescent="0.2">
      <c r="A246" s="289"/>
    </row>
    <row r="247" spans="1:1" s="290" customFormat="1" x14ac:dyDescent="0.2">
      <c r="A247" s="289"/>
    </row>
    <row r="248" spans="1:1" s="290" customFormat="1" x14ac:dyDescent="0.2">
      <c r="A248" s="289"/>
    </row>
    <row r="249" spans="1:1" s="290" customFormat="1" x14ac:dyDescent="0.2">
      <c r="A249" s="289"/>
    </row>
    <row r="250" spans="1:1" s="290" customFormat="1" x14ac:dyDescent="0.2">
      <c r="A250" s="289"/>
    </row>
    <row r="251" spans="1:1" s="290" customFormat="1" x14ac:dyDescent="0.2">
      <c r="A251" s="289"/>
    </row>
    <row r="252" spans="1:1" s="290" customFormat="1" x14ac:dyDescent="0.2">
      <c r="A252" s="289"/>
    </row>
    <row r="253" spans="1:1" s="290" customFormat="1" x14ac:dyDescent="0.2">
      <c r="A253" s="289"/>
    </row>
    <row r="254" spans="1:1" s="290" customFormat="1" x14ac:dyDescent="0.2">
      <c r="A254" s="289"/>
    </row>
    <row r="255" spans="1:1" s="290" customFormat="1" x14ac:dyDescent="0.2">
      <c r="A255" s="289"/>
    </row>
    <row r="256" spans="1:1" s="290" customFormat="1" x14ac:dyDescent="0.2">
      <c r="A256" s="289"/>
    </row>
    <row r="257" spans="1:1" s="290" customFormat="1" x14ac:dyDescent="0.2">
      <c r="A257" s="289"/>
    </row>
    <row r="258" spans="1:1" s="290" customFormat="1" x14ac:dyDescent="0.2">
      <c r="A258" s="289"/>
    </row>
    <row r="259" spans="1:1" s="290" customFormat="1" x14ac:dyDescent="0.2">
      <c r="A259" s="289"/>
    </row>
    <row r="260" spans="1:1" s="290" customFormat="1" x14ac:dyDescent="0.2">
      <c r="A260" s="289"/>
    </row>
    <row r="261" spans="1:1" s="290" customFormat="1" x14ac:dyDescent="0.2">
      <c r="A261" s="289"/>
    </row>
    <row r="262" spans="1:1" s="290" customFormat="1" x14ac:dyDescent="0.2">
      <c r="A262" s="289"/>
    </row>
    <row r="263" spans="1:1" s="290" customFormat="1" x14ac:dyDescent="0.2">
      <c r="A263" s="289"/>
    </row>
    <row r="264" spans="1:1" s="290" customFormat="1" x14ac:dyDescent="0.2">
      <c r="A264" s="289"/>
    </row>
    <row r="265" spans="1:1" s="290" customFormat="1" x14ac:dyDescent="0.2">
      <c r="A265" s="289"/>
    </row>
    <row r="266" spans="1:1" s="290" customFormat="1" x14ac:dyDescent="0.2">
      <c r="A266" s="289"/>
    </row>
    <row r="267" spans="1:1" s="290" customFormat="1" x14ac:dyDescent="0.2">
      <c r="A267" s="289"/>
    </row>
    <row r="268" spans="1:1" s="290" customFormat="1" x14ac:dyDescent="0.2">
      <c r="A268" s="289"/>
    </row>
    <row r="269" spans="1:1" s="290" customFormat="1" x14ac:dyDescent="0.2">
      <c r="A269" s="289"/>
    </row>
    <row r="270" spans="1:1" s="290" customFormat="1" x14ac:dyDescent="0.2">
      <c r="A270" s="289"/>
    </row>
    <row r="271" spans="1:1" s="290" customFormat="1" x14ac:dyDescent="0.2">
      <c r="A271" s="289"/>
    </row>
    <row r="272" spans="1:1" s="290" customFormat="1" x14ac:dyDescent="0.2">
      <c r="A272" s="289"/>
    </row>
    <row r="273" spans="1:1" s="290" customFormat="1" x14ac:dyDescent="0.2">
      <c r="A273" s="289"/>
    </row>
    <row r="274" spans="1:1" s="290" customFormat="1" x14ac:dyDescent="0.2">
      <c r="A274" s="289"/>
    </row>
    <row r="275" spans="1:1" s="290" customFormat="1" x14ac:dyDescent="0.2">
      <c r="A275" s="289"/>
    </row>
    <row r="276" spans="1:1" s="290" customFormat="1" x14ac:dyDescent="0.2">
      <c r="A276" s="289"/>
    </row>
    <row r="277" spans="1:1" s="290" customFormat="1" x14ac:dyDescent="0.2">
      <c r="A277" s="289"/>
    </row>
    <row r="278" spans="1:1" s="290" customFormat="1" x14ac:dyDescent="0.2">
      <c r="A278" s="289"/>
    </row>
    <row r="279" spans="1:1" s="290" customFormat="1" x14ac:dyDescent="0.2">
      <c r="A279" s="289"/>
    </row>
    <row r="280" spans="1:1" s="290" customFormat="1" x14ac:dyDescent="0.2">
      <c r="A280" s="289"/>
    </row>
    <row r="281" spans="1:1" s="290" customFormat="1" x14ac:dyDescent="0.2">
      <c r="A281" s="289"/>
    </row>
    <row r="282" spans="1:1" s="290" customFormat="1" x14ac:dyDescent="0.2">
      <c r="A282" s="289"/>
    </row>
    <row r="283" spans="1:1" s="290" customFormat="1" x14ac:dyDescent="0.2">
      <c r="A283" s="289"/>
    </row>
    <row r="284" spans="1:1" s="290" customFormat="1" x14ac:dyDescent="0.2">
      <c r="A284" s="289"/>
    </row>
    <row r="285" spans="1:1" s="290" customFormat="1" x14ac:dyDescent="0.2">
      <c r="A285" s="289"/>
    </row>
    <row r="286" spans="1:1" s="290" customFormat="1" x14ac:dyDescent="0.2">
      <c r="A286" s="289"/>
    </row>
    <row r="287" spans="1:1" s="290" customFormat="1" x14ac:dyDescent="0.2">
      <c r="A287" s="289"/>
    </row>
    <row r="288" spans="1:1" s="290" customFormat="1" x14ac:dyDescent="0.2">
      <c r="A288" s="289"/>
    </row>
    <row r="289" spans="1:1" s="290" customFormat="1" x14ac:dyDescent="0.2">
      <c r="A289" s="289"/>
    </row>
    <row r="290" spans="1:1" s="290" customFormat="1" x14ac:dyDescent="0.2">
      <c r="A290" s="289"/>
    </row>
    <row r="291" spans="1:1" s="290" customFormat="1" x14ac:dyDescent="0.2">
      <c r="A291" s="289"/>
    </row>
    <row r="292" spans="1:1" s="290" customFormat="1" x14ac:dyDescent="0.2">
      <c r="A292" s="289"/>
    </row>
    <row r="293" spans="1:1" s="290" customFormat="1" x14ac:dyDescent="0.2">
      <c r="A293" s="289"/>
    </row>
    <row r="294" spans="1:1" s="290" customFormat="1" x14ac:dyDescent="0.2">
      <c r="A294" s="289"/>
    </row>
    <row r="295" spans="1:1" s="290" customFormat="1" x14ac:dyDescent="0.2">
      <c r="A295" s="289"/>
    </row>
    <row r="296" spans="1:1" s="290" customFormat="1" x14ac:dyDescent="0.2">
      <c r="A296" s="289"/>
    </row>
    <row r="297" spans="1:1" s="290" customFormat="1" x14ac:dyDescent="0.2">
      <c r="A297" s="289"/>
    </row>
    <row r="298" spans="1:1" s="290" customFormat="1" x14ac:dyDescent="0.2">
      <c r="A298" s="289"/>
    </row>
    <row r="299" spans="1:1" s="290" customFormat="1" x14ac:dyDescent="0.2">
      <c r="A299" s="289"/>
    </row>
    <row r="300" spans="1:1" s="290" customFormat="1" x14ac:dyDescent="0.2">
      <c r="A300" s="289"/>
    </row>
    <row r="301" spans="1:1" s="290" customFormat="1" x14ac:dyDescent="0.2">
      <c r="A301" s="289"/>
    </row>
    <row r="302" spans="1:1" s="290" customFormat="1" x14ac:dyDescent="0.2">
      <c r="A302" s="289"/>
    </row>
    <row r="303" spans="1:1" s="290" customFormat="1" x14ac:dyDescent="0.2">
      <c r="A303" s="289"/>
    </row>
    <row r="304" spans="1:1" s="290" customFormat="1" x14ac:dyDescent="0.2">
      <c r="A304" s="289"/>
    </row>
    <row r="305" spans="1:1" s="290" customFormat="1" x14ac:dyDescent="0.2">
      <c r="A305" s="289"/>
    </row>
    <row r="306" spans="1:1" s="290" customFormat="1" x14ac:dyDescent="0.2">
      <c r="A306" s="289"/>
    </row>
    <row r="307" spans="1:1" s="290" customFormat="1" x14ac:dyDescent="0.2">
      <c r="A307" s="289"/>
    </row>
    <row r="308" spans="1:1" s="290" customFormat="1" x14ac:dyDescent="0.2">
      <c r="A308" s="289"/>
    </row>
    <row r="309" spans="1:1" s="290" customFormat="1" x14ac:dyDescent="0.2">
      <c r="A309" s="289"/>
    </row>
    <row r="310" spans="1:1" s="290" customFormat="1" x14ac:dyDescent="0.2">
      <c r="A310" s="289"/>
    </row>
    <row r="311" spans="1:1" s="290" customFormat="1" x14ac:dyDescent="0.2">
      <c r="A311" s="289"/>
    </row>
    <row r="312" spans="1:1" s="290" customFormat="1" x14ac:dyDescent="0.2">
      <c r="A312" s="289"/>
    </row>
    <row r="313" spans="1:1" s="290" customFormat="1" x14ac:dyDescent="0.2">
      <c r="A313" s="289"/>
    </row>
    <row r="314" spans="1:1" s="290" customFormat="1" x14ac:dyDescent="0.2">
      <c r="A314" s="289"/>
    </row>
    <row r="315" spans="1:1" s="290" customFormat="1" x14ac:dyDescent="0.2">
      <c r="A315" s="289"/>
    </row>
    <row r="316" spans="1:1" s="290" customFormat="1" x14ac:dyDescent="0.2">
      <c r="A316" s="289"/>
    </row>
    <row r="317" spans="1:1" s="290" customFormat="1" x14ac:dyDescent="0.2">
      <c r="A317" s="289"/>
    </row>
    <row r="318" spans="1:1" s="290" customFormat="1" x14ac:dyDescent="0.2">
      <c r="A318" s="289"/>
    </row>
    <row r="319" spans="1:1" s="290" customFormat="1" x14ac:dyDescent="0.2">
      <c r="A319" s="289"/>
    </row>
    <row r="320" spans="1:1" s="290" customFormat="1" x14ac:dyDescent="0.2">
      <c r="A320" s="289"/>
    </row>
    <row r="321" spans="1:1" s="290" customFormat="1" x14ac:dyDescent="0.2">
      <c r="A321" s="289"/>
    </row>
    <row r="322" spans="1:1" s="290" customFormat="1" x14ac:dyDescent="0.2">
      <c r="A322" s="289"/>
    </row>
    <row r="323" spans="1:1" s="290" customFormat="1" x14ac:dyDescent="0.2">
      <c r="A323" s="289"/>
    </row>
    <row r="324" spans="1:1" s="290" customFormat="1" x14ac:dyDescent="0.2">
      <c r="A324" s="289"/>
    </row>
    <row r="325" spans="1:1" s="290" customFormat="1" x14ac:dyDescent="0.2">
      <c r="A325" s="289"/>
    </row>
    <row r="326" spans="1:1" s="290" customFormat="1" x14ac:dyDescent="0.2">
      <c r="A326" s="289"/>
    </row>
    <row r="327" spans="1:1" s="290" customFormat="1" x14ac:dyDescent="0.2">
      <c r="A327" s="289"/>
    </row>
    <row r="328" spans="1:1" s="290" customFormat="1" x14ac:dyDescent="0.2">
      <c r="A328" s="289"/>
    </row>
    <row r="329" spans="1:1" s="290" customFormat="1" x14ac:dyDescent="0.2">
      <c r="A329" s="289"/>
    </row>
    <row r="330" spans="1:1" s="290" customFormat="1" x14ac:dyDescent="0.2">
      <c r="A330" s="289"/>
    </row>
    <row r="331" spans="1:1" s="290" customFormat="1" x14ac:dyDescent="0.2">
      <c r="A331" s="289"/>
    </row>
    <row r="332" spans="1:1" s="290" customFormat="1" x14ac:dyDescent="0.2">
      <c r="A332" s="289"/>
    </row>
    <row r="333" spans="1:1" s="290" customFormat="1" x14ac:dyDescent="0.2">
      <c r="A333" s="289"/>
    </row>
    <row r="334" spans="1:1" s="290" customFormat="1" x14ac:dyDescent="0.2">
      <c r="A334" s="289"/>
    </row>
    <row r="335" spans="1:1" s="290" customFormat="1" x14ac:dyDescent="0.2">
      <c r="A335" s="289"/>
    </row>
    <row r="336" spans="1:1" s="290" customFormat="1" x14ac:dyDescent="0.2">
      <c r="A336" s="289"/>
    </row>
    <row r="337" spans="1:1" s="290" customFormat="1" x14ac:dyDescent="0.2">
      <c r="A337" s="289"/>
    </row>
    <row r="338" spans="1:1" s="290" customFormat="1" x14ac:dyDescent="0.2">
      <c r="A338" s="289"/>
    </row>
    <row r="339" spans="1:1" s="290" customFormat="1" x14ac:dyDescent="0.2">
      <c r="A339" s="289"/>
    </row>
    <row r="340" spans="1:1" s="290" customFormat="1" x14ac:dyDescent="0.2">
      <c r="A340" s="289"/>
    </row>
    <row r="341" spans="1:1" s="290" customFormat="1" x14ac:dyDescent="0.2">
      <c r="A341" s="289"/>
    </row>
    <row r="342" spans="1:1" s="290" customFormat="1" x14ac:dyDescent="0.2">
      <c r="A342" s="289"/>
    </row>
    <row r="343" spans="1:1" s="290" customFormat="1" x14ac:dyDescent="0.2">
      <c r="A343" s="289"/>
    </row>
  </sheetData>
  <mergeCells count="14">
    <mergeCell ref="C34:D36"/>
    <mergeCell ref="M34:N36"/>
    <mergeCell ref="W34:X36"/>
    <mergeCell ref="C37:D40"/>
    <mergeCell ref="M37:N40"/>
    <mergeCell ref="W37:X40"/>
    <mergeCell ref="C3:AE3"/>
    <mergeCell ref="C20:AE20"/>
    <mergeCell ref="C25:D27"/>
    <mergeCell ref="M25:N27"/>
    <mergeCell ref="W25:X27"/>
    <mergeCell ref="C28:D31"/>
    <mergeCell ref="M28:N31"/>
    <mergeCell ref="W28:X31"/>
  </mergeCells>
  <phoneticPr fontId="1"/>
  <printOptions horizontalCentered="1" verticalCentered="1"/>
  <pageMargins left="0" right="0" top="0" bottom="0" header="0" footer="0"/>
  <pageSetup paperSize="9" scale="47" orientation="portrait" horizontalDpi="4294967292" verticalDpi="4294967292"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73</vt:i4>
      </vt:variant>
    </vt:vector>
  </HeadingPairs>
  <TitlesOfParts>
    <vt:vector size="91" baseType="lpstr">
      <vt:lpstr>_a0</vt:lpstr>
      <vt:lpstr>_b1</vt:lpstr>
      <vt:lpstr>_c1</vt:lpstr>
      <vt:lpstr>_w1</vt:lpstr>
      <vt:lpstr>1月</vt:lpstr>
      <vt:lpstr>_b4</vt:lpstr>
      <vt:lpstr>_c4</vt:lpstr>
      <vt:lpstr>_w4</vt:lpstr>
      <vt:lpstr>4月</vt:lpstr>
      <vt:lpstr>_b7</vt:lpstr>
      <vt:lpstr>_c7</vt:lpstr>
      <vt:lpstr>_w7</vt:lpstr>
      <vt:lpstr>7月</vt:lpstr>
      <vt:lpstr>_b10</vt:lpstr>
      <vt:lpstr>_c10</vt:lpstr>
      <vt:lpstr>_w10</vt:lpstr>
      <vt:lpstr>10月</vt:lpstr>
      <vt:lpstr>spec</vt:lpstr>
      <vt:lpstr>'10月'!Print_Area</vt:lpstr>
      <vt:lpstr>'1月'!Print_Area</vt:lpstr>
      <vt:lpstr>'4月'!Print_Area</vt:lpstr>
      <vt:lpstr>'7月'!Print_Area</vt:lpstr>
      <vt:lpstr>spec!Print_Area</vt:lpstr>
      <vt:lpstr>'10月'!Rイメージ</vt:lpstr>
      <vt:lpstr>'1月'!Rイメージ</vt:lpstr>
      <vt:lpstr>'4月'!Rイメージ</vt:lpstr>
      <vt:lpstr>'7月'!Rイメージ</vt:lpstr>
      <vt:lpstr>'10月'!Rロゴ</vt:lpstr>
      <vt:lpstr>'1月'!Rロゴ</vt:lpstr>
      <vt:lpstr>'4月'!Rロゴ</vt:lpstr>
      <vt:lpstr>'7月'!Rロゴ</vt:lpstr>
      <vt:lpstr>spec!イメージ面積比率</vt:lpstr>
      <vt:lpstr>spec!カテゴリ名</vt:lpstr>
      <vt:lpstr>spec!カレンダー面積比率</vt:lpstr>
      <vt:lpstr>spec!サーバ側ディレクトリ名</vt:lpstr>
      <vt:lpstr>spec!サブ月数</vt:lpstr>
      <vt:lpstr>spec!シート数</vt:lpstr>
      <vt:lpstr>シート別パターンイメージ</vt:lpstr>
      <vt:lpstr>シート別書式パターン提供</vt:lpstr>
      <vt:lpstr>spec!ダウンロードファイル名</vt:lpstr>
      <vt:lpstr>spec!ツールバージョン</vt:lpstr>
      <vt:lpstr>テンプレートタイプ</vt:lpstr>
      <vt:lpstr>spec!ブック生成日</vt:lpstr>
      <vt:lpstr>spec!メイン月数</vt:lpstr>
      <vt:lpstr>レイアウト調整可</vt:lpstr>
      <vt:lpstr>spec!ロゴ行削除可</vt:lpstr>
      <vt:lpstr>延べ年月_月</vt:lpstr>
      <vt:lpstr>延べ年月_年</vt:lpstr>
      <vt:lpstr>spec!開始月</vt:lpstr>
      <vt:lpstr>spec!開始月間隔</vt:lpstr>
      <vt:lpstr>spec!開始年</vt:lpstr>
      <vt:lpstr>開始年月日</vt:lpstr>
      <vt:lpstr>開始曜日</vt:lpstr>
      <vt:lpstr>spec!概要long</vt:lpstr>
      <vt:lpstr>spec!概要short</vt:lpstr>
      <vt:lpstr>spec!基本名</vt:lpstr>
      <vt:lpstr>spec!月曜始</vt:lpstr>
      <vt:lpstr>spec!月曜始_ファイル名</vt:lpstr>
      <vt:lpstr>spec!行事名</vt:lpstr>
      <vt:lpstr>spec!最終開始年月</vt:lpstr>
      <vt:lpstr>spec!写真分割</vt:lpstr>
      <vt:lpstr>spec!写真枚数_子</vt:lpstr>
      <vt:lpstr>spec!写真枚数_親</vt:lpstr>
      <vt:lpstr>spec!取込シート数</vt:lpstr>
      <vt:lpstr>spec!取込シート名リスト</vt:lpstr>
      <vt:lpstr>spec!取込日時</vt:lpstr>
      <vt:lpstr>spec!収容月数合計</vt:lpstr>
      <vt:lpstr>spec!終了月</vt:lpstr>
      <vt:lpstr>spec!終了最終月</vt:lpstr>
      <vt:lpstr>spec!終了最終年</vt:lpstr>
      <vt:lpstr>spec!終了年</vt:lpstr>
      <vt:lpstr>spec!縦横</vt:lpstr>
      <vt:lpstr>spec!祝日名</vt:lpstr>
      <vt:lpstr>条件付書式使用</vt:lpstr>
      <vt:lpstr>spec!生成方法</vt:lpstr>
      <vt:lpstr>spec!先頭開始年月</vt:lpstr>
      <vt:lpstr>spec!日曜始</vt:lpstr>
      <vt:lpstr>spec!日曜始_ファイル名</vt:lpstr>
      <vt:lpstr>spec!非曜始</vt:lpstr>
      <vt:lpstr>spec!非曜始_ファイル名</vt:lpstr>
      <vt:lpstr>spec!備考1</vt:lpstr>
      <vt:lpstr>spec!備考2</vt:lpstr>
      <vt:lpstr>spec!備考3</vt:lpstr>
      <vt:lpstr>spec!備考4</vt:lpstr>
      <vt:lpstr>spec!備考5</vt:lpstr>
      <vt:lpstr>spec!備考6</vt:lpstr>
      <vt:lpstr>spec!備考7</vt:lpstr>
      <vt:lpstr>spec!備考8</vt:lpstr>
      <vt:lpstr>spec!曜日始まり</vt:lpstr>
      <vt:lpstr>spec!用紙</vt:lpstr>
      <vt:lpstr>spec!六曜名</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 hokuda</dc:creator>
  <dc:description>_x000d_
_x000d_
_x000d_
_x000d_
_x000d_
_x000d_
_x000d_
_x000d_
_x000d_
_x000d_
----------------------------------------_x000d_
2025/06/18 10:02:51  _x000d_
「すてきなカレンダー」テンプレート_x000d_
レイアウトの無断転用を禁ずる_x000d_
 Copyright(C) 2019-2022 hokuda All Rights Reserved.</dc:description>
  <cp:lastModifiedBy>k hokuda</cp:lastModifiedBy>
  <dcterms:created xsi:type="dcterms:W3CDTF">2025-06-18T01:02:18Z</dcterms:created>
  <dcterms:modified xsi:type="dcterms:W3CDTF">2025-06-18T01:02:52Z</dcterms:modified>
</cp:coreProperties>
</file>