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202300"/>
  <mc:AlternateContent xmlns:mc="http://schemas.openxmlformats.org/markup-compatibility/2006">
    <mc:Choice Requires="x15">
      <x15ac:absPath xmlns:x15ac="http://schemas.microsoft.com/office/spreadsheetml/2010/11/ac" url="D:\_★すてきなカレンダー2019\01_すてきなカレンダー・提供側\ohscalen\テンプレート公開用\"/>
    </mc:Choice>
  </mc:AlternateContent>
  <xr:revisionPtr revIDLastSave="0" documentId="8_{3B1AA09F-0165-4608-9850-B13139702D8C}" xr6:coauthVersionLast="47" xr6:coauthVersionMax="47" xr10:uidLastSave="{00000000-0000-0000-0000-000000000000}"/>
  <workbookProtection workbookAlgorithmName="SHA-512" workbookHashValue="igfSUIulhtpuSnQmazlQTrco9MlXNnrcjB0e9NVIc2P3CUdDAgDz8XYoT4TAEZMLQJc/5epJ9tdRC1i6SGOi6g==" workbookSaltValue="2c+LYxvD0/euDGR17X5Cbw==" workbookSpinCount="100000" lockStructure="1"/>
  <bookViews>
    <workbookView xWindow="390" yWindow="390" windowWidth="15660" windowHeight="15660" firstSheet="17" activeTab="17" xr2:uid="{5425DA48-DB03-45EC-A76D-EBE142FFA60C}"/>
  </bookViews>
  <sheets>
    <sheet name="_a0" sheetId="3" state="hidden" r:id="rId1"/>
    <sheet name="_b1" sheetId="4" state="hidden" r:id="rId2"/>
    <sheet name="_c1" sheetId="5" state="hidden" r:id="rId3"/>
    <sheet name="_w1" sheetId="6" state="hidden" r:id="rId4"/>
    <sheet name="1月" sheetId="7" state="hidden" r:id="rId5"/>
    <sheet name="_b4" sheetId="8" state="hidden" r:id="rId6"/>
    <sheet name="_c4" sheetId="9" state="hidden" r:id="rId7"/>
    <sheet name="_w4" sheetId="10" state="hidden" r:id="rId8"/>
    <sheet name="4月" sheetId="11" state="hidden" r:id="rId9"/>
    <sheet name="_b7" sheetId="12" state="hidden" r:id="rId10"/>
    <sheet name="_c7" sheetId="13" state="hidden" r:id="rId11"/>
    <sheet name="_w7" sheetId="14" state="hidden" r:id="rId12"/>
    <sheet name="7月" sheetId="15" state="hidden" r:id="rId13"/>
    <sheet name="_b10" sheetId="16" state="hidden" r:id="rId14"/>
    <sheet name="_c10" sheetId="17" state="hidden" r:id="rId15"/>
    <sheet name="_w10" sheetId="18" state="hidden" r:id="rId16"/>
    <sheet name="10月" sheetId="19" state="hidden" r:id="rId17"/>
    <sheet name="spec" sheetId="2" r:id="rId18"/>
  </sheets>
  <externalReferences>
    <externalReference r:id="rId19"/>
  </externalReferences>
  <definedNames>
    <definedName name="_xlnm.Print_Area" localSheetId="16">'10月'!$B$2:$AI$56</definedName>
    <definedName name="_xlnm.Print_Area" localSheetId="4">'1月'!$B$2:$AI$56</definedName>
    <definedName name="_xlnm.Print_Area" localSheetId="8">'4月'!$B$2:$AI$56</definedName>
    <definedName name="_xlnm.Print_Area" localSheetId="12">'7月'!$B$2:$AI$56</definedName>
    <definedName name="_xlnm.Print_Area" localSheetId="17">spec!$B$1:$H$91</definedName>
    <definedName name="Rイメージ01" localSheetId="16">'10月'!$C$21:$AH$35</definedName>
    <definedName name="Rイメージ01" localSheetId="4">'1月'!$C$21:$AH$35</definedName>
    <definedName name="Rイメージ01" localSheetId="8">'4月'!$C$21:$AH$35</definedName>
    <definedName name="Rイメージ01" localSheetId="12">'7月'!$C$21:$AH$35</definedName>
    <definedName name="Rイメージ01_a" localSheetId="16">'10月'!$C$21:$V$35</definedName>
    <definedName name="Rイメージ01_a" localSheetId="4">'1月'!$C$21:$V$35</definedName>
    <definedName name="Rイメージ01_a" localSheetId="8">'4月'!$C$21:$V$35</definedName>
    <definedName name="Rイメージ01_a" localSheetId="12">'7月'!$C$21:$V$35</definedName>
    <definedName name="Rイメージ01_b" localSheetId="16">'10月'!$W$21:$AH$27</definedName>
    <definedName name="Rイメージ01_b" localSheetId="4">'1月'!$W$21:$AH$27</definedName>
    <definedName name="Rイメージ01_b" localSheetId="8">'4月'!$W$21:$AH$27</definedName>
    <definedName name="Rイメージ01_b" localSheetId="12">'7月'!$W$21:$AH$27</definedName>
    <definedName name="Rイメージ01_c" localSheetId="16">'10月'!$W$29:$AH$35</definedName>
    <definedName name="Rイメージ01_c" localSheetId="4">'1月'!$W$29:$AH$35</definedName>
    <definedName name="Rイメージ01_c" localSheetId="8">'4月'!$W$29:$AH$35</definedName>
    <definedName name="Rイメージ01_c" localSheetId="12">'7月'!$W$29:$AH$35</definedName>
    <definedName name="Rロゴ" localSheetId="16">'10月'!$C$54:$AI$56</definedName>
    <definedName name="Rロゴ" localSheetId="4">'1月'!$C$54:$AI$56</definedName>
    <definedName name="Rロゴ" localSheetId="8">'4月'!$C$54:$AI$56</definedName>
    <definedName name="Rロゴ" localSheetId="12">'7月'!$C$54:$AI$56</definedName>
    <definedName name="イメージ面積比率" localSheetId="17">spec!$H$50</definedName>
    <definedName name="カテゴリ名" localSheetId="17">spec!$H$30</definedName>
    <definedName name="カレンダー面積比率" localSheetId="17">spec!$H$51</definedName>
    <definedName name="サーバ側ディレクトリ名" localSheetId="17">spec!$H$62</definedName>
    <definedName name="サブ月数" localSheetId="17">spec!$H$34</definedName>
    <definedName name="シート数" localSheetId="17">spec!$H$56</definedName>
    <definedName name="シート別パターンイメージ">spec!$B$13:$H$26</definedName>
    <definedName name="シート別書式パターン提供">spec!$H$53</definedName>
    <definedName name="ダウンロードファイル名" localSheetId="17">spec!$H$54</definedName>
    <definedName name="ツールバージョン" localSheetId="17">spec!$H$65</definedName>
    <definedName name="テンプレートタイプ">spec!$H$2</definedName>
    <definedName name="ブック生成日" localSheetId="17">spec!$H$63</definedName>
    <definedName name="メイン月数" localSheetId="17">spec!$H$33</definedName>
    <definedName name="レイアウト調整可">spec!$H$47</definedName>
    <definedName name="ロゴ行削除可" localSheetId="17">spec!$H$48</definedName>
    <definedName name="印刷" localSheetId="16" hidden="1">'10月'!$B$2:$AI$56</definedName>
    <definedName name="印刷" localSheetId="8" hidden="1">'4月'!$B$2:$AI$56</definedName>
    <definedName name="印刷" localSheetId="12" hidden="1">'7月'!$B$2:$AI$56</definedName>
    <definedName name="印刷" hidden="1">'1月'!$B$2:$AI$56</definedName>
    <definedName name="延べ年月_月">spec!$J$61</definedName>
    <definedName name="延べ年月_年">spec!$I$61</definedName>
    <definedName name="開始月" localSheetId="17">spec!$L$57</definedName>
    <definedName name="開始月間隔" localSheetId="17">spec!$H$60</definedName>
    <definedName name="開始年" localSheetId="17">spec!$J$57</definedName>
    <definedName name="開始年月日" localSheetId="1" hidden="1">[1]_a!$D$5</definedName>
    <definedName name="開始年月日" localSheetId="13" hidden="1">[1]_a!$D$5</definedName>
    <definedName name="開始年月日" localSheetId="5" hidden="1">[1]_a!$D$5</definedName>
    <definedName name="開始年月日" localSheetId="9" hidden="1">[1]_a!$D$5</definedName>
    <definedName name="開始年月日" localSheetId="2" hidden="1">[1]_a!$D$5</definedName>
    <definedName name="開始年月日" localSheetId="14" hidden="1">[1]_a!$D$5</definedName>
    <definedName name="開始年月日" localSheetId="6" hidden="1">[1]_a!$D$5</definedName>
    <definedName name="開始年月日" localSheetId="10" hidden="1">[1]_a!$D$5</definedName>
    <definedName name="開始年月日" localSheetId="3" hidden="1">[1]_a!$D$5</definedName>
    <definedName name="開始年月日" localSheetId="15" hidden="1">[1]_a!$D$5</definedName>
    <definedName name="開始年月日" localSheetId="7" hidden="1">[1]_a!$D$5</definedName>
    <definedName name="開始年月日" localSheetId="11" hidden="1">[1]_a!$D$5</definedName>
    <definedName name="開始年月日" localSheetId="16" hidden="1">[1]_a!$D$5</definedName>
    <definedName name="開始年月日" localSheetId="4" hidden="1">[1]_a!$D$5</definedName>
    <definedName name="開始年月日" localSheetId="8" hidden="1">[1]_a!$D$5</definedName>
    <definedName name="開始年月日" localSheetId="12" hidden="1">[1]_a!$D$5</definedName>
    <definedName name="開始年月日">_a0!$D$5</definedName>
    <definedName name="開始曜日">_a0!$C$3</definedName>
    <definedName name="概要long" localSheetId="17">spec!$H$32</definedName>
    <definedName name="概要short" localSheetId="17">spec!$H$31</definedName>
    <definedName name="基本名" localSheetId="17">spec!$H$29</definedName>
    <definedName name="月01" localSheetId="16" hidden="1">'10月'!$F$5:$L$11</definedName>
    <definedName name="月01" localSheetId="8" hidden="1">'4月'!$F$5:$L$11</definedName>
    <definedName name="月01" localSheetId="12" hidden="1">'7月'!$F$5:$L$11</definedName>
    <definedName name="月01" hidden="1">'1月'!$F$5:$L$11</definedName>
    <definedName name="月02" localSheetId="16" hidden="1">'10月'!$Q$5:$W$11</definedName>
    <definedName name="月02" localSheetId="8" hidden="1">'4月'!$Q$5:$W$11</definedName>
    <definedName name="月02" localSheetId="12" hidden="1">'7月'!$Q$5:$W$11</definedName>
    <definedName name="月02" hidden="1">'1月'!$Q$5:$W$11</definedName>
    <definedName name="月03" localSheetId="16" hidden="1">'10月'!$AB$5:$AH$11</definedName>
    <definedName name="月03" localSheetId="8" hidden="1">'4月'!$AB$5:$AH$11</definedName>
    <definedName name="月03" localSheetId="12" hidden="1">'7月'!$AB$5:$AH$11</definedName>
    <definedName name="月03" hidden="1">'1月'!$AB$5:$AH$11</definedName>
    <definedName name="月04" localSheetId="16" hidden="1">'10月'!$F$13:$L$19</definedName>
    <definedName name="月04" localSheetId="8" hidden="1">'4月'!$F$13:$L$19</definedName>
    <definedName name="月04" localSheetId="12" hidden="1">'7月'!$F$13:$L$19</definedName>
    <definedName name="月04" hidden="1">'1月'!$F$13:$L$19</definedName>
    <definedName name="月05" localSheetId="16" hidden="1">'10月'!$Q$13:$W$19</definedName>
    <definedName name="月05" localSheetId="8" hidden="1">'4月'!$Q$13:$W$19</definedName>
    <definedName name="月05" localSheetId="12" hidden="1">'7月'!$Q$13:$W$19</definedName>
    <definedName name="月05" hidden="1">'1月'!$Q$13:$W$19</definedName>
    <definedName name="月06" localSheetId="16" hidden="1">'10月'!$AB$13:$AH$19</definedName>
    <definedName name="月06" localSheetId="8" hidden="1">'4月'!$AB$13:$AH$19</definedName>
    <definedName name="月06" localSheetId="12" hidden="1">'7月'!$AB$13:$AH$19</definedName>
    <definedName name="月06" hidden="1">'1月'!$AB$13:$AH$19</definedName>
    <definedName name="月07" localSheetId="16" hidden="1">'10月'!$F$38:$L$44</definedName>
    <definedName name="月07" localSheetId="8" hidden="1">'4月'!$F$38:$L$44</definedName>
    <definedName name="月07" localSheetId="12" hidden="1">'7月'!$F$38:$L$44</definedName>
    <definedName name="月07" hidden="1">'1月'!$F$38:$L$44</definedName>
    <definedName name="月08" localSheetId="16" hidden="1">'10月'!$Q$38:$W$44</definedName>
    <definedName name="月08" localSheetId="8" hidden="1">'4月'!$Q$38:$W$44</definedName>
    <definedName name="月08" localSheetId="12" hidden="1">'7月'!$Q$38:$W$44</definedName>
    <definedName name="月08" hidden="1">'1月'!$Q$38:$W$44</definedName>
    <definedName name="月09" localSheetId="16" hidden="1">'10月'!$AB$38:$AH$44</definedName>
    <definedName name="月09" localSheetId="8" hidden="1">'4月'!$AB$38:$AH$44</definedName>
    <definedName name="月09" localSheetId="12" hidden="1">'7月'!$AB$38:$AH$44</definedName>
    <definedName name="月09" hidden="1">'1月'!$AB$38:$AH$44</definedName>
    <definedName name="月10" localSheetId="16" hidden="1">'10月'!$F$46:$L$52</definedName>
    <definedName name="月10" localSheetId="8" hidden="1">'4月'!$F$46:$L$52</definedName>
    <definedName name="月10" localSheetId="12" hidden="1">'7月'!$F$46:$L$52</definedName>
    <definedName name="月10" hidden="1">'1月'!$F$46:$L$52</definedName>
    <definedName name="月11" localSheetId="16" hidden="1">'10月'!$Q$46:$W$52</definedName>
    <definedName name="月11" localSheetId="8" hidden="1">'4月'!$Q$46:$W$52</definedName>
    <definedName name="月11" localSheetId="12" hidden="1">'7月'!$Q$46:$W$52</definedName>
    <definedName name="月11" hidden="1">'1月'!$Q$46:$W$52</definedName>
    <definedName name="月12" localSheetId="16" hidden="1">'10月'!$AB$46:$AH$52</definedName>
    <definedName name="月12" localSheetId="8" hidden="1">'4月'!$AB$46:$AH$52</definedName>
    <definedName name="月12" localSheetId="12" hidden="1">'7月'!$AB$46:$AH$52</definedName>
    <definedName name="月12" hidden="1">'1月'!$AB$46:$AH$52</definedName>
    <definedName name="月曜始" localSheetId="17">spec!$H$38</definedName>
    <definedName name="月曜始_ファイル名" localSheetId="17">spec!$H$75</definedName>
    <definedName name="行事名" localSheetId="17">spec!$H$41</definedName>
    <definedName name="最終開始年月" localSheetId="17">spec!$H$58</definedName>
    <definedName name="写真分割" localSheetId="17">spec!$H$44</definedName>
    <definedName name="写真枚数_子" localSheetId="17">spec!$H$45</definedName>
    <definedName name="写真枚数_親" localSheetId="17">spec!$H$43</definedName>
    <definedName name="取込シート数" localSheetId="17">spec!$H$66</definedName>
    <definedName name="取込シート名リスト" localSheetId="17">spec!$H$67</definedName>
    <definedName name="取込日時" localSheetId="17">spec!$H$68</definedName>
    <definedName name="収容月数合計" localSheetId="17">spec!$H$61</definedName>
    <definedName name="終了月" localSheetId="17">spec!$L$58</definedName>
    <definedName name="終了最終月" localSheetId="17">spec!$L$59</definedName>
    <definedName name="終了最終年" localSheetId="17">spec!$J$59</definedName>
    <definedName name="終了年" localSheetId="17">spec!$J$58</definedName>
    <definedName name="縦横" localSheetId="17">spec!$H$36</definedName>
    <definedName name="祝日名" localSheetId="17">spec!$H$40</definedName>
    <definedName name="条件付書式使用">spec!$H$52</definedName>
    <definedName name="生成方法" localSheetId="17">spec!$H$64</definedName>
    <definedName name="先頭開始年月" localSheetId="17">spec!$H$57</definedName>
    <definedName name="日曜始" localSheetId="17">spec!$H$37</definedName>
    <definedName name="日曜始_ファイル名" localSheetId="17">spec!$H$74</definedName>
    <definedName name="非曜始" localSheetId="17">spec!$H$39</definedName>
    <definedName name="非曜始_ファイル名" localSheetId="17">spec!$H$76</definedName>
    <definedName name="備考1" localSheetId="17">spec!$C$79</definedName>
    <definedName name="備考2" localSheetId="17">spec!$C$80</definedName>
    <definedName name="備考3" localSheetId="17">spec!$C$81</definedName>
    <definedName name="備考4" localSheetId="17">spec!$C$82</definedName>
    <definedName name="備考5" localSheetId="17">spec!$C$83</definedName>
    <definedName name="備考6" localSheetId="17">spec!$C$84</definedName>
    <definedName name="備考7" localSheetId="17">spec!$C$85</definedName>
    <definedName name="備考8" localSheetId="17">spec!$C$86</definedName>
    <definedName name="曜日始まり" localSheetId="17">spec!$H$55</definedName>
    <definedName name="用紙" localSheetId="17">spec!$H$35</definedName>
    <definedName name="六曜名" localSheetId="17">spec!$H$42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C47" i="19" l="1"/>
  <c r="AD47" i="19" s="1"/>
  <c r="AE47" i="19" s="1"/>
  <c r="AF47" i="19" s="1"/>
  <c r="AG47" i="19" s="1"/>
  <c r="AH47" i="19" s="1"/>
  <c r="AB48" i="19" s="1"/>
  <c r="AC48" i="19" s="1"/>
  <c r="AD48" i="19" s="1"/>
  <c r="AE48" i="19" s="1"/>
  <c r="AF48" i="19" s="1"/>
  <c r="AG48" i="19" s="1"/>
  <c r="AH48" i="19" s="1"/>
  <c r="AB49" i="19" s="1"/>
  <c r="AC49" i="19" s="1"/>
  <c r="AD49" i="19" s="1"/>
  <c r="AE49" i="19" s="1"/>
  <c r="AF49" i="19" s="1"/>
  <c r="AG49" i="19" s="1"/>
  <c r="AH49" i="19" s="1"/>
  <c r="AB50" i="19" s="1"/>
  <c r="AC50" i="19" s="1"/>
  <c r="AD50" i="19" s="1"/>
  <c r="AE50" i="19" s="1"/>
  <c r="AF50" i="19" s="1"/>
  <c r="AG50" i="19" s="1"/>
  <c r="AH50" i="19" s="1"/>
  <c r="AB51" i="19" s="1"/>
  <c r="AC51" i="19" s="1"/>
  <c r="AD51" i="19" s="1"/>
  <c r="AE51" i="19" s="1"/>
  <c r="AF51" i="19" s="1"/>
  <c r="AG51" i="19" s="1"/>
  <c r="AH51" i="19" s="1"/>
  <c r="AB52" i="19" s="1"/>
  <c r="AC52" i="19" s="1"/>
  <c r="AD52" i="19" s="1"/>
  <c r="AE52" i="19" s="1"/>
  <c r="AF52" i="19" s="1"/>
  <c r="AG52" i="19" s="1"/>
  <c r="AH52" i="19" s="1"/>
  <c r="R47" i="19"/>
  <c r="S47" i="19" s="1"/>
  <c r="T47" i="19" s="1"/>
  <c r="U47" i="19" s="1"/>
  <c r="V47" i="19" s="1"/>
  <c r="W47" i="19" s="1"/>
  <c r="Q48" i="19" s="1"/>
  <c r="R48" i="19" s="1"/>
  <c r="S48" i="19" s="1"/>
  <c r="T48" i="19" s="1"/>
  <c r="U48" i="19" s="1"/>
  <c r="V48" i="19" s="1"/>
  <c r="W48" i="19" s="1"/>
  <c r="Q49" i="19" s="1"/>
  <c r="R49" i="19" s="1"/>
  <c r="S49" i="19" s="1"/>
  <c r="T49" i="19" s="1"/>
  <c r="U49" i="19" s="1"/>
  <c r="V49" i="19" s="1"/>
  <c r="W49" i="19" s="1"/>
  <c r="Q50" i="19" s="1"/>
  <c r="R50" i="19" s="1"/>
  <c r="S50" i="19" s="1"/>
  <c r="T50" i="19" s="1"/>
  <c r="U50" i="19" s="1"/>
  <c r="V50" i="19" s="1"/>
  <c r="W50" i="19" s="1"/>
  <c r="Q51" i="19" s="1"/>
  <c r="R51" i="19" s="1"/>
  <c r="S51" i="19" s="1"/>
  <c r="T51" i="19" s="1"/>
  <c r="U51" i="19" s="1"/>
  <c r="V51" i="19" s="1"/>
  <c r="W51" i="19" s="1"/>
  <c r="Q52" i="19" s="1"/>
  <c r="R52" i="19" s="1"/>
  <c r="S52" i="19" s="1"/>
  <c r="T52" i="19" s="1"/>
  <c r="U52" i="19" s="1"/>
  <c r="V52" i="19" s="1"/>
  <c r="W52" i="19" s="1"/>
  <c r="G47" i="19"/>
  <c r="H47" i="19" s="1"/>
  <c r="I47" i="19" s="1"/>
  <c r="J47" i="19" s="1"/>
  <c r="K47" i="19" s="1"/>
  <c r="L47" i="19" s="1"/>
  <c r="F48" i="19" s="1"/>
  <c r="G48" i="19" s="1"/>
  <c r="H48" i="19" s="1"/>
  <c r="I48" i="19" s="1"/>
  <c r="J48" i="19" s="1"/>
  <c r="K48" i="19" s="1"/>
  <c r="L48" i="19" s="1"/>
  <c r="F49" i="19" s="1"/>
  <c r="G49" i="19" s="1"/>
  <c r="H49" i="19" s="1"/>
  <c r="I49" i="19" s="1"/>
  <c r="J49" i="19" s="1"/>
  <c r="K49" i="19" s="1"/>
  <c r="L49" i="19" s="1"/>
  <c r="F50" i="19" s="1"/>
  <c r="G50" i="19" s="1"/>
  <c r="H50" i="19" s="1"/>
  <c r="I50" i="19" s="1"/>
  <c r="J50" i="19" s="1"/>
  <c r="K50" i="19" s="1"/>
  <c r="L50" i="19" s="1"/>
  <c r="F51" i="19" s="1"/>
  <c r="G51" i="19" s="1"/>
  <c r="H51" i="19" s="1"/>
  <c r="I51" i="19" s="1"/>
  <c r="J51" i="19" s="1"/>
  <c r="K51" i="19" s="1"/>
  <c r="L51" i="19" s="1"/>
  <c r="F52" i="19" s="1"/>
  <c r="G52" i="19" s="1"/>
  <c r="H52" i="19" s="1"/>
  <c r="I52" i="19" s="1"/>
  <c r="J52" i="19" s="1"/>
  <c r="K52" i="19" s="1"/>
  <c r="L52" i="19" s="1"/>
  <c r="AC39" i="19"/>
  <c r="AD39" i="19" s="1"/>
  <c r="AE39" i="19" s="1"/>
  <c r="AF39" i="19" s="1"/>
  <c r="AG39" i="19" s="1"/>
  <c r="AH39" i="19" s="1"/>
  <c r="AB40" i="19" s="1"/>
  <c r="AC40" i="19" s="1"/>
  <c r="AD40" i="19" s="1"/>
  <c r="AE40" i="19" s="1"/>
  <c r="AF40" i="19" s="1"/>
  <c r="AG40" i="19" s="1"/>
  <c r="AH40" i="19" s="1"/>
  <c r="AB41" i="19" s="1"/>
  <c r="AC41" i="19" s="1"/>
  <c r="AD41" i="19" s="1"/>
  <c r="AE41" i="19" s="1"/>
  <c r="AF41" i="19" s="1"/>
  <c r="AG41" i="19" s="1"/>
  <c r="AH41" i="19" s="1"/>
  <c r="AB42" i="19" s="1"/>
  <c r="AC42" i="19" s="1"/>
  <c r="AD42" i="19" s="1"/>
  <c r="AE42" i="19" s="1"/>
  <c r="AF42" i="19" s="1"/>
  <c r="AG42" i="19" s="1"/>
  <c r="AH42" i="19" s="1"/>
  <c r="AB43" i="19" s="1"/>
  <c r="AC43" i="19" s="1"/>
  <c r="AD43" i="19" s="1"/>
  <c r="AE43" i="19" s="1"/>
  <c r="AF43" i="19" s="1"/>
  <c r="AG43" i="19" s="1"/>
  <c r="AH43" i="19" s="1"/>
  <c r="AB44" i="19" s="1"/>
  <c r="AC44" i="19" s="1"/>
  <c r="AD44" i="19" s="1"/>
  <c r="AE44" i="19" s="1"/>
  <c r="AF44" i="19" s="1"/>
  <c r="AG44" i="19" s="1"/>
  <c r="AH44" i="19" s="1"/>
  <c r="R39" i="19"/>
  <c r="S39" i="19" s="1"/>
  <c r="T39" i="19" s="1"/>
  <c r="U39" i="19" s="1"/>
  <c r="V39" i="19" s="1"/>
  <c r="W39" i="19" s="1"/>
  <c r="Q40" i="19" s="1"/>
  <c r="R40" i="19" s="1"/>
  <c r="S40" i="19" s="1"/>
  <c r="T40" i="19" s="1"/>
  <c r="U40" i="19" s="1"/>
  <c r="V40" i="19" s="1"/>
  <c r="W40" i="19" s="1"/>
  <c r="Q41" i="19" s="1"/>
  <c r="R41" i="19" s="1"/>
  <c r="S41" i="19" s="1"/>
  <c r="T41" i="19" s="1"/>
  <c r="U41" i="19" s="1"/>
  <c r="V41" i="19" s="1"/>
  <c r="W41" i="19" s="1"/>
  <c r="Q42" i="19" s="1"/>
  <c r="R42" i="19" s="1"/>
  <c r="S42" i="19" s="1"/>
  <c r="T42" i="19" s="1"/>
  <c r="U42" i="19" s="1"/>
  <c r="V42" i="19" s="1"/>
  <c r="W42" i="19" s="1"/>
  <c r="Q43" i="19" s="1"/>
  <c r="R43" i="19" s="1"/>
  <c r="S43" i="19" s="1"/>
  <c r="T43" i="19" s="1"/>
  <c r="U43" i="19" s="1"/>
  <c r="V43" i="19" s="1"/>
  <c r="W43" i="19" s="1"/>
  <c r="Q44" i="19" s="1"/>
  <c r="R44" i="19" s="1"/>
  <c r="S44" i="19" s="1"/>
  <c r="T44" i="19" s="1"/>
  <c r="U44" i="19" s="1"/>
  <c r="V44" i="19" s="1"/>
  <c r="W44" i="19" s="1"/>
  <c r="G39" i="19"/>
  <c r="H39" i="19" s="1"/>
  <c r="I39" i="19" s="1"/>
  <c r="J39" i="19" s="1"/>
  <c r="K39" i="19" s="1"/>
  <c r="L39" i="19" s="1"/>
  <c r="F40" i="19" s="1"/>
  <c r="G40" i="19" s="1"/>
  <c r="H40" i="19" s="1"/>
  <c r="I40" i="19" s="1"/>
  <c r="J40" i="19" s="1"/>
  <c r="K40" i="19" s="1"/>
  <c r="L40" i="19" s="1"/>
  <c r="F41" i="19" s="1"/>
  <c r="G41" i="19" s="1"/>
  <c r="H41" i="19" s="1"/>
  <c r="I41" i="19" s="1"/>
  <c r="J41" i="19" s="1"/>
  <c r="K41" i="19" s="1"/>
  <c r="L41" i="19" s="1"/>
  <c r="F42" i="19" s="1"/>
  <c r="G42" i="19" s="1"/>
  <c r="H42" i="19" s="1"/>
  <c r="I42" i="19" s="1"/>
  <c r="J42" i="19" s="1"/>
  <c r="K42" i="19" s="1"/>
  <c r="L42" i="19" s="1"/>
  <c r="F43" i="19" s="1"/>
  <c r="G43" i="19" s="1"/>
  <c r="H43" i="19" s="1"/>
  <c r="I43" i="19" s="1"/>
  <c r="J43" i="19" s="1"/>
  <c r="K43" i="19" s="1"/>
  <c r="L43" i="19" s="1"/>
  <c r="F44" i="19" s="1"/>
  <c r="G44" i="19" s="1"/>
  <c r="H44" i="19" s="1"/>
  <c r="I44" i="19" s="1"/>
  <c r="J44" i="19" s="1"/>
  <c r="K44" i="19" s="1"/>
  <c r="L44" i="19" s="1"/>
  <c r="AC14" i="19"/>
  <c r="AD14" i="19" s="1"/>
  <c r="AE14" i="19" s="1"/>
  <c r="AF14" i="19" s="1"/>
  <c r="AG14" i="19" s="1"/>
  <c r="AH14" i="19" s="1"/>
  <c r="AB15" i="19" s="1"/>
  <c r="AC15" i="19" s="1"/>
  <c r="AD15" i="19" s="1"/>
  <c r="AE15" i="19" s="1"/>
  <c r="AF15" i="19" s="1"/>
  <c r="AG15" i="19" s="1"/>
  <c r="AH15" i="19" s="1"/>
  <c r="AB16" i="19" s="1"/>
  <c r="AC16" i="19" s="1"/>
  <c r="AD16" i="19" s="1"/>
  <c r="AE16" i="19" s="1"/>
  <c r="AF16" i="19" s="1"/>
  <c r="AG16" i="19" s="1"/>
  <c r="AH16" i="19" s="1"/>
  <c r="AB17" i="19" s="1"/>
  <c r="AC17" i="19" s="1"/>
  <c r="AD17" i="19" s="1"/>
  <c r="AE17" i="19" s="1"/>
  <c r="AF17" i="19" s="1"/>
  <c r="AG17" i="19" s="1"/>
  <c r="AH17" i="19" s="1"/>
  <c r="AB18" i="19" s="1"/>
  <c r="AC18" i="19" s="1"/>
  <c r="AD18" i="19" s="1"/>
  <c r="AE18" i="19" s="1"/>
  <c r="AF18" i="19" s="1"/>
  <c r="AG18" i="19" s="1"/>
  <c r="AH18" i="19" s="1"/>
  <c r="AB19" i="19" s="1"/>
  <c r="AC19" i="19" s="1"/>
  <c r="AD19" i="19" s="1"/>
  <c r="AE19" i="19" s="1"/>
  <c r="AF19" i="19" s="1"/>
  <c r="AG19" i="19" s="1"/>
  <c r="AH19" i="19" s="1"/>
  <c r="R14" i="19"/>
  <c r="S14" i="19" s="1"/>
  <c r="T14" i="19" s="1"/>
  <c r="U14" i="19" s="1"/>
  <c r="V14" i="19" s="1"/>
  <c r="W14" i="19" s="1"/>
  <c r="Q15" i="19" s="1"/>
  <c r="R15" i="19" s="1"/>
  <c r="S15" i="19" s="1"/>
  <c r="T15" i="19" s="1"/>
  <c r="U15" i="19" s="1"/>
  <c r="V15" i="19" s="1"/>
  <c r="W15" i="19" s="1"/>
  <c r="Q16" i="19" s="1"/>
  <c r="R16" i="19" s="1"/>
  <c r="S16" i="19" s="1"/>
  <c r="T16" i="19" s="1"/>
  <c r="U16" i="19" s="1"/>
  <c r="V16" i="19" s="1"/>
  <c r="W16" i="19" s="1"/>
  <c r="Q17" i="19" s="1"/>
  <c r="R17" i="19" s="1"/>
  <c r="S17" i="19" s="1"/>
  <c r="T17" i="19" s="1"/>
  <c r="U17" i="19" s="1"/>
  <c r="V17" i="19" s="1"/>
  <c r="W17" i="19" s="1"/>
  <c r="Q18" i="19" s="1"/>
  <c r="R18" i="19" s="1"/>
  <c r="S18" i="19" s="1"/>
  <c r="T18" i="19" s="1"/>
  <c r="U18" i="19" s="1"/>
  <c r="V18" i="19" s="1"/>
  <c r="W18" i="19" s="1"/>
  <c r="Q19" i="19" s="1"/>
  <c r="R19" i="19" s="1"/>
  <c r="S19" i="19" s="1"/>
  <c r="T19" i="19" s="1"/>
  <c r="U19" i="19" s="1"/>
  <c r="V19" i="19" s="1"/>
  <c r="W19" i="19" s="1"/>
  <c r="G14" i="19"/>
  <c r="H14" i="19" s="1"/>
  <c r="I14" i="19" s="1"/>
  <c r="J14" i="19" s="1"/>
  <c r="K14" i="19" s="1"/>
  <c r="L14" i="19" s="1"/>
  <c r="F15" i="19" s="1"/>
  <c r="G15" i="19" s="1"/>
  <c r="H15" i="19" s="1"/>
  <c r="I15" i="19" s="1"/>
  <c r="J15" i="19" s="1"/>
  <c r="K15" i="19" s="1"/>
  <c r="L15" i="19" s="1"/>
  <c r="F16" i="19" s="1"/>
  <c r="G16" i="19" s="1"/>
  <c r="H16" i="19" s="1"/>
  <c r="I16" i="19" s="1"/>
  <c r="J16" i="19" s="1"/>
  <c r="K16" i="19" s="1"/>
  <c r="L16" i="19" s="1"/>
  <c r="F17" i="19" s="1"/>
  <c r="G17" i="19" s="1"/>
  <c r="H17" i="19" s="1"/>
  <c r="I17" i="19" s="1"/>
  <c r="J17" i="19" s="1"/>
  <c r="K17" i="19" s="1"/>
  <c r="L17" i="19" s="1"/>
  <c r="F18" i="19" s="1"/>
  <c r="G18" i="19" s="1"/>
  <c r="H18" i="19" s="1"/>
  <c r="I18" i="19" s="1"/>
  <c r="J18" i="19" s="1"/>
  <c r="K18" i="19" s="1"/>
  <c r="L18" i="19" s="1"/>
  <c r="F19" i="19" s="1"/>
  <c r="G19" i="19" s="1"/>
  <c r="H19" i="19" s="1"/>
  <c r="I19" i="19" s="1"/>
  <c r="J19" i="19" s="1"/>
  <c r="K19" i="19" s="1"/>
  <c r="L19" i="19" s="1"/>
  <c r="AC6" i="19"/>
  <c r="AD6" i="19" s="1"/>
  <c r="AE6" i="19" s="1"/>
  <c r="AF6" i="19" s="1"/>
  <c r="AG6" i="19" s="1"/>
  <c r="AH6" i="19" s="1"/>
  <c r="AB7" i="19" s="1"/>
  <c r="AC7" i="19" s="1"/>
  <c r="AD7" i="19" s="1"/>
  <c r="AE7" i="19" s="1"/>
  <c r="AF7" i="19" s="1"/>
  <c r="AG7" i="19" s="1"/>
  <c r="AH7" i="19" s="1"/>
  <c r="AB8" i="19" s="1"/>
  <c r="AC8" i="19" s="1"/>
  <c r="AD8" i="19" s="1"/>
  <c r="AE8" i="19" s="1"/>
  <c r="AF8" i="19" s="1"/>
  <c r="AG8" i="19" s="1"/>
  <c r="AH8" i="19" s="1"/>
  <c r="AB9" i="19" s="1"/>
  <c r="AC9" i="19" s="1"/>
  <c r="AD9" i="19" s="1"/>
  <c r="AE9" i="19" s="1"/>
  <c r="AF9" i="19" s="1"/>
  <c r="AG9" i="19" s="1"/>
  <c r="AH9" i="19" s="1"/>
  <c r="AB10" i="19" s="1"/>
  <c r="AC10" i="19" s="1"/>
  <c r="AD10" i="19" s="1"/>
  <c r="AE10" i="19" s="1"/>
  <c r="AF10" i="19" s="1"/>
  <c r="AG10" i="19" s="1"/>
  <c r="AH10" i="19" s="1"/>
  <c r="AB11" i="19" s="1"/>
  <c r="AC11" i="19" s="1"/>
  <c r="AD11" i="19" s="1"/>
  <c r="AE11" i="19" s="1"/>
  <c r="AF11" i="19" s="1"/>
  <c r="AG11" i="19" s="1"/>
  <c r="AH11" i="19" s="1"/>
  <c r="R6" i="19"/>
  <c r="S6" i="19" s="1"/>
  <c r="T6" i="19" s="1"/>
  <c r="U6" i="19" s="1"/>
  <c r="V6" i="19" s="1"/>
  <c r="W6" i="19" s="1"/>
  <c r="Q7" i="19" s="1"/>
  <c r="R7" i="19" s="1"/>
  <c r="S7" i="19" s="1"/>
  <c r="T7" i="19" s="1"/>
  <c r="U7" i="19" s="1"/>
  <c r="V7" i="19" s="1"/>
  <c r="W7" i="19" s="1"/>
  <c r="Q8" i="19" s="1"/>
  <c r="R8" i="19" s="1"/>
  <c r="S8" i="19" s="1"/>
  <c r="T8" i="19" s="1"/>
  <c r="U8" i="19" s="1"/>
  <c r="V8" i="19" s="1"/>
  <c r="W8" i="19" s="1"/>
  <c r="Q9" i="19" s="1"/>
  <c r="R9" i="19" s="1"/>
  <c r="S9" i="19" s="1"/>
  <c r="T9" i="19" s="1"/>
  <c r="U9" i="19" s="1"/>
  <c r="V9" i="19" s="1"/>
  <c r="W9" i="19" s="1"/>
  <c r="Q10" i="19" s="1"/>
  <c r="R10" i="19" s="1"/>
  <c r="S10" i="19" s="1"/>
  <c r="T10" i="19" s="1"/>
  <c r="U10" i="19" s="1"/>
  <c r="V10" i="19" s="1"/>
  <c r="W10" i="19" s="1"/>
  <c r="Q11" i="19" s="1"/>
  <c r="R11" i="19" s="1"/>
  <c r="S11" i="19" s="1"/>
  <c r="T11" i="19" s="1"/>
  <c r="U11" i="19" s="1"/>
  <c r="V11" i="19" s="1"/>
  <c r="W11" i="19" s="1"/>
  <c r="G6" i="19"/>
  <c r="H6" i="19" s="1"/>
  <c r="I6" i="19" s="1"/>
  <c r="J6" i="19" s="1"/>
  <c r="K6" i="19" s="1"/>
  <c r="L6" i="19" s="1"/>
  <c r="F7" i="19" s="1"/>
  <c r="G7" i="19" s="1"/>
  <c r="H7" i="19" s="1"/>
  <c r="I7" i="19" s="1"/>
  <c r="J7" i="19" s="1"/>
  <c r="K7" i="19" s="1"/>
  <c r="L7" i="19" s="1"/>
  <c r="F8" i="19" s="1"/>
  <c r="G8" i="19" s="1"/>
  <c r="H8" i="19" s="1"/>
  <c r="I8" i="19" s="1"/>
  <c r="J8" i="19" s="1"/>
  <c r="K8" i="19" s="1"/>
  <c r="L8" i="19" s="1"/>
  <c r="F9" i="19" s="1"/>
  <c r="G9" i="19" s="1"/>
  <c r="H9" i="19" s="1"/>
  <c r="I9" i="19" s="1"/>
  <c r="J9" i="19" s="1"/>
  <c r="K9" i="19" s="1"/>
  <c r="L9" i="19" s="1"/>
  <c r="F10" i="19" s="1"/>
  <c r="G10" i="19" s="1"/>
  <c r="H10" i="19" s="1"/>
  <c r="I10" i="19" s="1"/>
  <c r="J10" i="19" s="1"/>
  <c r="K10" i="19" s="1"/>
  <c r="L10" i="19" s="1"/>
  <c r="F11" i="19" s="1"/>
  <c r="G11" i="19" s="1"/>
  <c r="H11" i="19" s="1"/>
  <c r="I11" i="19" s="1"/>
  <c r="J11" i="19" s="1"/>
  <c r="K11" i="19" s="1"/>
  <c r="L11" i="19" s="1"/>
  <c r="AC47" i="15"/>
  <c r="AD47" i="15" s="1"/>
  <c r="AE47" i="15" s="1"/>
  <c r="AF47" i="15" s="1"/>
  <c r="AG47" i="15" s="1"/>
  <c r="AH47" i="15" s="1"/>
  <c r="AB48" i="15" s="1"/>
  <c r="AC48" i="15" s="1"/>
  <c r="AD48" i="15" s="1"/>
  <c r="AE48" i="15" s="1"/>
  <c r="AF48" i="15" s="1"/>
  <c r="AG48" i="15" s="1"/>
  <c r="AH48" i="15" s="1"/>
  <c r="AB49" i="15" s="1"/>
  <c r="AC49" i="15" s="1"/>
  <c r="AD49" i="15" s="1"/>
  <c r="AE49" i="15" s="1"/>
  <c r="AF49" i="15" s="1"/>
  <c r="AG49" i="15" s="1"/>
  <c r="AH49" i="15" s="1"/>
  <c r="AB50" i="15" s="1"/>
  <c r="AC50" i="15" s="1"/>
  <c r="AD50" i="15" s="1"/>
  <c r="AE50" i="15" s="1"/>
  <c r="AF50" i="15" s="1"/>
  <c r="AG50" i="15" s="1"/>
  <c r="AH50" i="15" s="1"/>
  <c r="AB51" i="15" s="1"/>
  <c r="AC51" i="15" s="1"/>
  <c r="AD51" i="15" s="1"/>
  <c r="AE51" i="15" s="1"/>
  <c r="AF51" i="15" s="1"/>
  <c r="AG51" i="15" s="1"/>
  <c r="AH51" i="15" s="1"/>
  <c r="AB52" i="15" s="1"/>
  <c r="AC52" i="15" s="1"/>
  <c r="AD52" i="15" s="1"/>
  <c r="AE52" i="15" s="1"/>
  <c r="AF52" i="15" s="1"/>
  <c r="AG52" i="15" s="1"/>
  <c r="AH52" i="15" s="1"/>
  <c r="R47" i="15"/>
  <c r="S47" i="15" s="1"/>
  <c r="T47" i="15" s="1"/>
  <c r="U47" i="15" s="1"/>
  <c r="V47" i="15" s="1"/>
  <c r="W47" i="15" s="1"/>
  <c r="Q48" i="15" s="1"/>
  <c r="R48" i="15" s="1"/>
  <c r="S48" i="15" s="1"/>
  <c r="T48" i="15" s="1"/>
  <c r="U48" i="15" s="1"/>
  <c r="V48" i="15" s="1"/>
  <c r="W48" i="15" s="1"/>
  <c r="Q49" i="15" s="1"/>
  <c r="R49" i="15" s="1"/>
  <c r="S49" i="15" s="1"/>
  <c r="T49" i="15" s="1"/>
  <c r="U49" i="15" s="1"/>
  <c r="V49" i="15" s="1"/>
  <c r="W49" i="15" s="1"/>
  <c r="Q50" i="15" s="1"/>
  <c r="R50" i="15" s="1"/>
  <c r="S50" i="15" s="1"/>
  <c r="T50" i="15" s="1"/>
  <c r="U50" i="15" s="1"/>
  <c r="V50" i="15" s="1"/>
  <c r="W50" i="15" s="1"/>
  <c r="Q51" i="15" s="1"/>
  <c r="R51" i="15" s="1"/>
  <c r="S51" i="15" s="1"/>
  <c r="T51" i="15" s="1"/>
  <c r="U51" i="15" s="1"/>
  <c r="V51" i="15" s="1"/>
  <c r="W51" i="15" s="1"/>
  <c r="Q52" i="15" s="1"/>
  <c r="R52" i="15" s="1"/>
  <c r="S52" i="15" s="1"/>
  <c r="T52" i="15" s="1"/>
  <c r="U52" i="15" s="1"/>
  <c r="V52" i="15" s="1"/>
  <c r="W52" i="15" s="1"/>
  <c r="G47" i="15"/>
  <c r="H47" i="15" s="1"/>
  <c r="I47" i="15" s="1"/>
  <c r="J47" i="15" s="1"/>
  <c r="K47" i="15" s="1"/>
  <c r="L47" i="15" s="1"/>
  <c r="F48" i="15" s="1"/>
  <c r="G48" i="15" s="1"/>
  <c r="H48" i="15" s="1"/>
  <c r="I48" i="15" s="1"/>
  <c r="J48" i="15" s="1"/>
  <c r="K48" i="15" s="1"/>
  <c r="L48" i="15" s="1"/>
  <c r="F49" i="15" s="1"/>
  <c r="G49" i="15" s="1"/>
  <c r="H49" i="15" s="1"/>
  <c r="I49" i="15" s="1"/>
  <c r="J49" i="15" s="1"/>
  <c r="K49" i="15" s="1"/>
  <c r="L49" i="15" s="1"/>
  <c r="F50" i="15" s="1"/>
  <c r="G50" i="15" s="1"/>
  <c r="H50" i="15" s="1"/>
  <c r="I50" i="15" s="1"/>
  <c r="J50" i="15" s="1"/>
  <c r="K50" i="15" s="1"/>
  <c r="L50" i="15" s="1"/>
  <c r="F51" i="15" s="1"/>
  <c r="G51" i="15" s="1"/>
  <c r="H51" i="15" s="1"/>
  <c r="I51" i="15" s="1"/>
  <c r="J51" i="15" s="1"/>
  <c r="K51" i="15" s="1"/>
  <c r="L51" i="15" s="1"/>
  <c r="F52" i="15" s="1"/>
  <c r="G52" i="15" s="1"/>
  <c r="H52" i="15" s="1"/>
  <c r="I52" i="15" s="1"/>
  <c r="J52" i="15" s="1"/>
  <c r="K52" i="15" s="1"/>
  <c r="L52" i="15" s="1"/>
  <c r="AC39" i="15"/>
  <c r="AD39" i="15" s="1"/>
  <c r="AE39" i="15" s="1"/>
  <c r="AF39" i="15" s="1"/>
  <c r="AG39" i="15" s="1"/>
  <c r="AH39" i="15" s="1"/>
  <c r="AB40" i="15" s="1"/>
  <c r="AC40" i="15" s="1"/>
  <c r="AD40" i="15" s="1"/>
  <c r="AE40" i="15" s="1"/>
  <c r="AF40" i="15" s="1"/>
  <c r="AG40" i="15" s="1"/>
  <c r="AH40" i="15" s="1"/>
  <c r="AB41" i="15" s="1"/>
  <c r="AC41" i="15" s="1"/>
  <c r="AD41" i="15" s="1"/>
  <c r="AE41" i="15" s="1"/>
  <c r="AF41" i="15" s="1"/>
  <c r="AG41" i="15" s="1"/>
  <c r="AH41" i="15" s="1"/>
  <c r="AB42" i="15" s="1"/>
  <c r="AC42" i="15" s="1"/>
  <c r="AD42" i="15" s="1"/>
  <c r="AE42" i="15" s="1"/>
  <c r="AF42" i="15" s="1"/>
  <c r="AG42" i="15" s="1"/>
  <c r="AH42" i="15" s="1"/>
  <c r="AB43" i="15" s="1"/>
  <c r="AC43" i="15" s="1"/>
  <c r="AD43" i="15" s="1"/>
  <c r="AE43" i="15" s="1"/>
  <c r="AF43" i="15" s="1"/>
  <c r="AG43" i="15" s="1"/>
  <c r="AH43" i="15" s="1"/>
  <c r="AB44" i="15" s="1"/>
  <c r="AC44" i="15" s="1"/>
  <c r="AD44" i="15" s="1"/>
  <c r="AE44" i="15" s="1"/>
  <c r="AF44" i="15" s="1"/>
  <c r="AG44" i="15" s="1"/>
  <c r="AH44" i="15" s="1"/>
  <c r="R39" i="15"/>
  <c r="S39" i="15" s="1"/>
  <c r="T39" i="15" s="1"/>
  <c r="U39" i="15" s="1"/>
  <c r="V39" i="15" s="1"/>
  <c r="W39" i="15" s="1"/>
  <c r="Q40" i="15" s="1"/>
  <c r="R40" i="15" s="1"/>
  <c r="S40" i="15" s="1"/>
  <c r="T40" i="15" s="1"/>
  <c r="U40" i="15" s="1"/>
  <c r="V40" i="15" s="1"/>
  <c r="W40" i="15" s="1"/>
  <c r="Q41" i="15" s="1"/>
  <c r="R41" i="15" s="1"/>
  <c r="S41" i="15" s="1"/>
  <c r="T41" i="15" s="1"/>
  <c r="U41" i="15" s="1"/>
  <c r="V41" i="15" s="1"/>
  <c r="W41" i="15" s="1"/>
  <c r="Q42" i="15" s="1"/>
  <c r="R42" i="15" s="1"/>
  <c r="S42" i="15" s="1"/>
  <c r="T42" i="15" s="1"/>
  <c r="U42" i="15" s="1"/>
  <c r="V42" i="15" s="1"/>
  <c r="W42" i="15" s="1"/>
  <c r="Q43" i="15" s="1"/>
  <c r="R43" i="15" s="1"/>
  <c r="S43" i="15" s="1"/>
  <c r="T43" i="15" s="1"/>
  <c r="U43" i="15" s="1"/>
  <c r="V43" i="15" s="1"/>
  <c r="W43" i="15" s="1"/>
  <c r="Q44" i="15" s="1"/>
  <c r="R44" i="15" s="1"/>
  <c r="S44" i="15" s="1"/>
  <c r="T44" i="15" s="1"/>
  <c r="U44" i="15" s="1"/>
  <c r="V44" i="15" s="1"/>
  <c r="W44" i="15" s="1"/>
  <c r="G39" i="15"/>
  <c r="H39" i="15" s="1"/>
  <c r="I39" i="15" s="1"/>
  <c r="J39" i="15" s="1"/>
  <c r="K39" i="15" s="1"/>
  <c r="L39" i="15" s="1"/>
  <c r="F40" i="15" s="1"/>
  <c r="G40" i="15" s="1"/>
  <c r="H40" i="15" s="1"/>
  <c r="I40" i="15" s="1"/>
  <c r="J40" i="15" s="1"/>
  <c r="K40" i="15" s="1"/>
  <c r="L40" i="15" s="1"/>
  <c r="F41" i="15" s="1"/>
  <c r="G41" i="15" s="1"/>
  <c r="H41" i="15" s="1"/>
  <c r="I41" i="15" s="1"/>
  <c r="J41" i="15" s="1"/>
  <c r="K41" i="15" s="1"/>
  <c r="L41" i="15" s="1"/>
  <c r="F42" i="15" s="1"/>
  <c r="G42" i="15" s="1"/>
  <c r="H42" i="15" s="1"/>
  <c r="I42" i="15" s="1"/>
  <c r="J42" i="15" s="1"/>
  <c r="K42" i="15" s="1"/>
  <c r="L42" i="15" s="1"/>
  <c r="F43" i="15" s="1"/>
  <c r="G43" i="15" s="1"/>
  <c r="H43" i="15" s="1"/>
  <c r="I43" i="15" s="1"/>
  <c r="J43" i="15" s="1"/>
  <c r="K43" i="15" s="1"/>
  <c r="L43" i="15" s="1"/>
  <c r="F44" i="15" s="1"/>
  <c r="G44" i="15" s="1"/>
  <c r="H44" i="15" s="1"/>
  <c r="I44" i="15" s="1"/>
  <c r="J44" i="15" s="1"/>
  <c r="K44" i="15" s="1"/>
  <c r="L44" i="15" s="1"/>
  <c r="AC14" i="15"/>
  <c r="AD14" i="15" s="1"/>
  <c r="AE14" i="15" s="1"/>
  <c r="AF14" i="15" s="1"/>
  <c r="AG14" i="15" s="1"/>
  <c r="AH14" i="15" s="1"/>
  <c r="AB15" i="15" s="1"/>
  <c r="AC15" i="15" s="1"/>
  <c r="AD15" i="15" s="1"/>
  <c r="AE15" i="15" s="1"/>
  <c r="AF15" i="15" s="1"/>
  <c r="AG15" i="15" s="1"/>
  <c r="AH15" i="15" s="1"/>
  <c r="AB16" i="15" s="1"/>
  <c r="AC16" i="15" s="1"/>
  <c r="AD16" i="15" s="1"/>
  <c r="AE16" i="15" s="1"/>
  <c r="AF16" i="15" s="1"/>
  <c r="AG16" i="15" s="1"/>
  <c r="AH16" i="15" s="1"/>
  <c r="AB17" i="15" s="1"/>
  <c r="AC17" i="15" s="1"/>
  <c r="AD17" i="15" s="1"/>
  <c r="AE17" i="15" s="1"/>
  <c r="AF17" i="15" s="1"/>
  <c r="AG17" i="15" s="1"/>
  <c r="AH17" i="15" s="1"/>
  <c r="AB18" i="15" s="1"/>
  <c r="AC18" i="15" s="1"/>
  <c r="AD18" i="15" s="1"/>
  <c r="AE18" i="15" s="1"/>
  <c r="AF18" i="15" s="1"/>
  <c r="AG18" i="15" s="1"/>
  <c r="AH18" i="15" s="1"/>
  <c r="AB19" i="15" s="1"/>
  <c r="AC19" i="15" s="1"/>
  <c r="AD19" i="15" s="1"/>
  <c r="AE19" i="15" s="1"/>
  <c r="AF19" i="15" s="1"/>
  <c r="AG19" i="15" s="1"/>
  <c r="AH19" i="15" s="1"/>
  <c r="R14" i="15"/>
  <c r="S14" i="15" s="1"/>
  <c r="T14" i="15" s="1"/>
  <c r="U14" i="15" s="1"/>
  <c r="V14" i="15" s="1"/>
  <c r="W14" i="15" s="1"/>
  <c r="Q15" i="15" s="1"/>
  <c r="R15" i="15" s="1"/>
  <c r="S15" i="15" s="1"/>
  <c r="T15" i="15" s="1"/>
  <c r="U15" i="15" s="1"/>
  <c r="V15" i="15" s="1"/>
  <c r="W15" i="15" s="1"/>
  <c r="Q16" i="15" s="1"/>
  <c r="R16" i="15" s="1"/>
  <c r="S16" i="15" s="1"/>
  <c r="T16" i="15" s="1"/>
  <c r="U16" i="15" s="1"/>
  <c r="V16" i="15" s="1"/>
  <c r="W16" i="15" s="1"/>
  <c r="Q17" i="15" s="1"/>
  <c r="R17" i="15" s="1"/>
  <c r="S17" i="15" s="1"/>
  <c r="T17" i="15" s="1"/>
  <c r="U17" i="15" s="1"/>
  <c r="V17" i="15" s="1"/>
  <c r="W17" i="15" s="1"/>
  <c r="Q18" i="15" s="1"/>
  <c r="R18" i="15" s="1"/>
  <c r="S18" i="15" s="1"/>
  <c r="T18" i="15" s="1"/>
  <c r="U18" i="15" s="1"/>
  <c r="V18" i="15" s="1"/>
  <c r="W18" i="15" s="1"/>
  <c r="Q19" i="15" s="1"/>
  <c r="R19" i="15" s="1"/>
  <c r="S19" i="15" s="1"/>
  <c r="T19" i="15" s="1"/>
  <c r="U19" i="15" s="1"/>
  <c r="V19" i="15" s="1"/>
  <c r="W19" i="15" s="1"/>
  <c r="G14" i="15"/>
  <c r="H14" i="15" s="1"/>
  <c r="I14" i="15" s="1"/>
  <c r="J14" i="15" s="1"/>
  <c r="K14" i="15" s="1"/>
  <c r="L14" i="15" s="1"/>
  <c r="F15" i="15" s="1"/>
  <c r="G15" i="15" s="1"/>
  <c r="H15" i="15" s="1"/>
  <c r="I15" i="15" s="1"/>
  <c r="J15" i="15" s="1"/>
  <c r="K15" i="15" s="1"/>
  <c r="L15" i="15" s="1"/>
  <c r="F16" i="15" s="1"/>
  <c r="G16" i="15" s="1"/>
  <c r="H16" i="15" s="1"/>
  <c r="I16" i="15" s="1"/>
  <c r="J16" i="15" s="1"/>
  <c r="K16" i="15" s="1"/>
  <c r="L16" i="15" s="1"/>
  <c r="F17" i="15" s="1"/>
  <c r="G17" i="15" s="1"/>
  <c r="H17" i="15" s="1"/>
  <c r="I17" i="15" s="1"/>
  <c r="J17" i="15" s="1"/>
  <c r="K17" i="15" s="1"/>
  <c r="L17" i="15" s="1"/>
  <c r="F18" i="15" s="1"/>
  <c r="G18" i="15" s="1"/>
  <c r="H18" i="15" s="1"/>
  <c r="I18" i="15" s="1"/>
  <c r="J18" i="15" s="1"/>
  <c r="K18" i="15" s="1"/>
  <c r="L18" i="15" s="1"/>
  <c r="F19" i="15" s="1"/>
  <c r="G19" i="15" s="1"/>
  <c r="H19" i="15" s="1"/>
  <c r="I19" i="15" s="1"/>
  <c r="J19" i="15" s="1"/>
  <c r="K19" i="15" s="1"/>
  <c r="L19" i="15" s="1"/>
  <c r="AC6" i="15"/>
  <c r="AD6" i="15" s="1"/>
  <c r="AE6" i="15" s="1"/>
  <c r="AF6" i="15" s="1"/>
  <c r="AG6" i="15" s="1"/>
  <c r="AH6" i="15" s="1"/>
  <c r="AB7" i="15" s="1"/>
  <c r="AC7" i="15" s="1"/>
  <c r="AD7" i="15" s="1"/>
  <c r="AE7" i="15" s="1"/>
  <c r="AF7" i="15" s="1"/>
  <c r="AG7" i="15" s="1"/>
  <c r="AH7" i="15" s="1"/>
  <c r="AB8" i="15" s="1"/>
  <c r="AC8" i="15" s="1"/>
  <c r="AD8" i="15" s="1"/>
  <c r="AE8" i="15" s="1"/>
  <c r="AF8" i="15" s="1"/>
  <c r="AG8" i="15" s="1"/>
  <c r="AH8" i="15" s="1"/>
  <c r="AB9" i="15" s="1"/>
  <c r="AC9" i="15" s="1"/>
  <c r="AD9" i="15" s="1"/>
  <c r="AE9" i="15" s="1"/>
  <c r="AF9" i="15" s="1"/>
  <c r="AG9" i="15" s="1"/>
  <c r="AH9" i="15" s="1"/>
  <c r="AB10" i="15" s="1"/>
  <c r="AC10" i="15" s="1"/>
  <c r="AD10" i="15" s="1"/>
  <c r="AE10" i="15" s="1"/>
  <c r="AF10" i="15" s="1"/>
  <c r="AG10" i="15" s="1"/>
  <c r="AH10" i="15" s="1"/>
  <c r="AB11" i="15" s="1"/>
  <c r="AC11" i="15" s="1"/>
  <c r="AD11" i="15" s="1"/>
  <c r="AE11" i="15" s="1"/>
  <c r="AF11" i="15" s="1"/>
  <c r="AG11" i="15" s="1"/>
  <c r="AH11" i="15" s="1"/>
  <c r="R6" i="15"/>
  <c r="S6" i="15" s="1"/>
  <c r="T6" i="15" s="1"/>
  <c r="U6" i="15" s="1"/>
  <c r="V6" i="15" s="1"/>
  <c r="W6" i="15" s="1"/>
  <c r="Q7" i="15" s="1"/>
  <c r="R7" i="15" s="1"/>
  <c r="S7" i="15" s="1"/>
  <c r="T7" i="15" s="1"/>
  <c r="U7" i="15" s="1"/>
  <c r="V7" i="15" s="1"/>
  <c r="W7" i="15" s="1"/>
  <c r="Q8" i="15" s="1"/>
  <c r="R8" i="15" s="1"/>
  <c r="S8" i="15" s="1"/>
  <c r="T8" i="15" s="1"/>
  <c r="U8" i="15" s="1"/>
  <c r="V8" i="15" s="1"/>
  <c r="W8" i="15" s="1"/>
  <c r="Q9" i="15" s="1"/>
  <c r="R9" i="15" s="1"/>
  <c r="S9" i="15" s="1"/>
  <c r="T9" i="15" s="1"/>
  <c r="U9" i="15" s="1"/>
  <c r="V9" i="15" s="1"/>
  <c r="W9" i="15" s="1"/>
  <c r="Q10" i="15" s="1"/>
  <c r="R10" i="15" s="1"/>
  <c r="S10" i="15" s="1"/>
  <c r="T10" i="15" s="1"/>
  <c r="U10" i="15" s="1"/>
  <c r="V10" i="15" s="1"/>
  <c r="W10" i="15" s="1"/>
  <c r="Q11" i="15" s="1"/>
  <c r="R11" i="15" s="1"/>
  <c r="S11" i="15" s="1"/>
  <c r="T11" i="15" s="1"/>
  <c r="U11" i="15" s="1"/>
  <c r="V11" i="15" s="1"/>
  <c r="W11" i="15" s="1"/>
  <c r="G6" i="15"/>
  <c r="H6" i="15" s="1"/>
  <c r="I6" i="15" s="1"/>
  <c r="J6" i="15" s="1"/>
  <c r="K6" i="15" s="1"/>
  <c r="L6" i="15" s="1"/>
  <c r="F7" i="15" s="1"/>
  <c r="G7" i="15" s="1"/>
  <c r="H7" i="15" s="1"/>
  <c r="I7" i="15" s="1"/>
  <c r="J7" i="15" s="1"/>
  <c r="K7" i="15" s="1"/>
  <c r="L7" i="15" s="1"/>
  <c r="F8" i="15" s="1"/>
  <c r="G8" i="15" s="1"/>
  <c r="H8" i="15" s="1"/>
  <c r="I8" i="15" s="1"/>
  <c r="J8" i="15" s="1"/>
  <c r="K8" i="15" s="1"/>
  <c r="L8" i="15" s="1"/>
  <c r="F9" i="15" s="1"/>
  <c r="G9" i="15" s="1"/>
  <c r="H9" i="15" s="1"/>
  <c r="I9" i="15" s="1"/>
  <c r="J9" i="15" s="1"/>
  <c r="K9" i="15" s="1"/>
  <c r="L9" i="15" s="1"/>
  <c r="F10" i="15" s="1"/>
  <c r="G10" i="15" s="1"/>
  <c r="H10" i="15" s="1"/>
  <c r="I10" i="15" s="1"/>
  <c r="J10" i="15" s="1"/>
  <c r="K10" i="15" s="1"/>
  <c r="L10" i="15" s="1"/>
  <c r="F11" i="15" s="1"/>
  <c r="G11" i="15" s="1"/>
  <c r="H11" i="15" s="1"/>
  <c r="I11" i="15" s="1"/>
  <c r="J11" i="15" s="1"/>
  <c r="K11" i="15" s="1"/>
  <c r="L11" i="15" s="1"/>
  <c r="AC47" i="11"/>
  <c r="AD47" i="11" s="1"/>
  <c r="AE47" i="11" s="1"/>
  <c r="AF47" i="11" s="1"/>
  <c r="AG47" i="11" s="1"/>
  <c r="AH47" i="11" s="1"/>
  <c r="AB48" i="11" s="1"/>
  <c r="AC48" i="11" s="1"/>
  <c r="AD48" i="11" s="1"/>
  <c r="AE48" i="11" s="1"/>
  <c r="AF48" i="11" s="1"/>
  <c r="AG48" i="11" s="1"/>
  <c r="AH48" i="11" s="1"/>
  <c r="AB49" i="11" s="1"/>
  <c r="AC49" i="11" s="1"/>
  <c r="AD49" i="11" s="1"/>
  <c r="AE49" i="11" s="1"/>
  <c r="AF49" i="11" s="1"/>
  <c r="AG49" i="11" s="1"/>
  <c r="AH49" i="11" s="1"/>
  <c r="AB50" i="11" s="1"/>
  <c r="AC50" i="11" s="1"/>
  <c r="AD50" i="11" s="1"/>
  <c r="AE50" i="11" s="1"/>
  <c r="AF50" i="11" s="1"/>
  <c r="AG50" i="11" s="1"/>
  <c r="AH50" i="11" s="1"/>
  <c r="AB51" i="11" s="1"/>
  <c r="AC51" i="11" s="1"/>
  <c r="AD51" i="11" s="1"/>
  <c r="AE51" i="11" s="1"/>
  <c r="AF51" i="11" s="1"/>
  <c r="AG51" i="11" s="1"/>
  <c r="AH51" i="11" s="1"/>
  <c r="AB52" i="11" s="1"/>
  <c r="AC52" i="11" s="1"/>
  <c r="AD52" i="11" s="1"/>
  <c r="AE52" i="11" s="1"/>
  <c r="AF52" i="11" s="1"/>
  <c r="AG52" i="11" s="1"/>
  <c r="AH52" i="11" s="1"/>
  <c r="R47" i="11"/>
  <c r="S47" i="11" s="1"/>
  <c r="T47" i="11" s="1"/>
  <c r="U47" i="11" s="1"/>
  <c r="V47" i="11" s="1"/>
  <c r="W47" i="11" s="1"/>
  <c r="Q48" i="11" s="1"/>
  <c r="R48" i="11" s="1"/>
  <c r="S48" i="11" s="1"/>
  <c r="T48" i="11" s="1"/>
  <c r="U48" i="11" s="1"/>
  <c r="V48" i="11" s="1"/>
  <c r="W48" i="11" s="1"/>
  <c r="Q49" i="11" s="1"/>
  <c r="R49" i="11" s="1"/>
  <c r="S49" i="11" s="1"/>
  <c r="T49" i="11" s="1"/>
  <c r="U49" i="11" s="1"/>
  <c r="V49" i="11" s="1"/>
  <c r="W49" i="11" s="1"/>
  <c r="Q50" i="11" s="1"/>
  <c r="R50" i="11" s="1"/>
  <c r="S50" i="11" s="1"/>
  <c r="T50" i="11" s="1"/>
  <c r="U50" i="11" s="1"/>
  <c r="V50" i="11" s="1"/>
  <c r="W50" i="11" s="1"/>
  <c r="Q51" i="11" s="1"/>
  <c r="R51" i="11" s="1"/>
  <c r="S51" i="11" s="1"/>
  <c r="T51" i="11" s="1"/>
  <c r="U51" i="11" s="1"/>
  <c r="V51" i="11" s="1"/>
  <c r="W51" i="11" s="1"/>
  <c r="Q52" i="11" s="1"/>
  <c r="R52" i="11" s="1"/>
  <c r="S52" i="11" s="1"/>
  <c r="T52" i="11" s="1"/>
  <c r="U52" i="11" s="1"/>
  <c r="V52" i="11" s="1"/>
  <c r="W52" i="11" s="1"/>
  <c r="G47" i="11"/>
  <c r="H47" i="11" s="1"/>
  <c r="I47" i="11" s="1"/>
  <c r="J47" i="11" s="1"/>
  <c r="K47" i="11" s="1"/>
  <c r="L47" i="11" s="1"/>
  <c r="F48" i="11" s="1"/>
  <c r="G48" i="11" s="1"/>
  <c r="H48" i="11" s="1"/>
  <c r="I48" i="11" s="1"/>
  <c r="J48" i="11" s="1"/>
  <c r="K48" i="11" s="1"/>
  <c r="L48" i="11" s="1"/>
  <c r="F49" i="11" s="1"/>
  <c r="G49" i="11" s="1"/>
  <c r="H49" i="11" s="1"/>
  <c r="I49" i="11" s="1"/>
  <c r="J49" i="11" s="1"/>
  <c r="K49" i="11" s="1"/>
  <c r="L49" i="11" s="1"/>
  <c r="F50" i="11" s="1"/>
  <c r="G50" i="11" s="1"/>
  <c r="H50" i="11" s="1"/>
  <c r="I50" i="11" s="1"/>
  <c r="J50" i="11" s="1"/>
  <c r="K50" i="11" s="1"/>
  <c r="L50" i="11" s="1"/>
  <c r="F51" i="11" s="1"/>
  <c r="G51" i="11" s="1"/>
  <c r="H51" i="11" s="1"/>
  <c r="I51" i="11" s="1"/>
  <c r="J51" i="11" s="1"/>
  <c r="K51" i="11" s="1"/>
  <c r="L51" i="11" s="1"/>
  <c r="F52" i="11" s="1"/>
  <c r="G52" i="11" s="1"/>
  <c r="H52" i="11" s="1"/>
  <c r="I52" i="11" s="1"/>
  <c r="J52" i="11" s="1"/>
  <c r="K52" i="11" s="1"/>
  <c r="L52" i="11" s="1"/>
  <c r="AC39" i="11"/>
  <c r="AD39" i="11" s="1"/>
  <c r="AE39" i="11" s="1"/>
  <c r="AF39" i="11" s="1"/>
  <c r="AG39" i="11" s="1"/>
  <c r="AH39" i="11" s="1"/>
  <c r="AB40" i="11" s="1"/>
  <c r="AC40" i="11" s="1"/>
  <c r="AD40" i="11" s="1"/>
  <c r="AE40" i="11" s="1"/>
  <c r="AF40" i="11" s="1"/>
  <c r="AG40" i="11" s="1"/>
  <c r="AH40" i="11" s="1"/>
  <c r="AB41" i="11" s="1"/>
  <c r="AC41" i="11" s="1"/>
  <c r="AD41" i="11" s="1"/>
  <c r="AE41" i="11" s="1"/>
  <c r="AF41" i="11" s="1"/>
  <c r="AG41" i="11" s="1"/>
  <c r="AH41" i="11" s="1"/>
  <c r="AB42" i="11" s="1"/>
  <c r="AC42" i="11" s="1"/>
  <c r="AD42" i="11" s="1"/>
  <c r="AE42" i="11" s="1"/>
  <c r="AF42" i="11" s="1"/>
  <c r="AG42" i="11" s="1"/>
  <c r="AH42" i="11" s="1"/>
  <c r="AB43" i="11" s="1"/>
  <c r="AC43" i="11" s="1"/>
  <c r="AD43" i="11" s="1"/>
  <c r="AE43" i="11" s="1"/>
  <c r="AF43" i="11" s="1"/>
  <c r="AG43" i="11" s="1"/>
  <c r="AH43" i="11" s="1"/>
  <c r="AB44" i="11" s="1"/>
  <c r="AC44" i="11" s="1"/>
  <c r="AD44" i="11" s="1"/>
  <c r="AE44" i="11" s="1"/>
  <c r="AF44" i="11" s="1"/>
  <c r="AG44" i="11" s="1"/>
  <c r="AH44" i="11" s="1"/>
  <c r="R39" i="11"/>
  <c r="S39" i="11" s="1"/>
  <c r="T39" i="11" s="1"/>
  <c r="U39" i="11" s="1"/>
  <c r="V39" i="11" s="1"/>
  <c r="W39" i="11" s="1"/>
  <c r="Q40" i="11" s="1"/>
  <c r="R40" i="11" s="1"/>
  <c r="S40" i="11" s="1"/>
  <c r="T40" i="11" s="1"/>
  <c r="U40" i="11" s="1"/>
  <c r="V40" i="11" s="1"/>
  <c r="W40" i="11" s="1"/>
  <c r="Q41" i="11" s="1"/>
  <c r="R41" i="11" s="1"/>
  <c r="S41" i="11" s="1"/>
  <c r="T41" i="11" s="1"/>
  <c r="U41" i="11" s="1"/>
  <c r="V41" i="11" s="1"/>
  <c r="W41" i="11" s="1"/>
  <c r="Q42" i="11" s="1"/>
  <c r="R42" i="11" s="1"/>
  <c r="S42" i="11" s="1"/>
  <c r="T42" i="11" s="1"/>
  <c r="U42" i="11" s="1"/>
  <c r="V42" i="11" s="1"/>
  <c r="W42" i="11" s="1"/>
  <c r="Q43" i="11" s="1"/>
  <c r="R43" i="11" s="1"/>
  <c r="S43" i="11" s="1"/>
  <c r="T43" i="11" s="1"/>
  <c r="U43" i="11" s="1"/>
  <c r="V43" i="11" s="1"/>
  <c r="W43" i="11" s="1"/>
  <c r="Q44" i="11" s="1"/>
  <c r="R44" i="11" s="1"/>
  <c r="S44" i="11" s="1"/>
  <c r="T44" i="11" s="1"/>
  <c r="U44" i="11" s="1"/>
  <c r="V44" i="11" s="1"/>
  <c r="W44" i="11" s="1"/>
  <c r="G39" i="11"/>
  <c r="H39" i="11" s="1"/>
  <c r="I39" i="11" s="1"/>
  <c r="J39" i="11" s="1"/>
  <c r="K39" i="11" s="1"/>
  <c r="L39" i="11" s="1"/>
  <c r="F40" i="11" s="1"/>
  <c r="G40" i="11" s="1"/>
  <c r="H40" i="11" s="1"/>
  <c r="I40" i="11" s="1"/>
  <c r="J40" i="11" s="1"/>
  <c r="K40" i="11" s="1"/>
  <c r="L40" i="11" s="1"/>
  <c r="F41" i="11" s="1"/>
  <c r="G41" i="11" s="1"/>
  <c r="H41" i="11" s="1"/>
  <c r="I41" i="11" s="1"/>
  <c r="J41" i="11" s="1"/>
  <c r="K41" i="11" s="1"/>
  <c r="L41" i="11" s="1"/>
  <c r="F42" i="11" s="1"/>
  <c r="G42" i="11" s="1"/>
  <c r="H42" i="11" s="1"/>
  <c r="I42" i="11" s="1"/>
  <c r="J42" i="11" s="1"/>
  <c r="K42" i="11" s="1"/>
  <c r="L42" i="11" s="1"/>
  <c r="F43" i="11" s="1"/>
  <c r="G43" i="11" s="1"/>
  <c r="H43" i="11" s="1"/>
  <c r="I43" i="11" s="1"/>
  <c r="J43" i="11" s="1"/>
  <c r="K43" i="11" s="1"/>
  <c r="L43" i="11" s="1"/>
  <c r="F44" i="11" s="1"/>
  <c r="G44" i="11" s="1"/>
  <c r="H44" i="11" s="1"/>
  <c r="I44" i="11" s="1"/>
  <c r="J44" i="11" s="1"/>
  <c r="K44" i="11" s="1"/>
  <c r="L44" i="11" s="1"/>
  <c r="AC14" i="11"/>
  <c r="AD14" i="11" s="1"/>
  <c r="AE14" i="11" s="1"/>
  <c r="AF14" i="11" s="1"/>
  <c r="AG14" i="11" s="1"/>
  <c r="AH14" i="11" s="1"/>
  <c r="AB15" i="11" s="1"/>
  <c r="AC15" i="11" s="1"/>
  <c r="AD15" i="11" s="1"/>
  <c r="AE15" i="11" s="1"/>
  <c r="AF15" i="11" s="1"/>
  <c r="AG15" i="11" s="1"/>
  <c r="AH15" i="11" s="1"/>
  <c r="AB16" i="11" s="1"/>
  <c r="AC16" i="11" s="1"/>
  <c r="AD16" i="11" s="1"/>
  <c r="AE16" i="11" s="1"/>
  <c r="AF16" i="11" s="1"/>
  <c r="AG16" i="11" s="1"/>
  <c r="AH16" i="11" s="1"/>
  <c r="AB17" i="11" s="1"/>
  <c r="AC17" i="11" s="1"/>
  <c r="AD17" i="11" s="1"/>
  <c r="AE17" i="11" s="1"/>
  <c r="AF17" i="11" s="1"/>
  <c r="AG17" i="11" s="1"/>
  <c r="AH17" i="11" s="1"/>
  <c r="AB18" i="11" s="1"/>
  <c r="AC18" i="11" s="1"/>
  <c r="AD18" i="11" s="1"/>
  <c r="AE18" i="11" s="1"/>
  <c r="AF18" i="11" s="1"/>
  <c r="AG18" i="11" s="1"/>
  <c r="AH18" i="11" s="1"/>
  <c r="AB19" i="11" s="1"/>
  <c r="AC19" i="11" s="1"/>
  <c r="AD19" i="11" s="1"/>
  <c r="AE19" i="11" s="1"/>
  <c r="AF19" i="11" s="1"/>
  <c r="AG19" i="11" s="1"/>
  <c r="AH19" i="11" s="1"/>
  <c r="R14" i="11"/>
  <c r="S14" i="11" s="1"/>
  <c r="T14" i="11" s="1"/>
  <c r="U14" i="11" s="1"/>
  <c r="V14" i="11" s="1"/>
  <c r="W14" i="11" s="1"/>
  <c r="Q15" i="11" s="1"/>
  <c r="R15" i="11" s="1"/>
  <c r="S15" i="11" s="1"/>
  <c r="T15" i="11" s="1"/>
  <c r="U15" i="11" s="1"/>
  <c r="V15" i="11" s="1"/>
  <c r="W15" i="11" s="1"/>
  <c r="Q16" i="11" s="1"/>
  <c r="R16" i="11" s="1"/>
  <c r="S16" i="11" s="1"/>
  <c r="T16" i="11" s="1"/>
  <c r="U16" i="11" s="1"/>
  <c r="V16" i="11" s="1"/>
  <c r="W16" i="11" s="1"/>
  <c r="Q17" i="11" s="1"/>
  <c r="R17" i="11" s="1"/>
  <c r="S17" i="11" s="1"/>
  <c r="T17" i="11" s="1"/>
  <c r="U17" i="11" s="1"/>
  <c r="V17" i="11" s="1"/>
  <c r="W17" i="11" s="1"/>
  <c r="Q18" i="11" s="1"/>
  <c r="R18" i="11" s="1"/>
  <c r="S18" i="11" s="1"/>
  <c r="T18" i="11" s="1"/>
  <c r="U18" i="11" s="1"/>
  <c r="V18" i="11" s="1"/>
  <c r="W18" i="11" s="1"/>
  <c r="Q19" i="11" s="1"/>
  <c r="R19" i="11" s="1"/>
  <c r="S19" i="11" s="1"/>
  <c r="T19" i="11" s="1"/>
  <c r="U19" i="11" s="1"/>
  <c r="V19" i="11" s="1"/>
  <c r="W19" i="11" s="1"/>
  <c r="G14" i="11"/>
  <c r="H14" i="11" s="1"/>
  <c r="I14" i="11" s="1"/>
  <c r="J14" i="11" s="1"/>
  <c r="K14" i="11" s="1"/>
  <c r="L14" i="11" s="1"/>
  <c r="F15" i="11" s="1"/>
  <c r="G15" i="11" s="1"/>
  <c r="H15" i="11" s="1"/>
  <c r="I15" i="11" s="1"/>
  <c r="J15" i="11" s="1"/>
  <c r="K15" i="11" s="1"/>
  <c r="L15" i="11" s="1"/>
  <c r="F16" i="11" s="1"/>
  <c r="G16" i="11" s="1"/>
  <c r="H16" i="11" s="1"/>
  <c r="I16" i="11" s="1"/>
  <c r="J16" i="11" s="1"/>
  <c r="K16" i="11" s="1"/>
  <c r="L16" i="11" s="1"/>
  <c r="F17" i="11" s="1"/>
  <c r="G17" i="11" s="1"/>
  <c r="H17" i="11" s="1"/>
  <c r="I17" i="11" s="1"/>
  <c r="J17" i="11" s="1"/>
  <c r="K17" i="11" s="1"/>
  <c r="L17" i="11" s="1"/>
  <c r="F18" i="11" s="1"/>
  <c r="G18" i="11" s="1"/>
  <c r="H18" i="11" s="1"/>
  <c r="I18" i="11" s="1"/>
  <c r="J18" i="11" s="1"/>
  <c r="K18" i="11" s="1"/>
  <c r="L18" i="11" s="1"/>
  <c r="F19" i="11" s="1"/>
  <c r="G19" i="11" s="1"/>
  <c r="H19" i="11" s="1"/>
  <c r="I19" i="11" s="1"/>
  <c r="J19" i="11" s="1"/>
  <c r="K19" i="11" s="1"/>
  <c r="L19" i="11" s="1"/>
  <c r="AC6" i="11"/>
  <c r="AD6" i="11" s="1"/>
  <c r="AE6" i="11" s="1"/>
  <c r="AF6" i="11" s="1"/>
  <c r="AG6" i="11" s="1"/>
  <c r="AH6" i="11" s="1"/>
  <c r="AB7" i="11" s="1"/>
  <c r="AC7" i="11" s="1"/>
  <c r="AD7" i="11" s="1"/>
  <c r="AE7" i="11" s="1"/>
  <c r="AF7" i="11" s="1"/>
  <c r="AG7" i="11" s="1"/>
  <c r="AH7" i="11" s="1"/>
  <c r="AB8" i="11" s="1"/>
  <c r="AC8" i="11" s="1"/>
  <c r="AD8" i="11" s="1"/>
  <c r="AE8" i="11" s="1"/>
  <c r="AF8" i="11" s="1"/>
  <c r="AG8" i="11" s="1"/>
  <c r="AH8" i="11" s="1"/>
  <c r="AB9" i="11" s="1"/>
  <c r="AC9" i="11" s="1"/>
  <c r="AD9" i="11" s="1"/>
  <c r="AE9" i="11" s="1"/>
  <c r="AF9" i="11" s="1"/>
  <c r="AG9" i="11" s="1"/>
  <c r="AH9" i="11" s="1"/>
  <c r="AB10" i="11" s="1"/>
  <c r="AC10" i="11" s="1"/>
  <c r="AD10" i="11" s="1"/>
  <c r="AE10" i="11" s="1"/>
  <c r="AF10" i="11" s="1"/>
  <c r="AG10" i="11" s="1"/>
  <c r="AH10" i="11" s="1"/>
  <c r="AB11" i="11" s="1"/>
  <c r="AC11" i="11" s="1"/>
  <c r="AD11" i="11" s="1"/>
  <c r="AE11" i="11" s="1"/>
  <c r="AF11" i="11" s="1"/>
  <c r="AG11" i="11" s="1"/>
  <c r="AH11" i="11" s="1"/>
  <c r="R6" i="11"/>
  <c r="S6" i="11" s="1"/>
  <c r="T6" i="11" s="1"/>
  <c r="U6" i="11" s="1"/>
  <c r="V6" i="11" s="1"/>
  <c r="W6" i="11" s="1"/>
  <c r="Q7" i="11" s="1"/>
  <c r="R7" i="11" s="1"/>
  <c r="S7" i="11" s="1"/>
  <c r="T7" i="11" s="1"/>
  <c r="U7" i="11" s="1"/>
  <c r="V7" i="11" s="1"/>
  <c r="W7" i="11" s="1"/>
  <c r="Q8" i="11" s="1"/>
  <c r="R8" i="11" s="1"/>
  <c r="S8" i="11" s="1"/>
  <c r="T8" i="11" s="1"/>
  <c r="U8" i="11" s="1"/>
  <c r="V8" i="11" s="1"/>
  <c r="W8" i="11" s="1"/>
  <c r="Q9" i="11" s="1"/>
  <c r="R9" i="11" s="1"/>
  <c r="S9" i="11" s="1"/>
  <c r="T9" i="11" s="1"/>
  <c r="U9" i="11" s="1"/>
  <c r="V9" i="11" s="1"/>
  <c r="W9" i="11" s="1"/>
  <c r="Q10" i="11" s="1"/>
  <c r="R10" i="11" s="1"/>
  <c r="S10" i="11" s="1"/>
  <c r="T10" i="11" s="1"/>
  <c r="U10" i="11" s="1"/>
  <c r="V10" i="11" s="1"/>
  <c r="W10" i="11" s="1"/>
  <c r="Q11" i="11" s="1"/>
  <c r="R11" i="11" s="1"/>
  <c r="S11" i="11" s="1"/>
  <c r="T11" i="11" s="1"/>
  <c r="U11" i="11" s="1"/>
  <c r="V11" i="11" s="1"/>
  <c r="W11" i="11" s="1"/>
  <c r="G6" i="11"/>
  <c r="H6" i="11" s="1"/>
  <c r="I6" i="11" s="1"/>
  <c r="J6" i="11" s="1"/>
  <c r="K6" i="11" s="1"/>
  <c r="L6" i="11" s="1"/>
  <c r="F7" i="11" s="1"/>
  <c r="G7" i="11" s="1"/>
  <c r="H7" i="11" s="1"/>
  <c r="I7" i="11" s="1"/>
  <c r="J7" i="11" s="1"/>
  <c r="K7" i="11" s="1"/>
  <c r="L7" i="11" s="1"/>
  <c r="F8" i="11" s="1"/>
  <c r="G8" i="11" s="1"/>
  <c r="H8" i="11" s="1"/>
  <c r="I8" i="11" s="1"/>
  <c r="J8" i="11" s="1"/>
  <c r="K8" i="11" s="1"/>
  <c r="L8" i="11" s="1"/>
  <c r="F9" i="11" s="1"/>
  <c r="G9" i="11" s="1"/>
  <c r="H9" i="11" s="1"/>
  <c r="I9" i="11" s="1"/>
  <c r="J9" i="11" s="1"/>
  <c r="K9" i="11" s="1"/>
  <c r="L9" i="11" s="1"/>
  <c r="F10" i="11" s="1"/>
  <c r="G10" i="11" s="1"/>
  <c r="H10" i="11" s="1"/>
  <c r="I10" i="11" s="1"/>
  <c r="J10" i="11" s="1"/>
  <c r="K10" i="11" s="1"/>
  <c r="L10" i="11" s="1"/>
  <c r="F11" i="11" s="1"/>
  <c r="G11" i="11" s="1"/>
  <c r="H11" i="11" s="1"/>
  <c r="I11" i="11" s="1"/>
  <c r="J11" i="11" s="1"/>
  <c r="K11" i="11" s="1"/>
  <c r="L11" i="11" s="1"/>
  <c r="AC47" i="7"/>
  <c r="AD47" i="7" s="1"/>
  <c r="AE47" i="7" s="1"/>
  <c r="AF47" i="7" s="1"/>
  <c r="AG47" i="7" s="1"/>
  <c r="AH47" i="7" s="1"/>
  <c r="AB48" i="7" s="1"/>
  <c r="AC48" i="7" s="1"/>
  <c r="AD48" i="7" s="1"/>
  <c r="AE48" i="7" s="1"/>
  <c r="AF48" i="7" s="1"/>
  <c r="AG48" i="7" s="1"/>
  <c r="AH48" i="7" s="1"/>
  <c r="AB49" i="7" s="1"/>
  <c r="AC49" i="7" s="1"/>
  <c r="AD49" i="7" s="1"/>
  <c r="AE49" i="7" s="1"/>
  <c r="AF49" i="7" s="1"/>
  <c r="AG49" i="7" s="1"/>
  <c r="AH49" i="7" s="1"/>
  <c r="AB50" i="7" s="1"/>
  <c r="AC50" i="7" s="1"/>
  <c r="AD50" i="7" s="1"/>
  <c r="AE50" i="7" s="1"/>
  <c r="AF50" i="7" s="1"/>
  <c r="AG50" i="7" s="1"/>
  <c r="AH50" i="7" s="1"/>
  <c r="AB51" i="7" s="1"/>
  <c r="AC51" i="7" s="1"/>
  <c r="AD51" i="7" s="1"/>
  <c r="AE51" i="7" s="1"/>
  <c r="AF51" i="7" s="1"/>
  <c r="AG51" i="7" s="1"/>
  <c r="AH51" i="7" s="1"/>
  <c r="AB52" i="7" s="1"/>
  <c r="AC52" i="7" s="1"/>
  <c r="AD52" i="7" s="1"/>
  <c r="AE52" i="7" s="1"/>
  <c r="AF52" i="7" s="1"/>
  <c r="AG52" i="7" s="1"/>
  <c r="AH52" i="7" s="1"/>
  <c r="R47" i="7"/>
  <c r="S47" i="7" s="1"/>
  <c r="T47" i="7" s="1"/>
  <c r="U47" i="7" s="1"/>
  <c r="V47" i="7" s="1"/>
  <c r="W47" i="7" s="1"/>
  <c r="Q48" i="7" s="1"/>
  <c r="R48" i="7" s="1"/>
  <c r="S48" i="7" s="1"/>
  <c r="T48" i="7" s="1"/>
  <c r="U48" i="7" s="1"/>
  <c r="V48" i="7" s="1"/>
  <c r="W48" i="7" s="1"/>
  <c r="Q49" i="7" s="1"/>
  <c r="R49" i="7" s="1"/>
  <c r="S49" i="7" s="1"/>
  <c r="T49" i="7" s="1"/>
  <c r="U49" i="7" s="1"/>
  <c r="V49" i="7" s="1"/>
  <c r="W49" i="7" s="1"/>
  <c r="Q50" i="7" s="1"/>
  <c r="R50" i="7" s="1"/>
  <c r="S50" i="7" s="1"/>
  <c r="T50" i="7" s="1"/>
  <c r="U50" i="7" s="1"/>
  <c r="V50" i="7" s="1"/>
  <c r="W50" i="7" s="1"/>
  <c r="Q51" i="7" s="1"/>
  <c r="R51" i="7" s="1"/>
  <c r="S51" i="7" s="1"/>
  <c r="T51" i="7" s="1"/>
  <c r="U51" i="7" s="1"/>
  <c r="V51" i="7" s="1"/>
  <c r="W51" i="7" s="1"/>
  <c r="Q52" i="7" s="1"/>
  <c r="R52" i="7" s="1"/>
  <c r="S52" i="7" s="1"/>
  <c r="T52" i="7" s="1"/>
  <c r="U52" i="7" s="1"/>
  <c r="V52" i="7" s="1"/>
  <c r="W52" i="7" s="1"/>
  <c r="G47" i="7"/>
  <c r="H47" i="7" s="1"/>
  <c r="I47" i="7" s="1"/>
  <c r="J47" i="7" s="1"/>
  <c r="K47" i="7" s="1"/>
  <c r="L47" i="7" s="1"/>
  <c r="F48" i="7" s="1"/>
  <c r="G48" i="7" s="1"/>
  <c r="H48" i="7" s="1"/>
  <c r="I48" i="7" s="1"/>
  <c r="J48" i="7" s="1"/>
  <c r="K48" i="7" s="1"/>
  <c r="L48" i="7" s="1"/>
  <c r="F49" i="7" s="1"/>
  <c r="G49" i="7" s="1"/>
  <c r="H49" i="7" s="1"/>
  <c r="I49" i="7" s="1"/>
  <c r="J49" i="7" s="1"/>
  <c r="K49" i="7" s="1"/>
  <c r="L49" i="7" s="1"/>
  <c r="F50" i="7" s="1"/>
  <c r="G50" i="7" s="1"/>
  <c r="H50" i="7" s="1"/>
  <c r="I50" i="7" s="1"/>
  <c r="J50" i="7" s="1"/>
  <c r="K50" i="7" s="1"/>
  <c r="L50" i="7" s="1"/>
  <c r="F51" i="7" s="1"/>
  <c r="G51" i="7" s="1"/>
  <c r="H51" i="7" s="1"/>
  <c r="I51" i="7" s="1"/>
  <c r="J51" i="7" s="1"/>
  <c r="K51" i="7" s="1"/>
  <c r="L51" i="7" s="1"/>
  <c r="F52" i="7" s="1"/>
  <c r="G52" i="7" s="1"/>
  <c r="H52" i="7" s="1"/>
  <c r="I52" i="7" s="1"/>
  <c r="J52" i="7" s="1"/>
  <c r="K52" i="7" s="1"/>
  <c r="L52" i="7" s="1"/>
  <c r="AC39" i="7"/>
  <c r="AD39" i="7" s="1"/>
  <c r="AE39" i="7" s="1"/>
  <c r="AF39" i="7" s="1"/>
  <c r="AG39" i="7" s="1"/>
  <c r="AH39" i="7" s="1"/>
  <c r="AB40" i="7" s="1"/>
  <c r="AC40" i="7" s="1"/>
  <c r="AD40" i="7" s="1"/>
  <c r="AE40" i="7" s="1"/>
  <c r="AF40" i="7" s="1"/>
  <c r="AG40" i="7" s="1"/>
  <c r="AH40" i="7" s="1"/>
  <c r="AB41" i="7" s="1"/>
  <c r="AC41" i="7" s="1"/>
  <c r="AD41" i="7" s="1"/>
  <c r="AE41" i="7" s="1"/>
  <c r="AF41" i="7" s="1"/>
  <c r="AG41" i="7" s="1"/>
  <c r="AH41" i="7" s="1"/>
  <c r="AB42" i="7" s="1"/>
  <c r="AC42" i="7" s="1"/>
  <c r="AD42" i="7" s="1"/>
  <c r="AE42" i="7" s="1"/>
  <c r="AF42" i="7" s="1"/>
  <c r="AG42" i="7" s="1"/>
  <c r="AH42" i="7" s="1"/>
  <c r="AB43" i="7" s="1"/>
  <c r="AC43" i="7" s="1"/>
  <c r="AD43" i="7" s="1"/>
  <c r="AE43" i="7" s="1"/>
  <c r="AF43" i="7" s="1"/>
  <c r="AG43" i="7" s="1"/>
  <c r="AH43" i="7" s="1"/>
  <c r="AB44" i="7" s="1"/>
  <c r="AC44" i="7" s="1"/>
  <c r="AD44" i="7" s="1"/>
  <c r="AE44" i="7" s="1"/>
  <c r="AF44" i="7" s="1"/>
  <c r="AG44" i="7" s="1"/>
  <c r="AH44" i="7" s="1"/>
  <c r="R39" i="7"/>
  <c r="S39" i="7" s="1"/>
  <c r="T39" i="7" s="1"/>
  <c r="U39" i="7" s="1"/>
  <c r="V39" i="7" s="1"/>
  <c r="W39" i="7" s="1"/>
  <c r="Q40" i="7" s="1"/>
  <c r="R40" i="7" s="1"/>
  <c r="S40" i="7" s="1"/>
  <c r="T40" i="7" s="1"/>
  <c r="U40" i="7" s="1"/>
  <c r="V40" i="7" s="1"/>
  <c r="W40" i="7" s="1"/>
  <c r="Q41" i="7" s="1"/>
  <c r="R41" i="7" s="1"/>
  <c r="S41" i="7" s="1"/>
  <c r="T41" i="7" s="1"/>
  <c r="U41" i="7" s="1"/>
  <c r="V41" i="7" s="1"/>
  <c r="W41" i="7" s="1"/>
  <c r="Q42" i="7" s="1"/>
  <c r="R42" i="7" s="1"/>
  <c r="S42" i="7" s="1"/>
  <c r="T42" i="7" s="1"/>
  <c r="U42" i="7" s="1"/>
  <c r="V42" i="7" s="1"/>
  <c r="W42" i="7" s="1"/>
  <c r="Q43" i="7" s="1"/>
  <c r="R43" i="7" s="1"/>
  <c r="S43" i="7" s="1"/>
  <c r="T43" i="7" s="1"/>
  <c r="U43" i="7" s="1"/>
  <c r="V43" i="7" s="1"/>
  <c r="W43" i="7" s="1"/>
  <c r="Q44" i="7" s="1"/>
  <c r="R44" i="7" s="1"/>
  <c r="S44" i="7" s="1"/>
  <c r="T44" i="7" s="1"/>
  <c r="U44" i="7" s="1"/>
  <c r="V44" i="7" s="1"/>
  <c r="W44" i="7" s="1"/>
  <c r="G39" i="7"/>
  <c r="H39" i="7" s="1"/>
  <c r="I39" i="7" s="1"/>
  <c r="J39" i="7" s="1"/>
  <c r="K39" i="7" s="1"/>
  <c r="L39" i="7" s="1"/>
  <c r="F40" i="7" s="1"/>
  <c r="G40" i="7" s="1"/>
  <c r="H40" i="7" s="1"/>
  <c r="I40" i="7" s="1"/>
  <c r="J40" i="7" s="1"/>
  <c r="K40" i="7" s="1"/>
  <c r="L40" i="7" s="1"/>
  <c r="F41" i="7" s="1"/>
  <c r="G41" i="7" s="1"/>
  <c r="H41" i="7" s="1"/>
  <c r="I41" i="7" s="1"/>
  <c r="J41" i="7" s="1"/>
  <c r="K41" i="7" s="1"/>
  <c r="L41" i="7" s="1"/>
  <c r="F42" i="7" s="1"/>
  <c r="G42" i="7" s="1"/>
  <c r="H42" i="7" s="1"/>
  <c r="I42" i="7" s="1"/>
  <c r="J42" i="7" s="1"/>
  <c r="K42" i="7" s="1"/>
  <c r="L42" i="7" s="1"/>
  <c r="F43" i="7" s="1"/>
  <c r="G43" i="7" s="1"/>
  <c r="H43" i="7" s="1"/>
  <c r="I43" i="7" s="1"/>
  <c r="J43" i="7" s="1"/>
  <c r="K43" i="7" s="1"/>
  <c r="L43" i="7" s="1"/>
  <c r="F44" i="7" s="1"/>
  <c r="G44" i="7" s="1"/>
  <c r="H44" i="7" s="1"/>
  <c r="I44" i="7" s="1"/>
  <c r="J44" i="7" s="1"/>
  <c r="K44" i="7" s="1"/>
  <c r="L44" i="7" s="1"/>
  <c r="AC14" i="7"/>
  <c r="AD14" i="7" s="1"/>
  <c r="AE14" i="7" s="1"/>
  <c r="AF14" i="7" s="1"/>
  <c r="AG14" i="7" s="1"/>
  <c r="AH14" i="7" s="1"/>
  <c r="AB15" i="7" s="1"/>
  <c r="AC15" i="7" s="1"/>
  <c r="AD15" i="7" s="1"/>
  <c r="AE15" i="7" s="1"/>
  <c r="AF15" i="7" s="1"/>
  <c r="AG15" i="7" s="1"/>
  <c r="AH15" i="7" s="1"/>
  <c r="AB16" i="7" s="1"/>
  <c r="AC16" i="7" s="1"/>
  <c r="AD16" i="7" s="1"/>
  <c r="AE16" i="7" s="1"/>
  <c r="AF16" i="7" s="1"/>
  <c r="AG16" i="7" s="1"/>
  <c r="AH16" i="7" s="1"/>
  <c r="AB17" i="7" s="1"/>
  <c r="AC17" i="7" s="1"/>
  <c r="AD17" i="7" s="1"/>
  <c r="AE17" i="7" s="1"/>
  <c r="AF17" i="7" s="1"/>
  <c r="AG17" i="7" s="1"/>
  <c r="AH17" i="7" s="1"/>
  <c r="AB18" i="7" s="1"/>
  <c r="AC18" i="7" s="1"/>
  <c r="AD18" i="7" s="1"/>
  <c r="AE18" i="7" s="1"/>
  <c r="AF18" i="7" s="1"/>
  <c r="AG18" i="7" s="1"/>
  <c r="AH18" i="7" s="1"/>
  <c r="AB19" i="7" s="1"/>
  <c r="AC19" i="7" s="1"/>
  <c r="AD19" i="7" s="1"/>
  <c r="AE19" i="7" s="1"/>
  <c r="AF19" i="7" s="1"/>
  <c r="AG19" i="7" s="1"/>
  <c r="AH19" i="7" s="1"/>
  <c r="R14" i="7"/>
  <c r="S14" i="7" s="1"/>
  <c r="T14" i="7" s="1"/>
  <c r="U14" i="7" s="1"/>
  <c r="V14" i="7" s="1"/>
  <c r="W14" i="7" s="1"/>
  <c r="Q15" i="7" s="1"/>
  <c r="R15" i="7" s="1"/>
  <c r="S15" i="7" s="1"/>
  <c r="T15" i="7" s="1"/>
  <c r="U15" i="7" s="1"/>
  <c r="V15" i="7" s="1"/>
  <c r="W15" i="7" s="1"/>
  <c r="Q16" i="7" s="1"/>
  <c r="R16" i="7" s="1"/>
  <c r="S16" i="7" s="1"/>
  <c r="T16" i="7" s="1"/>
  <c r="U16" i="7" s="1"/>
  <c r="V16" i="7" s="1"/>
  <c r="W16" i="7" s="1"/>
  <c r="Q17" i="7" s="1"/>
  <c r="R17" i="7" s="1"/>
  <c r="S17" i="7" s="1"/>
  <c r="T17" i="7" s="1"/>
  <c r="U17" i="7" s="1"/>
  <c r="V17" i="7" s="1"/>
  <c r="W17" i="7" s="1"/>
  <c r="Q18" i="7" s="1"/>
  <c r="R18" i="7" s="1"/>
  <c r="S18" i="7" s="1"/>
  <c r="T18" i="7" s="1"/>
  <c r="U18" i="7" s="1"/>
  <c r="V18" i="7" s="1"/>
  <c r="W18" i="7" s="1"/>
  <c r="Q19" i="7" s="1"/>
  <c r="R19" i="7" s="1"/>
  <c r="S19" i="7" s="1"/>
  <c r="T19" i="7" s="1"/>
  <c r="U19" i="7" s="1"/>
  <c r="V19" i="7" s="1"/>
  <c r="W19" i="7" s="1"/>
  <c r="G14" i="7"/>
  <c r="H14" i="7" s="1"/>
  <c r="I14" i="7" s="1"/>
  <c r="J14" i="7" s="1"/>
  <c r="K14" i="7" s="1"/>
  <c r="L14" i="7" s="1"/>
  <c r="F15" i="7" s="1"/>
  <c r="G15" i="7" s="1"/>
  <c r="H15" i="7" s="1"/>
  <c r="I15" i="7" s="1"/>
  <c r="J15" i="7" s="1"/>
  <c r="K15" i="7" s="1"/>
  <c r="L15" i="7" s="1"/>
  <c r="F16" i="7" s="1"/>
  <c r="G16" i="7" s="1"/>
  <c r="H16" i="7" s="1"/>
  <c r="I16" i="7" s="1"/>
  <c r="J16" i="7" s="1"/>
  <c r="K16" i="7" s="1"/>
  <c r="L16" i="7" s="1"/>
  <c r="F17" i="7" s="1"/>
  <c r="G17" i="7" s="1"/>
  <c r="H17" i="7" s="1"/>
  <c r="I17" i="7" s="1"/>
  <c r="J17" i="7" s="1"/>
  <c r="K17" i="7" s="1"/>
  <c r="L17" i="7" s="1"/>
  <c r="F18" i="7" s="1"/>
  <c r="G18" i="7" s="1"/>
  <c r="H18" i="7" s="1"/>
  <c r="I18" i="7" s="1"/>
  <c r="J18" i="7" s="1"/>
  <c r="K18" i="7" s="1"/>
  <c r="L18" i="7" s="1"/>
  <c r="F19" i="7" s="1"/>
  <c r="G19" i="7" s="1"/>
  <c r="H19" i="7" s="1"/>
  <c r="I19" i="7" s="1"/>
  <c r="J19" i="7" s="1"/>
  <c r="K19" i="7" s="1"/>
  <c r="L19" i="7" s="1"/>
  <c r="AC6" i="7"/>
  <c r="AD6" i="7" s="1"/>
  <c r="AE6" i="7" s="1"/>
  <c r="AF6" i="7" s="1"/>
  <c r="AG6" i="7" s="1"/>
  <c r="AH6" i="7" s="1"/>
  <c r="AB7" i="7" s="1"/>
  <c r="AC7" i="7" s="1"/>
  <c r="AD7" i="7" s="1"/>
  <c r="AE7" i="7" s="1"/>
  <c r="AF7" i="7" s="1"/>
  <c r="AG7" i="7" s="1"/>
  <c r="AH7" i="7" s="1"/>
  <c r="AB8" i="7" s="1"/>
  <c r="AC8" i="7" s="1"/>
  <c r="AD8" i="7" s="1"/>
  <c r="AE8" i="7" s="1"/>
  <c r="AF8" i="7" s="1"/>
  <c r="AG8" i="7" s="1"/>
  <c r="AH8" i="7" s="1"/>
  <c r="AB9" i="7" s="1"/>
  <c r="AC9" i="7" s="1"/>
  <c r="AD9" i="7" s="1"/>
  <c r="AE9" i="7" s="1"/>
  <c r="AF9" i="7" s="1"/>
  <c r="AG9" i="7" s="1"/>
  <c r="AH9" i="7" s="1"/>
  <c r="AB10" i="7" s="1"/>
  <c r="AC10" i="7" s="1"/>
  <c r="AD10" i="7" s="1"/>
  <c r="AE10" i="7" s="1"/>
  <c r="AF10" i="7" s="1"/>
  <c r="AG10" i="7" s="1"/>
  <c r="AH10" i="7" s="1"/>
  <c r="AB11" i="7" s="1"/>
  <c r="AC11" i="7" s="1"/>
  <c r="AD11" i="7" s="1"/>
  <c r="AE11" i="7" s="1"/>
  <c r="AF11" i="7" s="1"/>
  <c r="AG11" i="7" s="1"/>
  <c r="AH11" i="7" s="1"/>
  <c r="R6" i="7"/>
  <c r="S6" i="7" s="1"/>
  <c r="T6" i="7" s="1"/>
  <c r="U6" i="7" s="1"/>
  <c r="V6" i="7" s="1"/>
  <c r="W6" i="7" s="1"/>
  <c r="Q7" i="7" s="1"/>
  <c r="R7" i="7" s="1"/>
  <c r="S7" i="7" s="1"/>
  <c r="T7" i="7" s="1"/>
  <c r="U7" i="7" s="1"/>
  <c r="V7" i="7" s="1"/>
  <c r="W7" i="7" s="1"/>
  <c r="Q8" i="7" s="1"/>
  <c r="R8" i="7" s="1"/>
  <c r="S8" i="7" s="1"/>
  <c r="T8" i="7" s="1"/>
  <c r="U8" i="7" s="1"/>
  <c r="V8" i="7" s="1"/>
  <c r="W8" i="7" s="1"/>
  <c r="Q9" i="7" s="1"/>
  <c r="R9" i="7" s="1"/>
  <c r="S9" i="7" s="1"/>
  <c r="T9" i="7" s="1"/>
  <c r="U9" i="7" s="1"/>
  <c r="V9" i="7" s="1"/>
  <c r="W9" i="7" s="1"/>
  <c r="Q10" i="7" s="1"/>
  <c r="R10" i="7" s="1"/>
  <c r="S10" i="7" s="1"/>
  <c r="T10" i="7" s="1"/>
  <c r="U10" i="7" s="1"/>
  <c r="V10" i="7" s="1"/>
  <c r="W10" i="7" s="1"/>
  <c r="Q11" i="7" s="1"/>
  <c r="R11" i="7" s="1"/>
  <c r="S11" i="7" s="1"/>
  <c r="T11" i="7" s="1"/>
  <c r="U11" i="7" s="1"/>
  <c r="V11" i="7" s="1"/>
  <c r="W11" i="7" s="1"/>
  <c r="G6" i="7"/>
  <c r="H6" i="7" s="1"/>
  <c r="I6" i="7" s="1"/>
  <c r="J6" i="7" s="1"/>
  <c r="K6" i="7" s="1"/>
  <c r="L6" i="7" s="1"/>
  <c r="F7" i="7" s="1"/>
  <c r="G7" i="7" s="1"/>
  <c r="H7" i="7" s="1"/>
  <c r="I7" i="7" s="1"/>
  <c r="J7" i="7" s="1"/>
  <c r="K7" i="7" s="1"/>
  <c r="L7" i="7" s="1"/>
  <c r="F8" i="7" s="1"/>
  <c r="G8" i="7" s="1"/>
  <c r="H8" i="7" s="1"/>
  <c r="I8" i="7" s="1"/>
  <c r="J8" i="7" s="1"/>
  <c r="K8" i="7" s="1"/>
  <c r="L8" i="7" s="1"/>
  <c r="F9" i="7" s="1"/>
  <c r="G9" i="7" s="1"/>
  <c r="H9" i="7" s="1"/>
  <c r="I9" i="7" s="1"/>
  <c r="J9" i="7" s="1"/>
  <c r="K9" i="7" s="1"/>
  <c r="L9" i="7" s="1"/>
  <c r="F10" i="7" s="1"/>
  <c r="G10" i="7" s="1"/>
  <c r="H10" i="7" s="1"/>
  <c r="I10" i="7" s="1"/>
  <c r="J10" i="7" s="1"/>
  <c r="K10" i="7" s="1"/>
  <c r="L10" i="7" s="1"/>
  <c r="F11" i="7" s="1"/>
  <c r="G11" i="7" s="1"/>
  <c r="H11" i="7" s="1"/>
  <c r="I11" i="7" s="1"/>
  <c r="J11" i="7" s="1"/>
  <c r="K11" i="7" s="1"/>
  <c r="L11" i="7" s="1"/>
  <c r="D34" i="3"/>
  <c r="D33" i="3"/>
  <c r="D32" i="3"/>
  <c r="D31" i="3"/>
  <c r="D30" i="3"/>
  <c r="D29" i="3"/>
  <c r="E29" i="3" s="1"/>
  <c r="F29" i="3" s="1"/>
  <c r="D28" i="3"/>
  <c r="E28" i="3" s="1"/>
  <c r="F28" i="3" s="1"/>
  <c r="D27" i="3"/>
  <c r="D26" i="3"/>
  <c r="D25" i="3"/>
  <c r="D24" i="3"/>
  <c r="E24" i="3" s="1"/>
  <c r="F24" i="3" s="1"/>
  <c r="D23" i="3"/>
  <c r="E22" i="3"/>
  <c r="D22" i="3"/>
  <c r="D21" i="3"/>
  <c r="D20" i="3"/>
  <c r="D19" i="3"/>
  <c r="E19" i="3" s="1"/>
  <c r="D18" i="3"/>
  <c r="D17" i="3"/>
  <c r="D16" i="3"/>
  <c r="E16" i="3" s="1"/>
  <c r="D15" i="3"/>
  <c r="D14" i="3"/>
  <c r="E14" i="3" s="1"/>
  <c r="D13" i="3"/>
  <c r="E13" i="3" s="1"/>
  <c r="F13" i="3" s="1"/>
  <c r="D12" i="3"/>
  <c r="E12" i="3" s="1"/>
  <c r="F12" i="3" s="1"/>
  <c r="D11" i="3"/>
  <c r="D10" i="3"/>
  <c r="E10" i="3" s="1"/>
  <c r="D9" i="3"/>
  <c r="E9" i="3" s="1"/>
  <c r="E8" i="3"/>
  <c r="F8" i="3" s="1"/>
  <c r="D8" i="3"/>
  <c r="D7" i="3"/>
  <c r="D6" i="3"/>
  <c r="E5" i="3"/>
  <c r="F5" i="3" s="1"/>
  <c r="D4" i="3"/>
  <c r="E6" i="3" l="1"/>
  <c r="F6" i="3" s="1"/>
  <c r="F22" i="3"/>
  <c r="F27" i="3"/>
  <c r="F14" i="3"/>
  <c r="E25" i="3"/>
  <c r="F25" i="3" s="1"/>
  <c r="E32" i="3"/>
  <c r="F32" i="3" s="1"/>
  <c r="F19" i="3"/>
  <c r="E31" i="3"/>
  <c r="F31" i="3" s="1"/>
  <c r="F10" i="3"/>
  <c r="E11" i="3"/>
  <c r="F11" i="3" s="1"/>
  <c r="F16" i="3"/>
  <c r="E27" i="3"/>
  <c r="F9" i="3"/>
  <c r="E21" i="3"/>
  <c r="F21" i="3" s="1"/>
  <c r="E30" i="3"/>
  <c r="F30" i="3" s="1"/>
  <c r="E17" i="3"/>
  <c r="F17" i="3" s="1"/>
  <c r="E33" i="3"/>
  <c r="F33" i="3" s="1"/>
  <c r="E15" i="3"/>
  <c r="F15" i="3" s="1"/>
  <c r="E7" i="3"/>
  <c r="F7" i="3" s="1"/>
  <c r="E23" i="3"/>
  <c r="F23" i="3" s="1"/>
  <c r="E20" i="3"/>
  <c r="F20" i="3" s="1"/>
  <c r="E4" i="3"/>
  <c r="F4" i="3" s="1"/>
  <c r="E18" i="3"/>
  <c r="F18" i="3" s="1"/>
  <c r="E34" i="3"/>
  <c r="F34" i="3" s="1"/>
  <c r="E26" i="3"/>
  <c r="F26" i="3" s="1"/>
  <c r="M59" i="2" l="1"/>
  <c r="H59" i="2"/>
  <c r="M58" i="2"/>
  <c r="H58" i="2"/>
  <c r="M57" i="2"/>
  <c r="M61" i="2" s="1"/>
  <c r="H57" i="2"/>
  <c r="B30" i="2"/>
  <c r="E11" i="2"/>
  <c r="F5" i="2"/>
  <c r="F3" i="2"/>
  <c r="H61" i="2" l="1"/>
  <c r="J61" i="2" l="1"/>
  <c r="I61" i="2"/>
  <c r="F6" i="2"/>
</calcChain>
</file>

<file path=xl/sharedStrings.xml><?xml version="1.0" encoding="utf-8"?>
<sst xmlns="http://schemas.openxmlformats.org/spreadsheetml/2006/main" count="2976" uniqueCount="578">
  <si>
    <t>【専用テンプレート】</t>
    <rPh sb="1" eb="3">
      <t>センヨウ</t>
    </rPh>
    <phoneticPr fontId="5"/>
  </si>
  <si>
    <t>このExcelブックは 「すてきなカレンダー」専用テンプレート(～st.xlsx)です。
「すてきなカレンダー」のアプリから開くことで利用できるようになります。</t>
    <rPh sb="23" eb="25">
      <t>センヨウ</t>
    </rPh>
    <rPh sb="62" eb="63">
      <t>ヒラ</t>
    </rPh>
    <rPh sb="67" eb="69">
      <t>リヨウ</t>
    </rPh>
    <phoneticPr fontId="5"/>
  </si>
  <si>
    <t xml:space="preserve">   Copyright © 2023 hokuda</t>
    <phoneticPr fontId="5"/>
  </si>
  <si>
    <t xml:space="preserve">シート別書式パターン　サンプルイメージ </t>
    <rPh sb="3" eb="4">
      <t>ベツ</t>
    </rPh>
    <rPh sb="4" eb="6">
      <t>ショシキ</t>
    </rPh>
    <phoneticPr fontId="5"/>
  </si>
  <si>
    <t>大分類</t>
    <rPh sb="0" eb="3">
      <t>ダイブンルイ</t>
    </rPh>
    <phoneticPr fontId="5"/>
  </si>
  <si>
    <t>中分類</t>
    <rPh sb="0" eb="1">
      <t>チュウ</t>
    </rPh>
    <rPh sb="1" eb="3">
      <t>ブンルイ</t>
    </rPh>
    <phoneticPr fontId="5"/>
  </si>
  <si>
    <t>項目</t>
    <rPh sb="0" eb="2">
      <t>コウモク</t>
    </rPh>
    <phoneticPr fontId="5"/>
  </si>
  <si>
    <t>値</t>
    <rPh sb="0" eb="1">
      <t>アタイ</t>
    </rPh>
    <phoneticPr fontId="5"/>
  </si>
  <si>
    <t>ベース・テンプレート</t>
    <phoneticPr fontId="5"/>
  </si>
  <si>
    <t>概要</t>
    <rPh sb="0" eb="2">
      <t>ガイヨウ</t>
    </rPh>
    <phoneticPr fontId="5"/>
  </si>
  <si>
    <t>テンプレート型番</t>
    <rPh sb="6" eb="8">
      <t>カタバン</t>
    </rPh>
    <phoneticPr fontId="5"/>
  </si>
  <si>
    <t>基本名</t>
    <phoneticPr fontId="5"/>
  </si>
  <si>
    <t xml:space="preserve">カテゴリ </t>
    <phoneticPr fontId="5"/>
  </si>
  <si>
    <t>カテゴリ名</t>
    <phoneticPr fontId="5"/>
  </si>
  <si>
    <t>－</t>
    <phoneticPr fontId="5"/>
  </si>
  <si>
    <t>概要short</t>
    <phoneticPr fontId="5"/>
  </si>
  <si>
    <t>説明</t>
    <rPh sb="0" eb="2">
      <t>セツメイ</t>
    </rPh>
    <phoneticPr fontId="5"/>
  </si>
  <si>
    <t>概要long</t>
    <rPh sb="0" eb="2">
      <t>ガイヨウ</t>
    </rPh>
    <phoneticPr fontId="5"/>
  </si>
  <si>
    <t>カレンダーの月数</t>
    <rPh sb="6" eb="8">
      <t>ツキスウ</t>
    </rPh>
    <phoneticPr fontId="5"/>
  </si>
  <si>
    <t>メイン月数</t>
    <phoneticPr fontId="5"/>
  </si>
  <si>
    <t>サブ月数</t>
    <phoneticPr fontId="5"/>
  </si>
  <si>
    <t>用紙</t>
    <rPh sb="0" eb="2">
      <t>ヨウシ</t>
    </rPh>
    <phoneticPr fontId="5"/>
  </si>
  <si>
    <t>用紙</t>
    <phoneticPr fontId="5"/>
  </si>
  <si>
    <t>縦横</t>
    <phoneticPr fontId="5"/>
  </si>
  <si>
    <t>曜日始まり対応</t>
    <rPh sb="0" eb="2">
      <t>ヨウビ</t>
    </rPh>
    <rPh sb="2" eb="3">
      <t>ハジ</t>
    </rPh>
    <rPh sb="5" eb="7">
      <t>タイオウ</t>
    </rPh>
    <phoneticPr fontId="5"/>
  </si>
  <si>
    <t>日曜始まり対応</t>
    <rPh sb="5" eb="7">
      <t>タイオウ</t>
    </rPh>
    <phoneticPr fontId="5"/>
  </si>
  <si>
    <t>月曜始まり対応</t>
    <rPh sb="5" eb="7">
      <t>タイオウ</t>
    </rPh>
    <phoneticPr fontId="5"/>
  </si>
  <si>
    <t>曜日始まりカレンダーなし</t>
    <rPh sb="0" eb="2">
      <t>ヨウビ</t>
    </rPh>
    <rPh sb="2" eb="3">
      <t>ハジ</t>
    </rPh>
    <phoneticPr fontId="5"/>
  </si>
  <si>
    <t>休日・六曜等</t>
    <rPh sb="0" eb="2">
      <t>キュウジツ</t>
    </rPh>
    <rPh sb="3" eb="5">
      <t>ロクヨウ</t>
    </rPh>
    <rPh sb="5" eb="6">
      <t>トウ</t>
    </rPh>
    <phoneticPr fontId="5"/>
  </si>
  <si>
    <t>休日名欄</t>
    <rPh sb="0" eb="2">
      <t>キュウジツ</t>
    </rPh>
    <rPh sb="2" eb="3">
      <t>メイ</t>
    </rPh>
    <rPh sb="3" eb="4">
      <t>ラン</t>
    </rPh>
    <phoneticPr fontId="5"/>
  </si>
  <si>
    <t>行事名欄(※1)</t>
    <rPh sb="3" eb="4">
      <t>ラン</t>
    </rPh>
    <phoneticPr fontId="5"/>
  </si>
  <si>
    <t>六曜名欄</t>
    <rPh sb="0" eb="2">
      <t>ロクヨウ</t>
    </rPh>
    <rPh sb="2" eb="3">
      <t>メイ</t>
    </rPh>
    <rPh sb="3" eb="4">
      <t>ラン</t>
    </rPh>
    <phoneticPr fontId="5"/>
  </si>
  <si>
    <t>画像取込(アプリ連動)</t>
    <rPh sb="0" eb="2">
      <t>ガゾウ</t>
    </rPh>
    <rPh sb="2" eb="4">
      <t>トリコミ</t>
    </rPh>
    <rPh sb="8" eb="10">
      <t>レンドウ</t>
    </rPh>
    <phoneticPr fontId="5"/>
  </si>
  <si>
    <t>標準写真枚数</t>
    <rPh sb="0" eb="2">
      <t>ヒョウジュン</t>
    </rPh>
    <rPh sb="2" eb="4">
      <t>シャシン</t>
    </rPh>
    <rPh sb="4" eb="6">
      <t>マイスウ</t>
    </rPh>
    <phoneticPr fontId="5"/>
  </si>
  <si>
    <t>写真枚数_親</t>
  </si>
  <si>
    <t>画像領域の分割</t>
    <rPh sb="0" eb="2">
      <t>ガゾウ</t>
    </rPh>
    <rPh sb="2" eb="4">
      <t>リョウイキ</t>
    </rPh>
    <rPh sb="5" eb="7">
      <t>ブンカツ</t>
    </rPh>
    <phoneticPr fontId="5"/>
  </si>
  <si>
    <t>最大写真枚数</t>
    <rPh sb="0" eb="2">
      <t>サイダイ</t>
    </rPh>
    <rPh sb="2" eb="4">
      <t>シャシン</t>
    </rPh>
    <rPh sb="4" eb="6">
      <t>マイスウ</t>
    </rPh>
    <phoneticPr fontId="5"/>
  </si>
  <si>
    <t>書式編集(アプリ連動)</t>
    <rPh sb="0" eb="2">
      <t>ショシキ</t>
    </rPh>
    <rPh sb="2" eb="4">
      <t>ヘンシュウ</t>
    </rPh>
    <rPh sb="8" eb="10">
      <t>レンドウ</t>
    </rPh>
    <phoneticPr fontId="5"/>
  </si>
  <si>
    <t>日付書式・タイトル編集</t>
    <rPh sb="0" eb="2">
      <t>ヒヅケ</t>
    </rPh>
    <rPh sb="2" eb="4">
      <t>ショシキ</t>
    </rPh>
    <rPh sb="9" eb="11">
      <t>ヘンシュウ</t>
    </rPh>
    <phoneticPr fontId="5"/>
  </si>
  <si>
    <t>可</t>
    <rPh sb="0" eb="1">
      <t>カ</t>
    </rPh>
    <phoneticPr fontId="5"/>
  </si>
  <si>
    <t>レイアウト調整(アプリ連動)</t>
    <rPh sb="5" eb="7">
      <t>チョウセイ</t>
    </rPh>
    <rPh sb="11" eb="13">
      <t>レンドウ</t>
    </rPh>
    <phoneticPr fontId="5"/>
  </si>
  <si>
    <t>レイアウト調整</t>
    <rPh sb="5" eb="7">
      <t>チョウセイ</t>
    </rPh>
    <phoneticPr fontId="5"/>
  </si>
  <si>
    <t>その他</t>
    <rPh sb="2" eb="3">
      <t>タ</t>
    </rPh>
    <phoneticPr fontId="5"/>
  </si>
  <si>
    <t>ロゴ関連機能(アプリ連動)</t>
    <rPh sb="2" eb="4">
      <t>カンレン</t>
    </rPh>
    <rPh sb="4" eb="6">
      <t>キノウ</t>
    </rPh>
    <rPh sb="10" eb="12">
      <t>レンドウ</t>
    </rPh>
    <phoneticPr fontId="5"/>
  </si>
  <si>
    <t>ロゴ差替・ロゴ位置調整</t>
    <rPh sb="2" eb="3">
      <t>サ</t>
    </rPh>
    <rPh sb="3" eb="4">
      <t>カ</t>
    </rPh>
    <rPh sb="7" eb="9">
      <t>イチ</t>
    </rPh>
    <rPh sb="9" eb="11">
      <t>チョウセイ</t>
    </rPh>
    <phoneticPr fontId="5"/>
  </si>
  <si>
    <t>面積比率</t>
    <rPh sb="0" eb="2">
      <t>メンセキ</t>
    </rPh>
    <rPh sb="2" eb="4">
      <t>ヒリツ</t>
    </rPh>
    <phoneticPr fontId="5"/>
  </si>
  <si>
    <t>画像面積比率(※1)</t>
    <rPh sb="0" eb="2">
      <t>ガゾウ</t>
    </rPh>
    <rPh sb="2" eb="4">
      <t>メンセキ</t>
    </rPh>
    <rPh sb="4" eb="6">
      <t>ヒリツ</t>
    </rPh>
    <phoneticPr fontId="5"/>
  </si>
  <si>
    <t>イメージ面積比率</t>
    <rPh sb="4" eb="6">
      <t>メンセキ</t>
    </rPh>
    <rPh sb="6" eb="8">
      <t>ヒリツ</t>
    </rPh>
    <phoneticPr fontId="5"/>
  </si>
  <si>
    <t>カレンダー面積比率(※2)</t>
    <rPh sb="5" eb="7">
      <t>メンセキ</t>
    </rPh>
    <rPh sb="7" eb="9">
      <t>ヒリツ</t>
    </rPh>
    <phoneticPr fontId="5"/>
  </si>
  <si>
    <t>カレンダー面積比率</t>
    <rPh sb="5" eb="7">
      <t>メンセキ</t>
    </rPh>
    <rPh sb="7" eb="9">
      <t>ヒリツ</t>
    </rPh>
    <phoneticPr fontId="5"/>
  </si>
  <si>
    <t>条件付き書式の使用有無</t>
    <rPh sb="0" eb="2">
      <t>ジョウケン</t>
    </rPh>
    <rPh sb="2" eb="3">
      <t>ツ</t>
    </rPh>
    <rPh sb="4" eb="6">
      <t>ショシキ</t>
    </rPh>
    <rPh sb="7" eb="9">
      <t>シヨウ</t>
    </rPh>
    <rPh sb="9" eb="11">
      <t>ウム</t>
    </rPh>
    <phoneticPr fontId="5"/>
  </si>
  <si>
    <t>シート別書式パターン</t>
    <rPh sb="3" eb="4">
      <t>ベツ</t>
    </rPh>
    <rPh sb="4" eb="6">
      <t>ショシキ</t>
    </rPh>
    <phoneticPr fontId="5"/>
  </si>
  <si>
    <t>提供テンプレート</t>
    <rPh sb="0" eb="2">
      <t>テイキョウ</t>
    </rPh>
    <phoneticPr fontId="5"/>
  </si>
  <si>
    <t>ファイル名</t>
    <rPh sb="4" eb="5">
      <t>メイ</t>
    </rPh>
    <phoneticPr fontId="5"/>
  </si>
  <si>
    <t>このブックのファイル名</t>
    <rPh sb="10" eb="11">
      <t>メイ</t>
    </rPh>
    <phoneticPr fontId="5"/>
  </si>
  <si>
    <t>曜日始まり</t>
    <rPh sb="0" eb="2">
      <t>ヨウビ</t>
    </rPh>
    <rPh sb="2" eb="3">
      <t>ハジ</t>
    </rPh>
    <phoneticPr fontId="5"/>
  </si>
  <si>
    <t>このブックの曜日始まりタイプ</t>
    <rPh sb="6" eb="8">
      <t>ヨウビ</t>
    </rPh>
    <rPh sb="8" eb="9">
      <t>ハジ</t>
    </rPh>
    <phoneticPr fontId="5"/>
  </si>
  <si>
    <t>提供シート</t>
    <rPh sb="0" eb="2">
      <t>テイキョウ</t>
    </rPh>
    <phoneticPr fontId="5"/>
  </si>
  <si>
    <t>提供シート数</t>
    <rPh sb="0" eb="2">
      <t>テイキョウ</t>
    </rPh>
    <rPh sb="5" eb="6">
      <t>スウ</t>
    </rPh>
    <phoneticPr fontId="5"/>
  </si>
  <si>
    <t>シート数</t>
    <phoneticPr fontId="5"/>
  </si>
  <si>
    <t>先頭シートの開始年月</t>
    <rPh sb="0" eb="2">
      <t>セントウ</t>
    </rPh>
    <rPh sb="6" eb="8">
      <t>カイシ</t>
    </rPh>
    <rPh sb="8" eb="10">
      <t>ネンゲツ</t>
    </rPh>
    <phoneticPr fontId="5"/>
  </si>
  <si>
    <t>先頭開始年月</t>
    <rPh sb="0" eb="1">
      <t>セントウ</t>
    </rPh>
    <rPh sb="1" eb="3">
      <t>カイシ</t>
    </rPh>
    <rPh sb="3" eb="5">
      <t>ネンゲツ</t>
    </rPh>
    <phoneticPr fontId="5"/>
  </si>
  <si>
    <t>開始年</t>
  </si>
  <si>
    <t>開始月</t>
    <rPh sb="2" eb="3">
      <t>ツキ</t>
    </rPh>
    <phoneticPr fontId="5"/>
  </si>
  <si>
    <t>最終シートの開始年月</t>
    <rPh sb="0" eb="2">
      <t>サイシュウ</t>
    </rPh>
    <rPh sb="6" eb="8">
      <t>カイシ</t>
    </rPh>
    <rPh sb="8" eb="10">
      <t>ネンゲツ</t>
    </rPh>
    <phoneticPr fontId="5"/>
  </si>
  <si>
    <t>最終開始年月</t>
    <rPh sb="0" eb="1">
      <t>サイシュウ</t>
    </rPh>
    <rPh sb="1" eb="3">
      <t>カイシ</t>
    </rPh>
    <rPh sb="3" eb="5">
      <t>ネンゲツ</t>
    </rPh>
    <phoneticPr fontId="5"/>
  </si>
  <si>
    <t>終了年</t>
  </si>
  <si>
    <t>終了月</t>
    <rPh sb="0" eb="2">
      <t>シュウリョウ</t>
    </rPh>
    <rPh sb="2" eb="3">
      <t>ツキ</t>
    </rPh>
    <phoneticPr fontId="5"/>
  </si>
  <si>
    <t>最終シートの終了年月</t>
    <rPh sb="0" eb="2">
      <t>サイシュウ</t>
    </rPh>
    <rPh sb="6" eb="8">
      <t>シュウリョウ</t>
    </rPh>
    <rPh sb="8" eb="10">
      <t>ネンゲツ</t>
    </rPh>
    <phoneticPr fontId="5"/>
  </si>
  <si>
    <t>終了最終年</t>
    <rPh sb="2" eb="4">
      <t>サイシュウ</t>
    </rPh>
    <phoneticPr fontId="5"/>
  </si>
  <si>
    <t>終了最終月</t>
    <rPh sb="0" eb="2">
      <t>シュウリョウ</t>
    </rPh>
    <rPh sb="2" eb="4">
      <t>サイシュウ</t>
    </rPh>
    <rPh sb="4" eb="5">
      <t>ツキ</t>
    </rPh>
    <phoneticPr fontId="5"/>
  </si>
  <si>
    <r>
      <t>開始月間隔</t>
    </r>
    <r>
      <rPr>
        <sz val="10"/>
        <color theme="1"/>
        <rFont val="メイリオ"/>
        <family val="3"/>
        <charset val="128"/>
      </rPr>
      <t>（次シートの開始月差）</t>
    </r>
    <rPh sb="0" eb="2">
      <t>カイシ</t>
    </rPh>
    <rPh sb="2" eb="3">
      <t>ツキ</t>
    </rPh>
    <rPh sb="3" eb="5">
      <t>カンカク</t>
    </rPh>
    <rPh sb="6" eb="7">
      <t>ツギ</t>
    </rPh>
    <rPh sb="11" eb="13">
      <t>カイシ</t>
    </rPh>
    <rPh sb="13" eb="14">
      <t>ツキ</t>
    </rPh>
    <rPh sb="14" eb="15">
      <t>サ</t>
    </rPh>
    <phoneticPr fontId="5"/>
  </si>
  <si>
    <t>開始月間隔</t>
    <phoneticPr fontId="5"/>
  </si>
  <si>
    <t>提供テンプレート全体の対象月数</t>
    <rPh sb="0" eb="2">
      <t>テイキョウ</t>
    </rPh>
    <rPh sb="8" eb="10">
      <t>ゼンタイ</t>
    </rPh>
    <rPh sb="11" eb="13">
      <t>タイショウ</t>
    </rPh>
    <rPh sb="13" eb="15">
      <t>ツキスウ</t>
    </rPh>
    <phoneticPr fontId="5"/>
  </si>
  <si>
    <t>収容月数合計</t>
    <rPh sb="0" eb="1">
      <t>シュウヨウ</t>
    </rPh>
    <rPh sb="1" eb="3">
      <t>ツキスウ</t>
    </rPh>
    <rPh sb="3" eb="5">
      <t>ゴウケイ</t>
    </rPh>
    <phoneticPr fontId="5"/>
  </si>
  <si>
    <t>サーバ側ディレクトリ名</t>
  </si>
  <si>
    <t>提供テンプレートバージョン</t>
    <rPh sb="0" eb="2">
      <t>テイキョウ</t>
    </rPh>
    <phoneticPr fontId="5"/>
  </si>
  <si>
    <t>ブック生成日</t>
  </si>
  <si>
    <t>作成方法</t>
    <rPh sb="0" eb="2">
      <t>サクセイ</t>
    </rPh>
    <rPh sb="2" eb="4">
      <t>ホウホウ</t>
    </rPh>
    <phoneticPr fontId="5"/>
  </si>
  <si>
    <t>生成方法</t>
    <rPh sb="0" eb="2">
      <t>セイセイ</t>
    </rPh>
    <rPh sb="2" eb="4">
      <t>ホウホウ</t>
    </rPh>
    <phoneticPr fontId="5"/>
  </si>
  <si>
    <t>一括生成</t>
    <rPh sb="0" eb="2">
      <t>イッカツ</t>
    </rPh>
    <rPh sb="2" eb="4">
      <t>セイセイ</t>
    </rPh>
    <phoneticPr fontId="5"/>
  </si>
  <si>
    <t>作成に使用されたプログラム／バージョン</t>
    <rPh sb="0" eb="2">
      <t>サクセイ</t>
    </rPh>
    <rPh sb="3" eb="5">
      <t>シヨウ</t>
    </rPh>
    <phoneticPr fontId="5"/>
  </si>
  <si>
    <t>ユーザー取込操作</t>
    <rPh sb="4" eb="6">
      <t>トリコミ</t>
    </rPh>
    <rPh sb="6" eb="8">
      <t>ソウサ</t>
    </rPh>
    <phoneticPr fontId="5"/>
  </si>
  <si>
    <t>取込内容(アプリ連動)</t>
    <rPh sb="0" eb="2">
      <t>トリコミ</t>
    </rPh>
    <rPh sb="2" eb="4">
      <t>ナイヨウ</t>
    </rPh>
    <rPh sb="8" eb="10">
      <t>レンドウ</t>
    </rPh>
    <phoneticPr fontId="5"/>
  </si>
  <si>
    <t>選択シート数</t>
    <rPh sb="0" eb="2">
      <t>センタク</t>
    </rPh>
    <rPh sb="5" eb="6">
      <t>スウ</t>
    </rPh>
    <phoneticPr fontId="5"/>
  </si>
  <si>
    <t>選択シート名リスト</t>
    <rPh sb="0" eb="2">
      <t>センタク</t>
    </rPh>
    <rPh sb="5" eb="6">
      <t>メイ</t>
    </rPh>
    <phoneticPr fontId="5"/>
  </si>
  <si>
    <t>－</t>
  </si>
  <si>
    <t>ユーザー取込日時</t>
    <rPh sb="4" eb="6">
      <t>トリコミ</t>
    </rPh>
    <rPh sb="6" eb="8">
      <t>ニチジ</t>
    </rPh>
    <phoneticPr fontId="5"/>
  </si>
  <si>
    <t>日曜始まりタイプのファイル名</t>
    <rPh sb="13" eb="14">
      <t>メイ</t>
    </rPh>
    <phoneticPr fontId="5"/>
  </si>
  <si>
    <t>日曜始_ファイル名</t>
  </si>
  <si>
    <t>月曜始まりタイプのファイル名</t>
    <rPh sb="13" eb="14">
      <t>メイ</t>
    </rPh>
    <phoneticPr fontId="5"/>
  </si>
  <si>
    <t>月曜始_ファイル名</t>
  </si>
  <si>
    <t xml:space="preserve">その他タイプのファイル名 </t>
    <rPh sb="2" eb="3">
      <t>タ</t>
    </rPh>
    <rPh sb="11" eb="12">
      <t>メイ</t>
    </rPh>
    <phoneticPr fontId="5"/>
  </si>
  <si>
    <t>非曜始_ファイル名</t>
  </si>
  <si>
    <t>備考</t>
    <rPh sb="0" eb="2">
      <t>ビコウ</t>
    </rPh>
    <phoneticPr fontId="5"/>
  </si>
  <si>
    <t>※1 「行事名」：○の場合、日付の下または右などに任意の行事名を記載する欄が用意されますが、すベて空欄でセットされます。ご自由に入力してお使い下さい。</t>
    <rPh sb="4" eb="6">
      <t>ギョウジ</t>
    </rPh>
    <rPh sb="6" eb="7">
      <t>メイ</t>
    </rPh>
    <rPh sb="11" eb="13">
      <t>バアイ</t>
    </rPh>
    <rPh sb="14" eb="16">
      <t>ヒヅケ</t>
    </rPh>
    <rPh sb="17" eb="18">
      <t>シタ</t>
    </rPh>
    <rPh sb="21" eb="22">
      <t>ミギ</t>
    </rPh>
    <rPh sb="25" eb="27">
      <t>ニンイ</t>
    </rPh>
    <rPh sb="28" eb="30">
      <t>ギョウジ</t>
    </rPh>
    <rPh sb="30" eb="31">
      <t>メイ</t>
    </rPh>
    <rPh sb="32" eb="34">
      <t>キサイ</t>
    </rPh>
    <rPh sb="36" eb="37">
      <t>ラン</t>
    </rPh>
    <rPh sb="38" eb="40">
      <t>ヨウイ</t>
    </rPh>
    <rPh sb="49" eb="51">
      <t>クウラン</t>
    </rPh>
    <rPh sb="61" eb="63">
      <t>ジユウ</t>
    </rPh>
    <rPh sb="64" eb="66">
      <t>ニュウリョク</t>
    </rPh>
    <rPh sb="69" eb="70">
      <t>ツカ</t>
    </rPh>
    <rPh sb="71" eb="72">
      <t>クダ</t>
    </rPh>
    <phoneticPr fontId="5"/>
  </si>
  <si>
    <t>※1 「画像面積比率」：用紙全体に占める画像領域のおおよその割合。</t>
    <rPh sb="4" eb="6">
      <t>ガゾウ</t>
    </rPh>
    <rPh sb="6" eb="8">
      <t>メンセキ</t>
    </rPh>
    <rPh sb="8" eb="10">
      <t>ヒリツ</t>
    </rPh>
    <rPh sb="12" eb="14">
      <t>ヨウシ</t>
    </rPh>
    <rPh sb="14" eb="16">
      <t>ゼンタイ</t>
    </rPh>
    <rPh sb="17" eb="18">
      <t>シ</t>
    </rPh>
    <rPh sb="20" eb="22">
      <t>ガゾウ</t>
    </rPh>
    <rPh sb="22" eb="24">
      <t>リョウイキ</t>
    </rPh>
    <rPh sb="30" eb="32">
      <t>ワリアイ</t>
    </rPh>
    <phoneticPr fontId="5"/>
  </si>
  <si>
    <t>※2 「カレンダー面積比率」：用紙全体に占めるカレンダー日付部分のおおよその割合。（カレンダー日付部分には、日付欄の他、曜日名欄、休日欄等が含まれます。）</t>
    <rPh sb="9" eb="11">
      <t>メンセキ</t>
    </rPh>
    <rPh sb="11" eb="13">
      <t>ヒリツ</t>
    </rPh>
    <rPh sb="15" eb="17">
      <t>ヨウシ</t>
    </rPh>
    <rPh sb="17" eb="19">
      <t>ゼンタイ</t>
    </rPh>
    <rPh sb="20" eb="21">
      <t>シ</t>
    </rPh>
    <rPh sb="28" eb="30">
      <t>ヒヅケ</t>
    </rPh>
    <rPh sb="30" eb="32">
      <t>ブブン</t>
    </rPh>
    <rPh sb="38" eb="40">
      <t>ワリアイ</t>
    </rPh>
    <rPh sb="47" eb="49">
      <t>ヒヅケ</t>
    </rPh>
    <rPh sb="49" eb="51">
      <t>ブブン</t>
    </rPh>
    <rPh sb="54" eb="56">
      <t>ヒヅケ</t>
    </rPh>
    <rPh sb="56" eb="57">
      <t>ラン</t>
    </rPh>
    <rPh sb="58" eb="59">
      <t>ホカ</t>
    </rPh>
    <rPh sb="60" eb="62">
      <t>ヨウビ</t>
    </rPh>
    <rPh sb="62" eb="63">
      <t>メイ</t>
    </rPh>
    <rPh sb="63" eb="64">
      <t>ラン</t>
    </rPh>
    <rPh sb="65" eb="67">
      <t>キュウジツ</t>
    </rPh>
    <rPh sb="67" eb="68">
      <t>ラン</t>
    </rPh>
    <rPh sb="68" eb="69">
      <t>トウ</t>
    </rPh>
    <rPh sb="70" eb="71">
      <t>フク</t>
    </rPh>
    <phoneticPr fontId="5"/>
  </si>
  <si>
    <t>開始曜日</t>
    <phoneticPr fontId="26"/>
  </si>
  <si>
    <t>月の初日</t>
    <rPh sb="0" eb="1">
      <t>ツキ</t>
    </rPh>
    <rPh sb="2" eb="4">
      <t>ショニチ</t>
    </rPh>
    <phoneticPr fontId="26"/>
  </si>
  <si>
    <t>曜日</t>
    <rPh sb="0" eb="2">
      <t>ヨウビ</t>
    </rPh>
    <phoneticPr fontId="26"/>
  </si>
  <si>
    <t>カレンダー初日</t>
    <phoneticPr fontId="26"/>
  </si>
  <si>
    <t>前月初日</t>
    <rPh sb="0" eb="2">
      <t>ゼンゲツ</t>
    </rPh>
    <rPh sb="2" eb="4">
      <t>ショニチ</t>
    </rPh>
    <phoneticPr fontId="26"/>
  </si>
  <si>
    <t>開始年月日</t>
    <rPh sb="0" eb="2">
      <t>カイシ</t>
    </rPh>
    <rPh sb="2" eb="5">
      <t>ネンガッピ</t>
    </rPh>
    <phoneticPr fontId="26"/>
  </si>
  <si>
    <t>翌月初日</t>
    <rPh sb="0" eb="1">
      <t>ヨク</t>
    </rPh>
    <rPh sb="1" eb="2">
      <t>ゼンゲツ</t>
    </rPh>
    <rPh sb="2" eb="4">
      <t>ショニチ</t>
    </rPh>
    <phoneticPr fontId="26"/>
  </si>
  <si>
    <t>ロゴ属性</t>
    <rPh sb="2" eb="4">
      <t>ゾクセイ</t>
    </rPh>
    <phoneticPr fontId="5"/>
  </si>
  <si>
    <t>レイアウト変更可</t>
    <rPh sb="5" eb="7">
      <t>ヘンコウ</t>
    </rPh>
    <rPh sb="7" eb="8">
      <t>カ</t>
    </rPh>
    <phoneticPr fontId="5"/>
  </si>
  <si>
    <t>25\50\100</t>
  </si>
  <si>
    <t>カレンダー日付の書式設定</t>
    <rPh sb="5" eb="7">
      <t>ヒヅケ</t>
    </rPh>
    <rPh sb="8" eb="10">
      <t>ショシキ</t>
    </rPh>
    <rPh sb="10" eb="12">
      <t>セッテイ</t>
    </rPh>
    <phoneticPr fontId="26"/>
  </si>
  <si>
    <r>
      <t xml:space="preserve">日付欄設定  </t>
    </r>
    <r>
      <rPr>
        <sz val="8"/>
        <rFont val="Meiryo UI"/>
        <family val="3"/>
        <charset val="128"/>
      </rPr>
      <t xml:space="preserve"> </t>
    </r>
    <rPh sb="0" eb="2">
      <t>ヒヅケ</t>
    </rPh>
    <rPh sb="2" eb="3">
      <t>ラン</t>
    </rPh>
    <rPh sb="3" eb="5">
      <t>セッテイ</t>
    </rPh>
    <phoneticPr fontId="26"/>
  </si>
  <si>
    <t>休日名・行事名欄設定</t>
    <rPh sb="0" eb="2">
      <t>キュウジツ</t>
    </rPh>
    <rPh sb="2" eb="3">
      <t>メイ</t>
    </rPh>
    <rPh sb="4" eb="6">
      <t>ギョウジ</t>
    </rPh>
    <rPh sb="6" eb="7">
      <t>メイ</t>
    </rPh>
    <rPh sb="7" eb="8">
      <t>ラン</t>
    </rPh>
    <rPh sb="8" eb="10">
      <t>セッテイ</t>
    </rPh>
    <phoneticPr fontId="26"/>
  </si>
  <si>
    <t>曜日名欄設定</t>
    <rPh sb="0" eb="2">
      <t>ヨウビ</t>
    </rPh>
    <rPh sb="2" eb="3">
      <t>メイ</t>
    </rPh>
    <rPh sb="3" eb="4">
      <t>ラン</t>
    </rPh>
    <rPh sb="4" eb="6">
      <t>セッテイ</t>
    </rPh>
    <phoneticPr fontId="26"/>
  </si>
  <si>
    <t>休日名</t>
    <rPh sb="0" eb="2">
      <t>キュウジツ</t>
    </rPh>
    <rPh sb="2" eb="3">
      <t>メイ</t>
    </rPh>
    <phoneticPr fontId="26"/>
  </si>
  <si>
    <t>行事名</t>
    <rPh sb="0" eb="2">
      <t>ギョウジ</t>
    </rPh>
    <rPh sb="2" eb="3">
      <t>メイ</t>
    </rPh>
    <phoneticPr fontId="26"/>
  </si>
  <si>
    <t>位置</t>
    <rPh sb="0" eb="2">
      <t>イチ</t>
    </rPh>
    <phoneticPr fontId="26"/>
  </si>
  <si>
    <t>エリア情報</t>
    <rPh sb="3" eb="5">
      <t>ジョウホウ</t>
    </rPh>
    <phoneticPr fontId="26"/>
  </si>
  <si>
    <t>書式設定( --&gt; 設定優先順位順 )</t>
    <rPh sb="0" eb="2">
      <t>ショシキ</t>
    </rPh>
    <rPh sb="2" eb="4">
      <t>セッテイ</t>
    </rPh>
    <rPh sb="10" eb="12">
      <t>セッテイ</t>
    </rPh>
    <rPh sb="12" eb="14">
      <t>ユウセン</t>
    </rPh>
    <rPh sb="14" eb="16">
      <t>ジュンイ</t>
    </rPh>
    <rPh sb="16" eb="17">
      <t>ジュン</t>
    </rPh>
    <phoneticPr fontId="26"/>
  </si>
  <si>
    <t>色自動</t>
    <rPh sb="0" eb="1">
      <t>イロ</t>
    </rPh>
    <rPh sb="1" eb="3">
      <t>ジドウ</t>
    </rPh>
    <phoneticPr fontId="26"/>
  </si>
  <si>
    <t>書式設定</t>
    <rPh sb="0" eb="2">
      <t>ショシキ</t>
    </rPh>
    <rPh sb="2" eb="4">
      <t>セッテイ</t>
    </rPh>
    <phoneticPr fontId="26"/>
  </si>
  <si>
    <t>(連動型)</t>
    <rPh sb="1" eb="3">
      <t>レンドウ</t>
    </rPh>
    <rPh sb="3" eb="4">
      <t>ミッチャクガタ</t>
    </rPh>
    <phoneticPr fontId="26"/>
  </si>
  <si>
    <t>月番号</t>
    <rPh sb="0" eb="1">
      <t>ツキ</t>
    </rPh>
    <rPh sb="1" eb="3">
      <t>バンゴウ</t>
    </rPh>
    <phoneticPr fontId="26"/>
  </si>
  <si>
    <t>外日区別有無</t>
    <rPh sb="0" eb="1">
      <t>ソト</t>
    </rPh>
    <rPh sb="1" eb="2">
      <t>ビ</t>
    </rPh>
    <rPh sb="2" eb="4">
      <t>クベツ</t>
    </rPh>
    <rPh sb="4" eb="6">
      <t>ウム</t>
    </rPh>
    <phoneticPr fontId="26"/>
  </si>
  <si>
    <t>ベース</t>
    <phoneticPr fontId="26"/>
  </si>
  <si>
    <t>土曜</t>
    <rPh sb="0" eb="1">
      <t>ドヨウビ</t>
    </rPh>
    <rPh sb="1" eb="2">
      <t>ヨウ</t>
    </rPh>
    <phoneticPr fontId="26"/>
  </si>
  <si>
    <t>日曜</t>
    <rPh sb="0" eb="2">
      <t>ニチヨウ</t>
    </rPh>
    <phoneticPr fontId="26"/>
  </si>
  <si>
    <t>休日</t>
    <rPh sb="0" eb="2">
      <t>キュウジツ</t>
    </rPh>
    <phoneticPr fontId="26"/>
  </si>
  <si>
    <t>外日</t>
    <rPh sb="0" eb="1">
      <t>ソト</t>
    </rPh>
    <rPh sb="1" eb="2">
      <t>ビ</t>
    </rPh>
    <phoneticPr fontId="26"/>
  </si>
  <si>
    <t>休日名Y</t>
    <rPh sb="0" eb="2">
      <t>キュウジツ</t>
    </rPh>
    <rPh sb="2" eb="3">
      <t>メイ</t>
    </rPh>
    <phoneticPr fontId="26"/>
  </si>
  <si>
    <t>休日名X</t>
    <rPh sb="0" eb="2">
      <t>キュウジツ</t>
    </rPh>
    <rPh sb="2" eb="3">
      <t>メイ</t>
    </rPh>
    <phoneticPr fontId="26"/>
  </si>
  <si>
    <t>休日自動フ</t>
    <rPh sb="0" eb="2">
      <t>キュウジツ</t>
    </rPh>
    <rPh sb="2" eb="4">
      <t>ジドウ</t>
    </rPh>
    <phoneticPr fontId="26"/>
  </si>
  <si>
    <t>休日自動塗</t>
    <rPh sb="0" eb="2">
      <t>キュウジツ</t>
    </rPh>
    <rPh sb="2" eb="4">
      <t>ジドウ</t>
    </rPh>
    <rPh sb="4" eb="5">
      <t>ヌ</t>
    </rPh>
    <phoneticPr fontId="26"/>
  </si>
  <si>
    <t>休日ベース</t>
    <rPh sb="0" eb="2">
      <t>キュウジツ</t>
    </rPh>
    <phoneticPr fontId="26"/>
  </si>
  <si>
    <t>予備</t>
    <rPh sb="0" eb="2">
      <t>ヨビ</t>
    </rPh>
    <phoneticPr fontId="26"/>
  </si>
  <si>
    <t>休日名外日</t>
    <rPh sb="0" eb="2">
      <t>キュウジツ</t>
    </rPh>
    <rPh sb="2" eb="3">
      <t>メイ</t>
    </rPh>
    <rPh sb="3" eb="4">
      <t>ソト</t>
    </rPh>
    <rPh sb="4" eb="5">
      <t>ビ</t>
    </rPh>
    <phoneticPr fontId="26"/>
  </si>
  <si>
    <t>行事名Y</t>
    <rPh sb="0" eb="2">
      <t>ギョウジ</t>
    </rPh>
    <rPh sb="2" eb="3">
      <t>メイ</t>
    </rPh>
    <phoneticPr fontId="26"/>
  </si>
  <si>
    <t>行事名X</t>
    <rPh sb="0" eb="2">
      <t>ギョウジ</t>
    </rPh>
    <rPh sb="2" eb="3">
      <t>メイ</t>
    </rPh>
    <phoneticPr fontId="26"/>
  </si>
  <si>
    <t>行事自動フ</t>
    <rPh sb="0" eb="2">
      <t>ギョウジ</t>
    </rPh>
    <rPh sb="2" eb="4">
      <t>ジドウ</t>
    </rPh>
    <phoneticPr fontId="26"/>
  </si>
  <si>
    <t>行事自動塗</t>
    <rPh sb="0" eb="2">
      <t>ギョウジ</t>
    </rPh>
    <rPh sb="2" eb="4">
      <t>ジドウ</t>
    </rPh>
    <rPh sb="4" eb="5">
      <t>ヌ</t>
    </rPh>
    <phoneticPr fontId="26"/>
  </si>
  <si>
    <t>行事データ</t>
    <rPh sb="0" eb="2">
      <t>ギョウジ</t>
    </rPh>
    <phoneticPr fontId="26"/>
  </si>
  <si>
    <t>行事名外日</t>
    <rPh sb="0" eb="2">
      <t>ギョウジ</t>
    </rPh>
    <rPh sb="2" eb="3">
      <t>メイ</t>
    </rPh>
    <rPh sb="3" eb="4">
      <t>ソト</t>
    </rPh>
    <rPh sb="4" eb="5">
      <t>ビ</t>
    </rPh>
    <phoneticPr fontId="26"/>
  </si>
  <si>
    <t>曜日名タイプ</t>
    <rPh sb="0" eb="2">
      <t>ヨウビ</t>
    </rPh>
    <rPh sb="2" eb="3">
      <t>メイ</t>
    </rPh>
    <phoneticPr fontId="26"/>
  </si>
  <si>
    <t>曜日名Y</t>
    <rPh sb="0" eb="2">
      <t>ヨウビ</t>
    </rPh>
    <rPh sb="2" eb="3">
      <t>メイ</t>
    </rPh>
    <phoneticPr fontId="26"/>
  </si>
  <si>
    <t>曜日名X</t>
    <rPh sb="0" eb="2">
      <t>ヨウビ</t>
    </rPh>
    <rPh sb="2" eb="3">
      <t>メイ</t>
    </rPh>
    <phoneticPr fontId="26"/>
  </si>
  <si>
    <t>曜日自動フ</t>
    <rPh sb="0" eb="2">
      <t>ヨウビ</t>
    </rPh>
    <rPh sb="2" eb="4">
      <t>ジドウ</t>
    </rPh>
    <phoneticPr fontId="26"/>
  </si>
  <si>
    <t>曜日自動塗</t>
    <rPh sb="0" eb="2">
      <t>ヨウビ</t>
    </rPh>
    <rPh sb="2" eb="4">
      <t>ジドウ</t>
    </rPh>
    <rPh sb="4" eb="5">
      <t>ヌ</t>
    </rPh>
    <phoneticPr fontId="26"/>
  </si>
  <si>
    <t>曜日ベース</t>
    <rPh sb="0" eb="2">
      <t>ヨウビ</t>
    </rPh>
    <phoneticPr fontId="26"/>
  </si>
  <si>
    <t>曜日平日</t>
    <rPh sb="0" eb="2">
      <t>ヨウビ</t>
    </rPh>
    <rPh sb="2" eb="4">
      <t>ヘイジツ</t>
    </rPh>
    <phoneticPr fontId="26"/>
  </si>
  <si>
    <t>曜日土曜</t>
    <rPh sb="0" eb="2">
      <t>ヨウビ</t>
    </rPh>
    <rPh sb="2" eb="4">
      <t>ドヨウ</t>
    </rPh>
    <phoneticPr fontId="26"/>
  </si>
  <si>
    <t>曜日日曜</t>
    <rPh sb="0" eb="2">
      <t>ヨウビ</t>
    </rPh>
    <rPh sb="2" eb="4">
      <t>ニチヨウ</t>
    </rPh>
    <phoneticPr fontId="26"/>
  </si>
  <si>
    <t>曜日休日</t>
    <rPh sb="0" eb="2">
      <t>ヨウビ</t>
    </rPh>
    <rPh sb="2" eb="4">
      <t>キュウジツ</t>
    </rPh>
    <phoneticPr fontId="26"/>
  </si>
  <si>
    <t>曜日外日</t>
    <rPh sb="0" eb="2">
      <t>ヨウビ</t>
    </rPh>
    <rPh sb="2" eb="3">
      <t>ソト</t>
    </rPh>
    <rPh sb="3" eb="4">
      <t>ビ</t>
    </rPh>
    <phoneticPr fontId="26"/>
  </si>
  <si>
    <t>領域</t>
    <rPh sb="0" eb="2">
      <t>リョウイキ</t>
    </rPh>
    <phoneticPr fontId="26"/>
  </si>
  <si>
    <t>日付エリアＡ</t>
    <rPh sb="0" eb="2">
      <t>ヒヅケ</t>
    </rPh>
    <phoneticPr fontId="26"/>
  </si>
  <si>
    <t>日付エリアＢ
（未使用）</t>
    <rPh sb="0" eb="2">
      <t>ヒヅケ</t>
    </rPh>
    <rPh sb="8" eb="9">
      <t>ミ</t>
    </rPh>
    <rPh sb="9" eb="11">
      <t>シヨウ</t>
    </rPh>
    <phoneticPr fontId="26"/>
  </si>
  <si>
    <t>日付物理エリア名</t>
    <rPh sb="0" eb="2">
      <t>ヒヅケ</t>
    </rPh>
    <rPh sb="2" eb="4">
      <t>ブツリ</t>
    </rPh>
    <rPh sb="7" eb="8">
      <t>メイ</t>
    </rPh>
    <phoneticPr fontId="26"/>
  </si>
  <si>
    <t xml:space="preserve">
0:前月
1:当月
2:翌月
3:翌々月
  ：
  ：
最大12まで指定可</t>
    <rPh sb="3" eb="5">
      <t>ゼンゲツ</t>
    </rPh>
    <rPh sb="8" eb="10">
      <t>トウゲツ</t>
    </rPh>
    <rPh sb="13" eb="15">
      <t>ヨクゲツ</t>
    </rPh>
    <rPh sb="18" eb="20">
      <t>ヨクヨク</t>
    </rPh>
    <rPh sb="20" eb="21">
      <t>ツキ</t>
    </rPh>
    <rPh sb="30" eb="32">
      <t>サイダイ</t>
    </rPh>
    <rPh sb="36" eb="38">
      <t>シテイ</t>
    </rPh>
    <rPh sb="38" eb="39">
      <t>カノウ</t>
    </rPh>
    <phoneticPr fontId="26"/>
  </si>
  <si>
    <t>有：
対象月以外の日は”外日”として扱い、外日に指定された書式に従う
無：
外日であっても対象月と同じ書式設定を行う</t>
    <rPh sb="0" eb="1">
      <t>ア</t>
    </rPh>
    <rPh sb="3" eb="5">
      <t>タイショウ</t>
    </rPh>
    <rPh sb="5" eb="6">
      <t>ツキ</t>
    </rPh>
    <rPh sb="6" eb="8">
      <t>イガイ</t>
    </rPh>
    <rPh sb="9" eb="10">
      <t>ヒ</t>
    </rPh>
    <rPh sb="12" eb="13">
      <t>ソト</t>
    </rPh>
    <rPh sb="13" eb="14">
      <t>ビ</t>
    </rPh>
    <rPh sb="18" eb="19">
      <t>アツカ</t>
    </rPh>
    <rPh sb="21" eb="22">
      <t>ソト</t>
    </rPh>
    <rPh sb="22" eb="23">
      <t>ビ</t>
    </rPh>
    <rPh sb="24" eb="26">
      <t>シテイ</t>
    </rPh>
    <rPh sb="29" eb="31">
      <t>ショシキ</t>
    </rPh>
    <rPh sb="32" eb="33">
      <t>シタガ</t>
    </rPh>
    <rPh sb="36" eb="37">
      <t>ナ</t>
    </rPh>
    <rPh sb="39" eb="40">
      <t>ソト</t>
    </rPh>
    <rPh sb="40" eb="41">
      <t>ビ</t>
    </rPh>
    <rPh sb="46" eb="48">
      <t>タイショウ</t>
    </rPh>
    <rPh sb="48" eb="49">
      <t>ツキ</t>
    </rPh>
    <rPh sb="50" eb="51">
      <t>オナ</t>
    </rPh>
    <rPh sb="52" eb="54">
      <t>ショシキ</t>
    </rPh>
    <rPh sb="54" eb="56">
      <t>セッテイ</t>
    </rPh>
    <rPh sb="57" eb="58">
      <t>オコナ</t>
    </rPh>
    <phoneticPr fontId="26"/>
  </si>
  <si>
    <t xml:space="preserve">ベースとなる文字の
1)書体
2)文字サイズ/色
3)塗りつぶし色
を[セルの書式設定]にて設定します。
カレンダー日付表示のサンプルとして必ず数字の”31”を入力してください。
</t>
    <rPh sb="39" eb="41">
      <t>ショシキ</t>
    </rPh>
    <rPh sb="41" eb="43">
      <t>セッテイ</t>
    </rPh>
    <rPh sb="46" eb="48">
      <t>セッテイ</t>
    </rPh>
    <rPh sb="59" eb="61">
      <t>ヒヅケ</t>
    </rPh>
    <rPh sb="61" eb="63">
      <t>ヒョウジ</t>
    </rPh>
    <rPh sb="73" eb="75">
      <t>スウジ</t>
    </rPh>
    <rPh sb="81" eb="83">
      <t>ニュウリョク</t>
    </rPh>
    <phoneticPr fontId="26"/>
  </si>
  <si>
    <t xml:space="preserve"> 1)数字の”31”を入力して下さい。
 2)書体,文字サイズ/色,塗りつぶしの色を[セルの書式設定]にて設定します。
 </t>
    <rPh sb="11" eb="13">
      <t>ニュウリョク</t>
    </rPh>
    <rPh sb="15" eb="16">
      <t>クダ</t>
    </rPh>
    <rPh sb="23" eb="25">
      <t>ショタイ</t>
    </rPh>
    <rPh sb="26" eb="28">
      <t>モジ</t>
    </rPh>
    <rPh sb="32" eb="33">
      <t>イロ</t>
    </rPh>
    <rPh sb="34" eb="35">
      <t>ヌ</t>
    </rPh>
    <rPh sb="40" eb="41">
      <t>イロ</t>
    </rPh>
    <rPh sb="46" eb="48">
      <t>ショシキ</t>
    </rPh>
    <rPh sb="48" eb="50">
      <t>セッテイ</t>
    </rPh>
    <rPh sb="53" eb="55">
      <t>セッテイ</t>
    </rPh>
    <phoneticPr fontId="26"/>
  </si>
  <si>
    <t>休日名を埋めこむ場所
(日付からの相対位置)</t>
    <phoneticPr fontId="26"/>
  </si>
  <si>
    <t xml:space="preserve">
TRUE
フォントの色が日付欄と同じに設定されます
FALSE
書式設定欄で設定された内容に従います
</t>
    <rPh sb="11" eb="12">
      <t>イロ</t>
    </rPh>
    <rPh sb="13" eb="15">
      <t>ヒヅケ</t>
    </rPh>
    <rPh sb="15" eb="16">
      <t>ラン</t>
    </rPh>
    <rPh sb="17" eb="18">
      <t>オナ</t>
    </rPh>
    <rPh sb="20" eb="22">
      <t>セッテイ</t>
    </rPh>
    <rPh sb="34" eb="36">
      <t>ショシキ</t>
    </rPh>
    <rPh sb="36" eb="38">
      <t>セッテイ</t>
    </rPh>
    <rPh sb="38" eb="39">
      <t>ラン</t>
    </rPh>
    <rPh sb="40" eb="42">
      <t>セッテイ</t>
    </rPh>
    <rPh sb="45" eb="47">
      <t>ナイヨウ</t>
    </rPh>
    <rPh sb="48" eb="49">
      <t>シタガ</t>
    </rPh>
    <phoneticPr fontId="26"/>
  </si>
  <si>
    <t xml:space="preserve">
TRUE
塗りつぶしの色が日付欄と同じに設定されます
FALSE
書式設定欄で設定された内容に従います
</t>
    <rPh sb="6" eb="7">
      <t>ヌ</t>
    </rPh>
    <rPh sb="12" eb="13">
      <t>イロ</t>
    </rPh>
    <rPh sb="14" eb="16">
      <t>ヒヅケ</t>
    </rPh>
    <rPh sb="16" eb="17">
      <t>ラン</t>
    </rPh>
    <rPh sb="18" eb="19">
      <t>オナ</t>
    </rPh>
    <rPh sb="21" eb="23">
      <t>セッテイ</t>
    </rPh>
    <rPh sb="35" eb="37">
      <t>ショシキ</t>
    </rPh>
    <rPh sb="37" eb="39">
      <t>セッテイ</t>
    </rPh>
    <rPh sb="39" eb="40">
      <t>ラン</t>
    </rPh>
    <rPh sb="41" eb="43">
      <t>セッテイ</t>
    </rPh>
    <rPh sb="46" eb="48">
      <t>ナイヨウ</t>
    </rPh>
    <rPh sb="49" eb="50">
      <t>シタガ</t>
    </rPh>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</si>
  <si>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</si>
  <si>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</si>
  <si>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行事名を埋めこむ場所
(日付からの相対位置)</t>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</si>
  <si>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</si>
  <si>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</si>
  <si>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空欄:
曜日名なし
１：
見出し型
２：
日付連動型
見出し型の場合は#月,#火 ･･･のある欄、連動型の場合は曜日名Y,Xに指定された位置が設定対象となる</t>
    <rPh sb="0" eb="2">
      <t>クウラン</t>
    </rPh>
    <rPh sb="4" eb="6">
      <t>ヨウビ</t>
    </rPh>
    <rPh sb="6" eb="7">
      <t>メイ</t>
    </rPh>
    <rPh sb="14" eb="16">
      <t>ミダ</t>
    </rPh>
    <rPh sb="17" eb="18">
      <t>ガタ</t>
    </rPh>
    <rPh sb="22" eb="24">
      <t>ヒヅケ</t>
    </rPh>
    <rPh sb="24" eb="26">
      <t>レンドウ</t>
    </rPh>
    <rPh sb="26" eb="27">
      <t>ミッチャクガタ</t>
    </rPh>
    <rPh sb="29" eb="31">
      <t>ミダ</t>
    </rPh>
    <rPh sb="32" eb="33">
      <t>ガタ</t>
    </rPh>
    <rPh sb="34" eb="36">
      <t>バアイ</t>
    </rPh>
    <rPh sb="38" eb="39">
      <t>ツキ</t>
    </rPh>
    <rPh sb="41" eb="42">
      <t>カヨウ</t>
    </rPh>
    <rPh sb="49" eb="50">
      <t>ラン</t>
    </rPh>
    <rPh sb="51" eb="53">
      <t>レンドウ</t>
    </rPh>
    <rPh sb="53" eb="54">
      <t>ミッチャクガタ</t>
    </rPh>
    <rPh sb="55" eb="57">
      <t>バアイ</t>
    </rPh>
    <rPh sb="58" eb="60">
      <t>ヨウビ</t>
    </rPh>
    <rPh sb="60" eb="61">
      <t>メイ</t>
    </rPh>
    <rPh sb="65" eb="67">
      <t>シテイ</t>
    </rPh>
    <rPh sb="70" eb="72">
      <t>イチ</t>
    </rPh>
    <rPh sb="73" eb="75">
      <t>セッテイ</t>
    </rPh>
    <rPh sb="75" eb="77">
      <t>タイショウ</t>
    </rPh>
    <phoneticPr fontId="26"/>
  </si>
  <si>
    <t>曜日名を埋めこむ場所
(日付からの相対位置)</t>
    <rPh sb="0" eb="2">
      <t>ヨウビ</t>
    </rPh>
    <phoneticPr fontId="26"/>
  </si>
  <si>
    <t xml:space="preserve">曜日に設定する書式
曜日スタイルもここで設定します
月
月曜日
S
MON
Mon
mon
MONDAY
Monday
monday
</t>
    <rPh sb="0" eb="2">
      <t>ヨウビ</t>
    </rPh>
    <rPh sb="3" eb="5">
      <t>セッテイ</t>
    </rPh>
    <rPh sb="7" eb="9">
      <t>ショシキ</t>
    </rPh>
    <rPh sb="11" eb="13">
      <t>ヨウビ</t>
    </rPh>
    <rPh sb="21" eb="23">
      <t>セッテイ</t>
    </rPh>
    <rPh sb="27" eb="28">
      <t>ゲツ</t>
    </rPh>
    <rPh sb="29" eb="32">
      <t>ゲツヨウビ</t>
    </rPh>
    <phoneticPr fontId="26"/>
  </si>
  <si>
    <t>グループ１</t>
    <phoneticPr fontId="26"/>
  </si>
  <si>
    <t>月１</t>
    <rPh sb="0" eb="1">
      <t>ツキ</t>
    </rPh>
    <phoneticPr fontId="26"/>
  </si>
  <si>
    <t>月01</t>
    <rPh sb="0" eb="1">
      <t>ゲツ</t>
    </rPh>
    <phoneticPr fontId="26"/>
  </si>
  <si>
    <t>月</t>
    <phoneticPr fontId="26"/>
  </si>
  <si>
    <t>A</t>
    <phoneticPr fontId="26"/>
  </si>
  <si>
    <t>月２</t>
    <rPh sb="0" eb="1">
      <t>ツキ</t>
    </rPh>
    <phoneticPr fontId="26"/>
  </si>
  <si>
    <t>月02</t>
    <rPh sb="0" eb="1">
      <t>ゲツ</t>
    </rPh>
    <phoneticPr fontId="26"/>
  </si>
  <si>
    <t>月３</t>
    <rPh sb="0" eb="1">
      <t>ツキ</t>
    </rPh>
    <phoneticPr fontId="26"/>
  </si>
  <si>
    <t>月03</t>
    <rPh sb="0" eb="1">
      <t>ゲツ</t>
    </rPh>
    <phoneticPr fontId="26"/>
  </si>
  <si>
    <t>月４</t>
    <rPh sb="0" eb="1">
      <t>ツキ</t>
    </rPh>
    <phoneticPr fontId="26"/>
  </si>
  <si>
    <t>月04</t>
    <rPh sb="0" eb="1">
      <t>ゲツ</t>
    </rPh>
    <phoneticPr fontId="26"/>
  </si>
  <si>
    <t>月５</t>
    <rPh sb="0" eb="1">
      <t>ツキ</t>
    </rPh>
    <phoneticPr fontId="26"/>
  </si>
  <si>
    <t>月05</t>
    <rPh sb="0" eb="1">
      <t>ゲツ</t>
    </rPh>
    <phoneticPr fontId="26"/>
  </si>
  <si>
    <t>月６</t>
    <rPh sb="0" eb="1">
      <t>ツキ</t>
    </rPh>
    <phoneticPr fontId="26"/>
  </si>
  <si>
    <t>月06</t>
    <rPh sb="0" eb="1">
      <t>ゲツ</t>
    </rPh>
    <phoneticPr fontId="26"/>
  </si>
  <si>
    <t>月７</t>
    <rPh sb="0" eb="1">
      <t>ツキ</t>
    </rPh>
    <phoneticPr fontId="26"/>
  </si>
  <si>
    <t>月07</t>
    <rPh sb="0" eb="1">
      <t>ゲツ</t>
    </rPh>
    <phoneticPr fontId="26"/>
  </si>
  <si>
    <t>月８</t>
    <rPh sb="0" eb="1">
      <t>ツキ</t>
    </rPh>
    <phoneticPr fontId="26"/>
  </si>
  <si>
    <t>月08</t>
    <rPh sb="0" eb="1">
      <t>ゲツ</t>
    </rPh>
    <phoneticPr fontId="26"/>
  </si>
  <si>
    <t>月９</t>
    <rPh sb="0" eb="1">
      <t>ツキ</t>
    </rPh>
    <phoneticPr fontId="26"/>
  </si>
  <si>
    <t>月09</t>
    <rPh sb="0" eb="1">
      <t>ゲツ</t>
    </rPh>
    <phoneticPr fontId="26"/>
  </si>
  <si>
    <t>月１０</t>
    <rPh sb="0" eb="1">
      <t>ツキ</t>
    </rPh>
    <phoneticPr fontId="26"/>
  </si>
  <si>
    <t>月10</t>
    <rPh sb="0" eb="1">
      <t>ゲツ</t>
    </rPh>
    <phoneticPr fontId="26"/>
  </si>
  <si>
    <t>月１１</t>
    <rPh sb="0" eb="1">
      <t>ツキ</t>
    </rPh>
    <phoneticPr fontId="26"/>
  </si>
  <si>
    <t>月11</t>
    <rPh sb="0" eb="1">
      <t>ゲツ</t>
    </rPh>
    <phoneticPr fontId="26"/>
  </si>
  <si>
    <t>月１２</t>
    <rPh sb="0" eb="1">
      <t>ツキ</t>
    </rPh>
    <phoneticPr fontId="26"/>
  </si>
  <si>
    <t>月12</t>
    <rPh sb="0" eb="1">
      <t>ゲツ</t>
    </rPh>
    <phoneticPr fontId="26"/>
  </si>
  <si>
    <t>年月タイトルの書式設定</t>
    <rPh sb="0" eb="2">
      <t>ネンゲツ</t>
    </rPh>
    <rPh sb="7" eb="9">
      <t>ショシキ</t>
    </rPh>
    <rPh sb="9" eb="11">
      <t>セッテイ</t>
    </rPh>
    <phoneticPr fontId="26"/>
  </si>
  <si>
    <t>スタイル設定</t>
    <rPh sb="4" eb="6">
      <t>セッテイ</t>
    </rPh>
    <phoneticPr fontId="26"/>
  </si>
  <si>
    <t>項目</t>
    <rPh sb="0" eb="2">
      <t>コウモク</t>
    </rPh>
    <phoneticPr fontId="26"/>
  </si>
  <si>
    <t>年月アドレス
(対象アドレス)</t>
    <rPh sb="0" eb="1">
      <t>ネン</t>
    </rPh>
    <rPh sb="1" eb="2">
      <t>ガツ</t>
    </rPh>
    <rPh sb="8" eb="10">
      <t>タイショウ</t>
    </rPh>
    <phoneticPr fontId="26"/>
  </si>
  <si>
    <t>年月スタイル</t>
    <rPh sb="0" eb="2">
      <t>ネンゲツ</t>
    </rPh>
    <phoneticPr fontId="26"/>
  </si>
  <si>
    <t>サンプル(備考）</t>
    <rPh sb="5" eb="7">
      <t>ビコウ</t>
    </rPh>
    <phoneticPr fontId="26"/>
  </si>
  <si>
    <t>月名１</t>
    <rPh sb="0" eb="1">
      <t>ツキ</t>
    </rPh>
    <rPh sb="1" eb="2">
      <t>メイ</t>
    </rPh>
    <phoneticPr fontId="26"/>
  </si>
  <si>
    <t>c5</t>
    <phoneticPr fontId="26"/>
  </si>
  <si>
    <t>#M#</t>
    <phoneticPr fontId="26"/>
  </si>
  <si>
    <t>8</t>
    <phoneticPr fontId="26"/>
  </si>
  <si>
    <t>n5</t>
    <phoneticPr fontId="26"/>
  </si>
  <si>
    <t>y5</t>
    <phoneticPr fontId="26"/>
  </si>
  <si>
    <t>c13</t>
    <phoneticPr fontId="26"/>
  </si>
  <si>
    <t>n13</t>
    <phoneticPr fontId="26"/>
  </si>
  <si>
    <t>y13</t>
    <phoneticPr fontId="26"/>
  </si>
  <si>
    <t>c38</t>
    <phoneticPr fontId="26"/>
  </si>
  <si>
    <t>n38</t>
    <phoneticPr fontId="26"/>
  </si>
  <si>
    <t>y38</t>
    <phoneticPr fontId="26"/>
  </si>
  <si>
    <t>c46</t>
    <phoneticPr fontId="26"/>
  </si>
  <si>
    <t>n46</t>
    <phoneticPr fontId="26"/>
  </si>
  <si>
    <t>y46</t>
    <phoneticPr fontId="26"/>
  </si>
  <si>
    <t>月名２</t>
    <rPh sb="0" eb="1">
      <t>ツキ</t>
    </rPh>
    <rPh sb="1" eb="2">
      <t>メイ</t>
    </rPh>
    <phoneticPr fontId="26"/>
  </si>
  <si>
    <t>c7</t>
    <phoneticPr fontId="26"/>
  </si>
  <si>
    <t>#mmm#</t>
    <phoneticPr fontId="26"/>
  </si>
  <si>
    <t>aug</t>
    <phoneticPr fontId="26"/>
  </si>
  <si>
    <t>n7</t>
    <phoneticPr fontId="26"/>
  </si>
  <si>
    <t>y7</t>
    <phoneticPr fontId="26"/>
  </si>
  <si>
    <t>c15</t>
    <phoneticPr fontId="26"/>
  </si>
  <si>
    <t>n15</t>
    <phoneticPr fontId="26"/>
  </si>
  <si>
    <t>y15</t>
    <phoneticPr fontId="26"/>
  </si>
  <si>
    <t>c40</t>
    <phoneticPr fontId="26"/>
  </si>
  <si>
    <t>n40</t>
    <phoneticPr fontId="26"/>
  </si>
  <si>
    <t>y40</t>
    <phoneticPr fontId="26"/>
  </si>
  <si>
    <t>c48</t>
    <phoneticPr fontId="26"/>
  </si>
  <si>
    <t>n48</t>
    <phoneticPr fontId="26"/>
  </si>
  <si>
    <t>y48</t>
    <phoneticPr fontId="26"/>
  </si>
  <si>
    <t>月名３</t>
    <rPh sb="0" eb="1">
      <t>ツキ</t>
    </rPh>
    <rPh sb="1" eb="2">
      <t>メイ</t>
    </rPh>
    <phoneticPr fontId="26"/>
  </si>
  <si>
    <t>c8</t>
    <phoneticPr fontId="26"/>
  </si>
  <si>
    <t>#YYYY#</t>
    <phoneticPr fontId="26"/>
  </si>
  <si>
    <t>2004</t>
    <phoneticPr fontId="26"/>
  </si>
  <si>
    <t>n8</t>
    <phoneticPr fontId="26"/>
  </si>
  <si>
    <t>y8</t>
    <phoneticPr fontId="26"/>
  </si>
  <si>
    <t>c16</t>
    <phoneticPr fontId="26"/>
  </si>
  <si>
    <t>n16</t>
    <phoneticPr fontId="26"/>
  </si>
  <si>
    <t>y16</t>
    <phoneticPr fontId="26"/>
  </si>
  <si>
    <t>c41</t>
    <phoneticPr fontId="26"/>
  </si>
  <si>
    <t>n41</t>
    <phoneticPr fontId="26"/>
  </si>
  <si>
    <t>y41</t>
    <phoneticPr fontId="26"/>
  </si>
  <si>
    <t>c49</t>
    <phoneticPr fontId="26"/>
  </si>
  <si>
    <t>n49</t>
    <phoneticPr fontId="26"/>
  </si>
  <si>
    <t>y49</t>
    <phoneticPr fontId="26"/>
  </si>
  <si>
    <t>月名４</t>
    <rPh sb="0" eb="1">
      <t>ツキ</t>
    </rPh>
    <rPh sb="1" eb="2">
      <t>メイ</t>
    </rPh>
    <phoneticPr fontId="26"/>
  </si>
  <si>
    <t>c9</t>
    <phoneticPr fontId="26"/>
  </si>
  <si>
    <t>#GG##WY#年</t>
    <phoneticPr fontId="26"/>
  </si>
  <si>
    <t>令和-14年</t>
    <phoneticPr fontId="26"/>
  </si>
  <si>
    <t>n9</t>
    <phoneticPr fontId="26"/>
  </si>
  <si>
    <t>y9</t>
    <phoneticPr fontId="26"/>
  </si>
  <si>
    <t>c17</t>
    <phoneticPr fontId="26"/>
  </si>
  <si>
    <t>n17</t>
    <phoneticPr fontId="26"/>
  </si>
  <si>
    <t>y17</t>
    <phoneticPr fontId="26"/>
  </si>
  <si>
    <t>c42</t>
    <phoneticPr fontId="26"/>
  </si>
  <si>
    <t>n42</t>
    <phoneticPr fontId="26"/>
  </si>
  <si>
    <t>y42</t>
    <phoneticPr fontId="26"/>
  </si>
  <si>
    <t>c50</t>
    <phoneticPr fontId="26"/>
  </si>
  <si>
    <t>n50</t>
    <phoneticPr fontId="26"/>
  </si>
  <si>
    <t>y50</t>
    <phoneticPr fontId="26"/>
  </si>
  <si>
    <t>カレンダーのタイトル</t>
    <phoneticPr fontId="26"/>
  </si>
  <si>
    <t>－</t>
    <phoneticPr fontId="26"/>
  </si>
  <si>
    <t>c54</t>
    <phoneticPr fontId="26"/>
  </si>
  <si>
    <t>Original Calendar #YYY1-YYY2#</t>
    <phoneticPr fontId="26"/>
  </si>
  <si>
    <t>Original Calendar 2023-2024</t>
    <phoneticPr fontId="26"/>
  </si>
  <si>
    <t>イメージ01</t>
  </si>
  <si>
    <t>イメージ01_a</t>
  </si>
  <si>
    <t>イメージ01_b</t>
  </si>
  <si>
    <t>イメージ01_c</t>
  </si>
  <si>
    <t>F6,G6,H6,I6,J6,K6,L6,F7,G7,H7,I7,J7,K7,L7,F8,G8,H8,I8,J8,K8,L8,F9,G9,H9,I9,J9,K9,L9,F10,G10,H10,I10,J10,K10,L10,F11,G11,H11,I11,J11,K11,L11,</t>
    <phoneticPr fontId="26"/>
  </si>
  <si>
    <t>J6,F7,G7,H7,I7,J7,G8,H8,I8,J8,F9,G9,H9,I9,J9,F10,G10,H10,I10,J10,</t>
    <phoneticPr fontId="26"/>
  </si>
  <si>
    <t>K6,K7,K8,K9,K10,</t>
    <phoneticPr fontId="26"/>
  </si>
  <si>
    <t>L6,L7,L8,L9,</t>
    <phoneticPr fontId="26"/>
  </si>
  <si>
    <t>I6,F8,</t>
    <phoneticPr fontId="26"/>
  </si>
  <si>
    <t>F6,G6,H6,L10,F11,G11,H11,I11,J11,K11,L11,</t>
    <phoneticPr fontId="26"/>
  </si>
  <si>
    <t>F5,G5,H5,I5,J5,K5,L5,</t>
    <phoneticPr fontId="26"/>
  </si>
  <si>
    <t>F5,G5,H5,I5,J5,</t>
    <phoneticPr fontId="26"/>
  </si>
  <si>
    <t>K5,</t>
  </si>
  <si>
    <t>L5,</t>
  </si>
  <si>
    <t>Q6,R6,S6,T6,U6,V6,W6,Q7,R7,S7,T7,U7,V7,W7,Q8,R8,S8,T8,U8,V8,W8,Q9,R9,S9,T9,U9,V9,W9,Q10,R10,S10,T10,U10,V10,W10,Q11,R11,S11,T11,U11,V11,W11,</t>
    <phoneticPr fontId="26"/>
  </si>
  <si>
    <t>Q7,R7,S7,T7,U7,Q8,R8,T8,U8,Q9,R9,S9,T9,U9,R10,S10,T10,U10,</t>
    <phoneticPr fontId="26"/>
  </si>
  <si>
    <t>V7,V8,V9,V10,</t>
    <phoneticPr fontId="26"/>
  </si>
  <si>
    <t>W6,W7,W8,W9,</t>
    <phoneticPr fontId="26"/>
  </si>
  <si>
    <t>S8,Q10,</t>
    <phoneticPr fontId="26"/>
  </si>
  <si>
    <t>Q6,R6,S6,T6,U6,V6,W10,Q11,R11,S11,T11,U11,V11,W11,</t>
    <phoneticPr fontId="26"/>
  </si>
  <si>
    <t>Q5,R5,S5,T5,U5,V5,W5,</t>
    <phoneticPr fontId="26"/>
  </si>
  <si>
    <t>Q5,R5,S5,T5,U5,</t>
    <phoneticPr fontId="26"/>
  </si>
  <si>
    <t>V5,</t>
  </si>
  <si>
    <t>W5,</t>
  </si>
  <si>
    <t>AB6,AC6,AD6,AE6,AF6,AG6,AH6,AB7,AC7,AD7,AE7,AF7,AG7,AH7,AB8,AC8,AD8,AE8,AF8,AG8,AH8,AB9,AC9,AD9,AE9,AF9,AG9,AH9,AB10,AC10,AD10,AE10,AF10,AG10,AH10,AB11,AC11,AD11,AE11,AF11,AG11,AH11,</t>
    <phoneticPr fontId="26"/>
  </si>
  <si>
    <t>AB7,AC7,AD7,AE7,AF7,AB8,AC8,AD8,AE8,AF8,AB9,AC9,AD9,AE9,AB10,AC10,AD10,AE10,AF10,AB11,AC11,</t>
    <phoneticPr fontId="26"/>
  </si>
  <si>
    <t>AG7,AG8,AG9,AG10,</t>
    <phoneticPr fontId="26"/>
  </si>
  <si>
    <t>AH6,AH7,AH8,AH9,AH10,</t>
    <phoneticPr fontId="26"/>
  </si>
  <si>
    <t>AF9,</t>
  </si>
  <si>
    <t>AB6,AC6,AD6,AE6,AF6,AG6,AD11,AE11,AF11,AG11,AH11,</t>
    <phoneticPr fontId="26"/>
  </si>
  <si>
    <t>AB5,AC5,AD5,AE5,AF5,AG5,AH5,</t>
    <phoneticPr fontId="26"/>
  </si>
  <si>
    <t>AB5,AC5,AD5,AE5,AF5,</t>
    <phoneticPr fontId="26"/>
  </si>
  <si>
    <t>AG5,</t>
  </si>
  <si>
    <t>AH5,</t>
  </si>
  <si>
    <t>F14,G14,H14,I14,J14,K14,L14,F15,G15,H15,I15,J15,K15,L15,F16,G16,H16,I16,J16,K16,L16,F17,G17,H17,I17,J17,K17,L17,F18,G18,H18,I18,J18,K18,L18,F19,G19,H19,I19,J19,K19,L19,</t>
    <phoneticPr fontId="26"/>
  </si>
  <si>
    <t>H14,I14,J14,F15,G15,H15,I15,J15,F16,G16,H16,I16,J16,F17,G17,H17,I17,J17,F18,G18,I18,</t>
    <phoneticPr fontId="26"/>
  </si>
  <si>
    <t>K14,K15,K16,K17,</t>
    <phoneticPr fontId="26"/>
  </si>
  <si>
    <t>L14,L15,L16,L17,</t>
    <phoneticPr fontId="26"/>
  </si>
  <si>
    <t>H18,</t>
  </si>
  <si>
    <t>F14,G14,J18,K18,L18,F19,G19,H19,I19,J19,K19,L19,</t>
    <phoneticPr fontId="26"/>
  </si>
  <si>
    <t>F13,G13,H13,I13,J13,K13,L13,</t>
    <phoneticPr fontId="26"/>
  </si>
  <si>
    <t>F13,G13,H13,I13,J13,</t>
    <phoneticPr fontId="26"/>
  </si>
  <si>
    <t>K13,</t>
  </si>
  <si>
    <t>L13,</t>
  </si>
  <si>
    <t>Q14,R14,S14,T14,U14,V14,W14,Q15,R15,S15,T15,U15,V15,W15,Q16,R16,S16,T16,U16,V16,W16,Q17,R17,S17,T17,U17,V17,W17,Q18,R18,S18,T18,U18,V18,W18,Q19,R19,S19,T19,U19,V19,W19,</t>
    <phoneticPr fontId="26"/>
  </si>
  <si>
    <t>U14,T15,U15,Q16,R16,S16,T16,U16,Q17,R17,S17,T17,U17,Q18,R18,S18,T18,U18,</t>
    <phoneticPr fontId="26"/>
  </si>
  <si>
    <t>V14,V15,V16,V17,V18,</t>
    <phoneticPr fontId="26"/>
  </si>
  <si>
    <t>W15,W16,W17,W18,</t>
    <phoneticPr fontId="26"/>
  </si>
  <si>
    <t>W14,Q15,R15,S15,</t>
    <phoneticPr fontId="26"/>
  </si>
  <si>
    <t>Q14,R14,S14,T14,Q19,R19,S19,T19,U19,V19,W19,</t>
    <phoneticPr fontId="26"/>
  </si>
  <si>
    <t>Q13,R13,S13,T13,U13,V13,W13,</t>
    <phoneticPr fontId="26"/>
  </si>
  <si>
    <t>Q13,R13,S13,T13,U13,</t>
    <phoneticPr fontId="26"/>
  </si>
  <si>
    <t>V13,</t>
  </si>
  <si>
    <t>W13,</t>
  </si>
  <si>
    <t>AB14,AC14,AD14,AE14,AF14,AG14,AH14,AB15,AC15,AD15,AE15,AF15,AG15,AH15,AB16,AC16,AD16,AE16,AF16,AG16,AH16,AB17,AC17,AD17,AE17,AF17,AG17,AH17,AB18,AC18,AD18,AE18,AF18,AG18,AH18,AB19,AC19,AD19,AE19,AF19,AG19,AH19,</t>
    <phoneticPr fontId="26"/>
  </si>
  <si>
    <t>AB14,AC14,AD14,AE14,AF14,AB15,AC15,AD15,AE15,AF15,AB16,AC16,AD16,AE16,AF16,AB17,AC17,AD17,AE17,AF17,AB18,AC18,</t>
    <phoneticPr fontId="26"/>
  </si>
  <si>
    <t>AG14,AG15,AG16,AG17,</t>
    <phoneticPr fontId="26"/>
  </si>
  <si>
    <t>AH14,AH15,AH16,AH17,</t>
    <phoneticPr fontId="26"/>
  </si>
  <si>
    <t>AD18,AE18,AF18,AG18,AH18,AB19,AC19,AD19,AE19,AF19,AG19,AH19,</t>
    <phoneticPr fontId="26"/>
  </si>
  <si>
    <t>AB13,AC13,AD13,AE13,AF13,AG13,AH13,</t>
    <phoneticPr fontId="26"/>
  </si>
  <si>
    <t>AB13,AC13,AD13,AE13,AF13,</t>
    <phoneticPr fontId="26"/>
  </si>
  <si>
    <t>AG13,</t>
  </si>
  <si>
    <t>AH13,</t>
  </si>
  <si>
    <t>F39,G39,H39,I39,J39,K39,L39,F40,G40,H40,I40,J40,K40,L40,F41,G41,H41,I41,J41,K41,L41,F42,G42,H42,I42,J42,K42,L42,F43,G43,H43,I43,J43,K43,L43,F44,G44,H44,I44,J44,K44,L44,</t>
    <phoneticPr fontId="26"/>
  </si>
  <si>
    <t>H39,I39,J39,F40,G40,H40,I40,J40,F41,G41,H41,I41,J41,G42,H42,I42,J42,F43,G43,H43,I43,J43,</t>
    <phoneticPr fontId="26"/>
  </si>
  <si>
    <t>K39,K40,K41,K42,</t>
    <phoneticPr fontId="26"/>
  </si>
  <si>
    <t>L39,L40,L41,L42,</t>
    <phoneticPr fontId="26"/>
  </si>
  <si>
    <t>F42,</t>
  </si>
  <si>
    <t>F39,G39,K43,L43,F44,G44,H44,I44,J44,K44,L44,</t>
    <phoneticPr fontId="26"/>
  </si>
  <si>
    <t>F38,G38,H38,I38,J38,K38,L38,</t>
    <phoneticPr fontId="26"/>
  </si>
  <si>
    <t>F38,G38,H38,I38,J38,</t>
    <phoneticPr fontId="26"/>
  </si>
  <si>
    <t>K38,</t>
  </si>
  <si>
    <t>L38,</t>
  </si>
  <si>
    <t>Q39,R39,S39,T39,U39,V39,W39,Q40,R40,S40,T40,U40,V40,W40,Q41,R41,S41,T41,U41,V41,W41,Q42,R42,S42,T42,U42,V42,W42,Q43,R43,S43,T43,U43,V43,W43,Q44,R44,S44,T44,U44,V44,W44,</t>
    <phoneticPr fontId="26"/>
  </si>
  <si>
    <t>Q40,R40,S40,T40,U40,Q41,S41,T41,U41,Q42,R42,S42,T42,U42,Q43,R43,S43,T43,U43,Q44,</t>
    <phoneticPr fontId="26"/>
  </si>
  <si>
    <t>V39,V40,V41,V42,V43,</t>
    <phoneticPr fontId="26"/>
  </si>
  <si>
    <t>W39,W40,W41,W42,W43,</t>
    <phoneticPr fontId="26"/>
  </si>
  <si>
    <t>R41,</t>
  </si>
  <si>
    <t>Q39,R39,S39,T39,U39,R44,S44,T44,U44,V44,W44,</t>
    <phoneticPr fontId="26"/>
  </si>
  <si>
    <t>Q38,R38,S38,T38,U38,V38,W38,</t>
    <phoneticPr fontId="26"/>
  </si>
  <si>
    <t>Q38,R38,S38,T38,U38,</t>
    <phoneticPr fontId="26"/>
  </si>
  <si>
    <t>V38,</t>
  </si>
  <si>
    <t>W38,</t>
  </si>
  <si>
    <t>AB39,AC39,AD39,AE39,AF39,AG39,AH39,AB40,AC40,AD40,AE40,AF40,AG40,AH40,AB41,AC41,AD41,AE41,AF41,AG41,AH41,AB42,AC42,AD42,AE42,AF42,AG42,AH42,AB43,AC43,AD43,AE43,AF43,AG43,AH43,AB44,AC44,AD44,AE44,AF44,AG44,AH44,</t>
    <phoneticPr fontId="26"/>
  </si>
  <si>
    <t>AC39,AD39,AE39,AF39,AB40,AC40,AD40,AE40,AF40,AB41,AC41,AD41,AE41,AF41,AE42,AF42,AB43,AC43,AD43,</t>
    <phoneticPr fontId="26"/>
  </si>
  <si>
    <t>AG39,AG40,AG41,AG42,</t>
    <phoneticPr fontId="26"/>
  </si>
  <si>
    <t>AH39,AH40,AH41,AH42,</t>
    <phoneticPr fontId="26"/>
  </si>
  <si>
    <t>AB42,AC42,AD42,</t>
    <phoneticPr fontId="26"/>
  </si>
  <si>
    <t>AB39,AE43,AF43,AG43,AH43,AB44,AC44,AD44,AE44,AF44,AG44,AH44,</t>
    <phoneticPr fontId="26"/>
  </si>
  <si>
    <t>AB38,AC38,AD38,AE38,AF38,AG38,AH38,</t>
    <phoneticPr fontId="26"/>
  </si>
  <si>
    <t>AB38,AC38,AD38,AE38,AF38,</t>
    <phoneticPr fontId="26"/>
  </si>
  <si>
    <t>AG38,</t>
  </si>
  <si>
    <t>AH38,</t>
  </si>
  <si>
    <t>F47,G47,H47,I47,J47,K47,L47,F48,G48,H48,I48,J48,K48,L48,F49,G49,H49,I49,J49,K49,L49,F50,G50,H50,I50,J50,K50,L50,F51,G51,H51,I51,J51,K51,L51,F52,G52,H52,I52,J52,K52,L52,</t>
    <phoneticPr fontId="26"/>
  </si>
  <si>
    <t>I47,J47,F48,G48,H48,I48,J48,G49,H49,I49,J49,F50,G50,H50,I50,J50,F51,G51,H51,I51,J51,</t>
    <phoneticPr fontId="26"/>
  </si>
  <si>
    <t>K47,K48,K49,K50,K51,</t>
    <phoneticPr fontId="26"/>
  </si>
  <si>
    <t>L47,L48,L49,L50,</t>
    <phoneticPr fontId="26"/>
  </si>
  <si>
    <t>F49,</t>
  </si>
  <si>
    <t>F47,G47,H47,L51,F52,G52,H52,I52,J52,K52,L52,</t>
    <phoneticPr fontId="26"/>
  </si>
  <si>
    <t>F46,G46,H46,I46,J46,K46,L46,</t>
    <phoneticPr fontId="26"/>
  </si>
  <si>
    <t>F46,G46,H46,I46,J46,</t>
    <phoneticPr fontId="26"/>
  </si>
  <si>
    <t>K46,</t>
  </si>
  <si>
    <t>L46,</t>
  </si>
  <si>
    <t>Q47,R47,S47,T47,U47,V47,W47,Q48,R48,S48,T48,U48,V48,W48,Q49,R49,S49,T49,U49,V49,W49,Q50,R50,S50,T50,U50,V50,W50,Q51,R51,S51,T51,U51,V51,W51,Q52,R52,S52,T52,U52,V52,W52,</t>
    <phoneticPr fontId="26"/>
  </si>
  <si>
    <t>Q48,S48,T48,U48,Q49,R49,S49,T49,U49,Q50,R50,S50,T50,U50,R51,S51,T51,U51,Q52,</t>
    <phoneticPr fontId="26"/>
  </si>
  <si>
    <t>V48,V49,V50,V51,</t>
    <phoneticPr fontId="26"/>
  </si>
  <si>
    <t>W47,W48,W49,W50,W51,</t>
    <phoneticPr fontId="26"/>
  </si>
  <si>
    <t>R48,Q51,</t>
    <phoneticPr fontId="26"/>
  </si>
  <si>
    <t>Q47,R47,S47,T47,U47,V47,R52,S52,T52,U52,V52,W52,</t>
    <phoneticPr fontId="26"/>
  </si>
  <si>
    <t>Q46,R46,S46,T46,U46,V46,W46,</t>
    <phoneticPr fontId="26"/>
  </si>
  <si>
    <t>Q46,R46,S46,T46,U46,</t>
    <phoneticPr fontId="26"/>
  </si>
  <si>
    <t>V46,</t>
  </si>
  <si>
    <t>W46,</t>
  </si>
  <si>
    <t>AB47,AC47,AD47,AE47,AF47,AG47,AH47,AB48,AC48,AD48,AE48,AF48,AG48,AH48,AB49,AC49,AD49,AE49,AF49,AG49,AH49,AB50,AC50,AD50,AE50,AF50,AG50,AH50,AB51,AC51,AD51,AE51,AF51,AG51,AH51,AB52,AC52,AD52,AE52,AF52,AG52,AH52,</t>
    <phoneticPr fontId="26"/>
  </si>
  <si>
    <t>AC47,AD47,AE47,AF47,AB48,AC48,AD48,AE48,AF48,AB49,AC49,AD49,AE49,AF49,AB50,AC50,AD50,AE50,AF50,AB51,AC51,AD51,AE51,</t>
    <phoneticPr fontId="26"/>
  </si>
  <si>
    <t>AG47,AG48,AG49,AG50,</t>
    <phoneticPr fontId="26"/>
  </si>
  <si>
    <t>AH47,AH48,AH49,AH50,</t>
    <phoneticPr fontId="26"/>
  </si>
  <si>
    <t>AB47,AF51,AG51,AH51,AB52,AC52,AD52,AE52,AF52,AG52,AH52,</t>
    <phoneticPr fontId="26"/>
  </si>
  <si>
    <t>AB46,AC46,AD46,AE46,AF46,AG46,AH46,</t>
    <phoneticPr fontId="26"/>
  </si>
  <si>
    <t>AB46,AC46,AD46,AE46,AF46,</t>
    <phoneticPr fontId="26"/>
  </si>
  <si>
    <t>AG46,</t>
  </si>
  <si>
    <t>AH46,</t>
  </si>
  <si>
    <t>1</t>
    <phoneticPr fontId="26"/>
  </si>
  <si>
    <t>火</t>
    <phoneticPr fontId="26"/>
  </si>
  <si>
    <t>水</t>
    <phoneticPr fontId="26"/>
  </si>
  <si>
    <t>木</t>
    <phoneticPr fontId="26"/>
  </si>
  <si>
    <t>金</t>
    <phoneticPr fontId="26"/>
  </si>
  <si>
    <t>土</t>
    <phoneticPr fontId="26"/>
  </si>
  <si>
    <t>日</t>
    <phoneticPr fontId="26"/>
  </si>
  <si>
    <t>2</t>
    <phoneticPr fontId="26"/>
  </si>
  <si>
    <t>3</t>
    <phoneticPr fontId="26"/>
  </si>
  <si>
    <t>jan</t>
    <phoneticPr fontId="26"/>
  </si>
  <si>
    <t>feb</t>
    <phoneticPr fontId="26"/>
  </si>
  <si>
    <t>mar</t>
    <phoneticPr fontId="26"/>
  </si>
  <si>
    <t>2026</t>
    <phoneticPr fontId="26"/>
  </si>
  <si>
    <t>令和8年</t>
    <phoneticPr fontId="26"/>
  </si>
  <si>
    <t>4</t>
    <phoneticPr fontId="26"/>
  </si>
  <si>
    <t>5</t>
    <phoneticPr fontId="26"/>
  </si>
  <si>
    <t>6</t>
    <phoneticPr fontId="26"/>
  </si>
  <si>
    <t>apr</t>
    <phoneticPr fontId="26"/>
  </si>
  <si>
    <t>may</t>
    <phoneticPr fontId="26"/>
  </si>
  <si>
    <t>jun</t>
    <phoneticPr fontId="26"/>
  </si>
  <si>
    <t>prd0ntzfl1th4kd_3a5y4f23 00609</t>
  </si>
  <si>
    <t>7</t>
    <phoneticPr fontId="26"/>
  </si>
  <si>
    <t>9</t>
    <phoneticPr fontId="26"/>
  </si>
  <si>
    <t>jul</t>
    <phoneticPr fontId="26"/>
  </si>
  <si>
    <t>sep</t>
    <phoneticPr fontId="26"/>
  </si>
  <si>
    <t>10</t>
    <phoneticPr fontId="26"/>
  </si>
  <si>
    <t>11</t>
    <phoneticPr fontId="26"/>
  </si>
  <si>
    <t>12</t>
    <phoneticPr fontId="26"/>
  </si>
  <si>
    <t>oct</t>
    <phoneticPr fontId="26"/>
  </si>
  <si>
    <t>nov</t>
    <phoneticPr fontId="26"/>
  </si>
  <si>
    <t>dec</t>
    <phoneticPr fontId="26"/>
  </si>
  <si>
    <t>Original Calendar 2026</t>
    <phoneticPr fontId="26"/>
  </si>
  <si>
    <t>式=_a0!F5</t>
  </si>
  <si>
    <t>式=_a0!F6</t>
  </si>
  <si>
    <t>式=_a0!F7</t>
  </si>
  <si>
    <t>式=_a0!F8</t>
  </si>
  <si>
    <t>式=_a0!F9</t>
  </si>
  <si>
    <t>式=_a0!F10</t>
  </si>
  <si>
    <t>式=_a0!F11</t>
  </si>
  <si>
    <t>式=_a0!F12</t>
  </si>
  <si>
    <t>式=_a0!F13</t>
  </si>
  <si>
    <t>式=_a0!F14</t>
  </si>
  <si>
    <t>式=_a0!F15</t>
  </si>
  <si>
    <t>式=_a0!F16</t>
  </si>
  <si>
    <t>H6,I6,J6,F7,G7,H7,I7,J7,F8,G8,H8,I8,J8,F9,G9,H9,I9,J9,F10,G10,I10,</t>
    <phoneticPr fontId="26"/>
  </si>
  <si>
    <t>K6,K7,K8,K9,</t>
    <phoneticPr fontId="26"/>
  </si>
  <si>
    <t>H10,</t>
  </si>
  <si>
    <t>F6,G6,J10,K10,L10,F11,G11,H11,I11,J11,K11,L11,</t>
    <phoneticPr fontId="26"/>
  </si>
  <si>
    <t>U6,T7,U7,Q8,R8,S8,T8,U8,Q9,R9,S9,T9,U9,Q10,R10,S10,T10,U10,</t>
    <phoneticPr fontId="26"/>
  </si>
  <si>
    <t>V6,V7,V8,V9,V10,</t>
    <phoneticPr fontId="26"/>
  </si>
  <si>
    <t>W7,W8,W9,W10,</t>
    <phoneticPr fontId="26"/>
  </si>
  <si>
    <t>W6,Q7,R7,S7,</t>
    <phoneticPr fontId="26"/>
  </si>
  <si>
    <t>Q6,R6,S6,T6,Q11,R11,S11,T11,U11,V11,W11,</t>
    <phoneticPr fontId="26"/>
  </si>
  <si>
    <t>AB6,AC6,AD6,AE6,AF6,AB7,AC7,AD7,AE7,AF7,AB8,AC8,AD8,AE8,AF8,AB9,AC9,AD9,AE9,AF9,AB10,AC10,</t>
    <phoneticPr fontId="26"/>
  </si>
  <si>
    <t>AG6,AG7,AG8,AG9,</t>
    <phoneticPr fontId="26"/>
  </si>
  <si>
    <t>AH6,AH7,AH8,AH9,</t>
    <phoneticPr fontId="26"/>
  </si>
  <si>
    <t>AD10,AE10,AF10,AG10,AH10,AB11,AC11,AD11,AE11,AF11,AG11,AH11,</t>
    <phoneticPr fontId="26"/>
  </si>
  <si>
    <t>H14,I14,J14,F15,G15,H15,I15,J15,F16,G16,H16,I16,J16,G17,H17,I17,J17,F18,G18,H18,I18,J18,</t>
    <phoneticPr fontId="26"/>
  </si>
  <si>
    <t>F17,</t>
  </si>
  <si>
    <t>F14,G14,K18,L18,F19,G19,H19,I19,J19,K19,L19,</t>
    <phoneticPr fontId="26"/>
  </si>
  <si>
    <t>Q15,R15,S15,T15,U15,Q16,S16,T16,U16,Q17,R17,S17,T17,U17,Q18,R18,S18,T18,U18,Q19,</t>
    <phoneticPr fontId="26"/>
  </si>
  <si>
    <t>W14,W15,W16,W17,W18,</t>
    <phoneticPr fontId="26"/>
  </si>
  <si>
    <t>R16,</t>
  </si>
  <si>
    <t>Q14,R14,S14,T14,U14,R19,S19,T19,U19,V19,W19,</t>
    <phoneticPr fontId="26"/>
  </si>
  <si>
    <t>AC14,AD14,AE14,AF14,AB15,AC15,AD15,AE15,AF15,AB16,AC16,AD16,AE16,AF16,AE17,AF17,AB18,AC18,AD18,</t>
    <phoneticPr fontId="26"/>
  </si>
  <si>
    <t>AB17,AC17,AD17,</t>
    <phoneticPr fontId="26"/>
  </si>
  <si>
    <t>AB14,AE18,AF18,AG18,AH18,AB19,AC19,AD19,AE19,AF19,AG19,AH19,</t>
    <phoneticPr fontId="26"/>
  </si>
  <si>
    <t>I39,J39,F40,G40,H40,I40,J40,G41,H41,I41,J41,F42,G42,H42,I42,J42,F43,G43,H43,I43,J43,</t>
    <phoneticPr fontId="26"/>
  </si>
  <si>
    <t>K39,K40,K41,K42,K43,</t>
    <phoneticPr fontId="26"/>
  </si>
  <si>
    <t>F41,</t>
  </si>
  <si>
    <t>F39,G39,H39,L43,F44,G44,H44,I44,J44,K44,L44,</t>
    <phoneticPr fontId="26"/>
  </si>
  <si>
    <t>Q40,S40,T40,U40,Q41,R41,S41,T41,U41,Q42,R42,S42,T42,U42,R43,S43,T43,U43,Q44,</t>
    <phoneticPr fontId="26"/>
  </si>
  <si>
    <t>V40,V41,V42,V43,</t>
    <phoneticPr fontId="26"/>
  </si>
  <si>
    <t>R40,Q43,</t>
    <phoneticPr fontId="26"/>
  </si>
  <si>
    <t>Q39,R39,S39,T39,U39,V39,R44,S44,T44,U44,V44,W44,</t>
    <phoneticPr fontId="26"/>
  </si>
  <si>
    <t>AC39,AD39,AE39,AF39,AB40,AC40,AD40,AE40,AF40,AB41,AC41,AD41,AE41,AF41,AB42,AC42,AD42,AE42,AF42,AB43,AC43,AD43,AE43,</t>
    <phoneticPr fontId="26"/>
  </si>
  <si>
    <t>AB39,AF43,AG43,AH43,AB44,AC44,AD44,AE44,AF44,AG44,AH44,</t>
    <phoneticPr fontId="26"/>
  </si>
  <si>
    <t>F48,G48,H48,I48,J48,G49,H49,I49,J49,F50,G50,H50,I50,J50,F51,G51,H51,I51,J51,</t>
    <phoneticPr fontId="26"/>
  </si>
  <si>
    <t>L47,L48,L49,L50,L51,</t>
    <phoneticPr fontId="26"/>
  </si>
  <si>
    <t>J47,F49,</t>
    <phoneticPr fontId="26"/>
  </si>
  <si>
    <t>F47,G47,H47,I47,F52,G52,H52,I52,J52,K52,L52,</t>
    <phoneticPr fontId="26"/>
  </si>
  <si>
    <t>Q47,R47,S47,T47,U47,Q48,R48,S48,U48,Q49,R49,S49,T49,U49,Q50,S50,T50,U50,</t>
    <phoneticPr fontId="26"/>
  </si>
  <si>
    <t>V47,V48,V49,V50,</t>
    <phoneticPr fontId="26"/>
  </si>
  <si>
    <t>W47,W48,W49,W50,</t>
    <phoneticPr fontId="26"/>
  </si>
  <si>
    <t>T48,R50,</t>
    <phoneticPr fontId="26"/>
  </si>
  <si>
    <t>Q51,R51,S51,T51,U51,V51,W51,Q52,R52,S52,T52,U52,V52,W52,</t>
    <phoneticPr fontId="26"/>
  </si>
  <si>
    <t>AB47,AC47,AD47,AE47,AF47,AB48,AC48,AD48,AE48,AF48,AB49,AC49,AD49,AE49,AF49,AC50,AD50,AE50,AF50,AB51,AC51,AD51,</t>
    <phoneticPr fontId="26"/>
  </si>
  <si>
    <t>AH47,AH48,AH50,</t>
    <phoneticPr fontId="26"/>
  </si>
  <si>
    <t>AH49,AB50,</t>
    <phoneticPr fontId="26"/>
  </si>
  <si>
    <t>AE51,AF51,AG51,AH51,AB52,AC52,AD52,AE52,AF52,AG52,AH52,</t>
    <phoneticPr fontId="26"/>
  </si>
  <si>
    <t>2027</t>
    <phoneticPr fontId="26"/>
  </si>
  <si>
    <t>令和9年</t>
    <phoneticPr fontId="26"/>
  </si>
  <si>
    <t>Original Calendar 2026-2027</t>
    <phoneticPr fontId="26"/>
  </si>
  <si>
    <t>式=_a0!F17</t>
  </si>
  <si>
    <t>式=_a0!F18</t>
  </si>
  <si>
    <t>式=_a0!F19</t>
  </si>
  <si>
    <t>H6,I6,J6,F7,G7,H7,I7,J7,F8,G8,H8,I8,J8,G9,H9,I9,J9,F10,G10,H10,I10,J10,</t>
    <phoneticPr fontId="26"/>
  </si>
  <si>
    <t>F9,</t>
  </si>
  <si>
    <t>F6,G6,K10,L10,F11,G11,H11,I11,J11,K11,L11,</t>
    <phoneticPr fontId="26"/>
  </si>
  <si>
    <t>Q7,R7,S7,T7,U7,Q8,S8,T8,U8,Q9,R9,S9,T9,U9,Q10,R10,S10,T10,U10,Q11,</t>
    <phoneticPr fontId="26"/>
  </si>
  <si>
    <t>W6,W7,W8,W9,W10,</t>
    <phoneticPr fontId="26"/>
  </si>
  <si>
    <t>R8,</t>
  </si>
  <si>
    <t>Q6,R6,S6,T6,U6,R11,S11,T11,U11,V11,W11,</t>
    <phoneticPr fontId="26"/>
  </si>
  <si>
    <t>AC6,AD6,AE6,AF6,AB7,AC7,AD7,AE7,AF7,AB8,AC8,AD8,AE8,AF8,AE9,AF9,AB10,AC10,AD10,</t>
    <phoneticPr fontId="26"/>
  </si>
  <si>
    <t>AB9,AC9,AD9,</t>
    <phoneticPr fontId="26"/>
  </si>
  <si>
    <t>AB6,AE10,AF10,AG10,AH10,AB11,AC11,AD11,AE11,AF11,AG11,AH11,</t>
    <phoneticPr fontId="26"/>
  </si>
  <si>
    <t>I14,J14,F15,G15,H15,I15,J15,G16,H16,I16,J16,F17,G17,H17,I17,J17,F18,G18,H18,I18,J18,</t>
    <phoneticPr fontId="26"/>
  </si>
  <si>
    <t>K14,K15,K16,K17,K18,</t>
    <phoneticPr fontId="26"/>
  </si>
  <si>
    <t>F16,</t>
  </si>
  <si>
    <t>F14,G14,H14,L18,F19,G19,H19,I19,J19,K19,L19,</t>
    <phoneticPr fontId="26"/>
  </si>
  <si>
    <t>Q15,S15,T15,U15,Q16,R16,S16,T16,U16,Q17,R17,S17,T17,U17,R18,S18,T18,U18,Q19,</t>
    <phoneticPr fontId="26"/>
  </si>
  <si>
    <t>V15,V16,V17,V18,</t>
    <phoneticPr fontId="26"/>
  </si>
  <si>
    <t>R15,Q18,</t>
    <phoneticPr fontId="26"/>
  </si>
  <si>
    <t>Q14,R14,S14,T14,U14,V14,R19,S19,T19,U19,V19,W19,</t>
    <phoneticPr fontId="26"/>
  </si>
  <si>
    <t>AC14,AD14,AE14,AF14,AB15,AC15,AD15,AE15,AF15,AB16,AC16,AD16,AE16,AF16,AB17,AC17,AD17,AE17,AF17,AB18,AC18,AD18,AE18,</t>
    <phoneticPr fontId="26"/>
  </si>
  <si>
    <t>AB14,AF18,AG18,AH18,AB19,AC19,AD19,AE19,AF19,AG19,AH19,</t>
    <phoneticPr fontId="26"/>
  </si>
  <si>
    <t>F40,G40,H40,I40,J40,G41,H41,I41,J41,F42,G42,H42,I42,J42,F43,G43,H43,I43,J43,</t>
    <phoneticPr fontId="26"/>
  </si>
  <si>
    <t>L39,L40,L41,L42,L43,</t>
    <phoneticPr fontId="26"/>
  </si>
  <si>
    <t>J39,F41,</t>
    <phoneticPr fontId="26"/>
  </si>
  <si>
    <t>F39,G39,H39,I39,F44,G44,H44,I44,J44,K44,L44,</t>
    <phoneticPr fontId="26"/>
  </si>
  <si>
    <t>Q39,R39,S39,T39,U39,Q40,R40,S40,U40,Q41,R41,S41,T41,U41,Q42,S42,T42,U42,</t>
    <phoneticPr fontId="26"/>
  </si>
  <si>
    <t>V39,V40,V41,V42,</t>
    <phoneticPr fontId="26"/>
  </si>
  <si>
    <t>W39,W40,W41,W42,</t>
    <phoneticPr fontId="26"/>
  </si>
  <si>
    <t>T40,R42,</t>
    <phoneticPr fontId="26"/>
  </si>
  <si>
    <t>Q43,R43,S43,T43,U43,V43,W43,Q44,R44,S44,T44,U44,V44,W44,</t>
    <phoneticPr fontId="26"/>
  </si>
  <si>
    <t>AB39,AC39,AD39,AE39,AF39,AB40,AC40,AD40,AE40,AF40,AB41,AC41,AD41,AE41,AF41,AC42,AD42,AE42,AF42,AB43,AC43,AD43,</t>
    <phoneticPr fontId="26"/>
  </si>
  <si>
    <t>AH39,AH40,AH42,</t>
    <phoneticPr fontId="26"/>
  </si>
  <si>
    <t>AH41,AB42,</t>
    <phoneticPr fontId="26"/>
  </si>
  <si>
    <t>AE43,AF43,AG43,AH43,AB44,AC44,AD44,AE44,AF44,AG44,AH44,</t>
    <phoneticPr fontId="26"/>
  </si>
  <si>
    <t>I47,J47,F48,G48,H48,I48,J48,F49,G49,H49,I49,J49,F50,G50,H50,I50,J50,F51,G51,H51,J51,</t>
    <phoneticPr fontId="26"/>
  </si>
  <si>
    <t>K47,K48,K49,K50,</t>
    <phoneticPr fontId="26"/>
  </si>
  <si>
    <t>I51,</t>
  </si>
  <si>
    <t>F47,G47,H47,K51,L51,F52,G52,H52,I52,J52,K52,L52,</t>
    <phoneticPr fontId="26"/>
  </si>
  <si>
    <t>T48,U48,Q49,R49,S49,T49,U49,Q50,R50,S50,T50,U50,Q51,R51,S51,T51,U51,Q52,</t>
    <phoneticPr fontId="26"/>
  </si>
  <si>
    <t>V47,V48,V49,V50,V51,</t>
    <phoneticPr fontId="26"/>
  </si>
  <si>
    <t>Q48,R48,S48,</t>
    <phoneticPr fontId="26"/>
  </si>
  <si>
    <t>Q47,R47,S47,T47,U47,R52,S52,T52,U52,V52,W52,</t>
    <phoneticPr fontId="26"/>
  </si>
  <si>
    <t>AC47,AD47,AE47,AF47,AB48,AC48,AD48,AE48,AF48,AB49,AC49,AD49,AE49,AF49,AB50,AC50,AD50,AE50,AF50,AB51,AC51,AD51,</t>
    <phoneticPr fontId="26"/>
  </si>
  <si>
    <t>AB47,AE51,AF51,AG51,AH51,AB52,AC52,AD52,AE52,AF52,AG52,AH52,</t>
    <phoneticPr fontId="26"/>
  </si>
  <si>
    <t>式=_a0!F20</t>
  </si>
  <si>
    <t>式=_a0!F21</t>
  </si>
  <si>
    <t>式=_a0!F22</t>
  </si>
  <si>
    <t>I6,J6,F7,G7,H7,I7,J7,G8,H8,I8,J8,F9,G9,H9,I9,J9,F10,G10,H10,I10,J10,</t>
    <phoneticPr fontId="26"/>
  </si>
  <si>
    <t>F8,</t>
  </si>
  <si>
    <t>Q7,S7,T7,U7,Q8,R8,S8,T8,U8,Q9,R9,S9,T9,U9,R10,S10,T10,U10,Q11,</t>
    <phoneticPr fontId="26"/>
  </si>
  <si>
    <t>R7,Q10,</t>
    <phoneticPr fontId="26"/>
  </si>
  <si>
    <t>Q6,R6,S6,T6,U6,V6,R11,S11,T11,U11,V11,W11,</t>
    <phoneticPr fontId="26"/>
  </si>
  <si>
    <t>AC6,AD6,AE6,AF6,AB7,AC7,AD7,AE7,AF7,AB8,AC8,AD8,AE8,AF8,AB9,AC9,AD9,AE9,AF9,AB10,AC10,AD10,AE10,</t>
    <phoneticPr fontId="26"/>
  </si>
  <si>
    <t>AB6,AF10,AG10,AH10,AB11,AC11,AD11,AE11,AF11,AG11,AH11,</t>
    <phoneticPr fontId="26"/>
  </si>
  <si>
    <t>F15,G15,H15,I15,J15,G16,H16,I16,J16,F17,G17,H17,I17,J17,F18,G18,H18,I18,J18,</t>
    <phoneticPr fontId="26"/>
  </si>
  <si>
    <t>L14,L15,L16,L17,L18,</t>
    <phoneticPr fontId="26"/>
  </si>
  <si>
    <t>J14,F16,</t>
    <phoneticPr fontId="26"/>
  </si>
  <si>
    <t>F14,G14,H14,I14,F19,G19,H19,I19,J19,K19,L19,</t>
    <phoneticPr fontId="26"/>
  </si>
  <si>
    <t>Q14,R14,S14,T14,U14,Q15,R15,S15,U15,Q16,R16,S16,T16,U16,Q17,S17,T17,U17,</t>
    <phoneticPr fontId="26"/>
  </si>
  <si>
    <t>V14,V15,V16,V17,</t>
    <phoneticPr fontId="26"/>
  </si>
  <si>
    <t>W14,W15,W16,W17,</t>
    <phoneticPr fontId="26"/>
  </si>
  <si>
    <t>T15,R17,</t>
    <phoneticPr fontId="26"/>
  </si>
  <si>
    <t>Q18,R18,S18,T18,U18,V18,W18,Q19,R19,S19,T19,U19,V19,W19,</t>
    <phoneticPr fontId="26"/>
  </si>
  <si>
    <t>AB14,AC14,AD14,AE14,AF14,AB15,AC15,AD15,AE15,AF15,AB16,AC16,AD16,AE16,AF16,AC17,AD17,AE17,AF17,AB18,AC18,AD18,</t>
    <phoneticPr fontId="26"/>
  </si>
  <si>
    <t>AH14,AH15,AH17,</t>
    <phoneticPr fontId="26"/>
  </si>
  <si>
    <t>AH16,AB17,</t>
    <phoneticPr fontId="26"/>
  </si>
  <si>
    <t>AE18,AF18,AG18,AH18,AB19,AC19,AD19,AE19,AF19,AG19,AH19,</t>
    <phoneticPr fontId="26"/>
  </si>
  <si>
    <t>I39,J39,F40,G40,H40,I40,J40,F41,G41,H41,I41,J41,F42,G42,H42,I42,J42,F43,G43,H43,J43,</t>
    <phoneticPr fontId="26"/>
  </si>
  <si>
    <t>I43,</t>
  </si>
  <si>
    <t>F39,G39,H39,K43,L43,F44,G44,H44,I44,J44,K44,L44,</t>
    <phoneticPr fontId="26"/>
  </si>
  <si>
    <t>T40,U40,Q41,R41,S41,T41,U41,Q42,R42,S42,T42,U42,Q43,R43,S43,T43,U43,Q44,</t>
    <phoneticPr fontId="26"/>
  </si>
  <si>
    <t>Q40,R40,S40,</t>
    <phoneticPr fontId="26"/>
  </si>
  <si>
    <t>AC39,AD39,AE39,AF39,AB40,AC40,AD40,AE40,AF40,AB41,AC41,AD41,AE41,AF41,AB42,AC42,AD42,AE42,AF42,AB43,AC43,AD43,</t>
    <phoneticPr fontId="26"/>
  </si>
  <si>
    <t>I47,J47,F48,G48,H48,I48,J48,F49,G49,H49,I49,J49,G50,H50,I50,J50,F51,G51,H51,I51,J51,</t>
    <phoneticPr fontId="26"/>
  </si>
  <si>
    <t>F50,</t>
  </si>
  <si>
    <t>Q48,R48,S48,T48,U48,Q49,R49,T49,U49,Q50,R50,S50,T50,U50,Q51,R51,S51,T51,U51,Q52,R52,</t>
    <phoneticPr fontId="26"/>
  </si>
  <si>
    <t>S49,</t>
  </si>
  <si>
    <t>Q47,R47,S47,T47,U47,V47,S52,T52,U52,V52,W52,</t>
    <phoneticPr fontId="26"/>
  </si>
  <si>
    <t>AD47,AE47,AF47,AB48,AC48,AD48,AE48,AF48,AB49,AC49,AD49,AE49,AF49,AC50,AD50,AF50,AB51,AC51,AD51,AE51,</t>
    <phoneticPr fontId="26"/>
  </si>
  <si>
    <t>AB50,AE50,</t>
    <phoneticPr fontId="26"/>
  </si>
  <si>
    <t>AB47,AC47,AF51,AG51,AH51,AB52,AC52,AD52,AE52,AF52,AG52,AH52,</t>
    <phoneticPr fontId="26"/>
  </si>
  <si>
    <t>式=_a0!F23</t>
  </si>
  <si>
    <t>式=_a0!F24</t>
  </si>
  <si>
    <t>式=_a0!F25</t>
  </si>
  <si>
    <t>ST_00609.Type12.Template2026.MonStart.st.xlsx</t>
  </si>
  <si>
    <t>月曜始まり</t>
  </si>
  <si>
    <t>汎用</t>
  </si>
  <si>
    <t>縦</t>
  </si>
  <si>
    <t>ST_00609</t>
  </si>
  <si>
    <t>○</t>
  </si>
  <si>
    <t>可</t>
  </si>
  <si>
    <t>ST_00609.Type12.Template2026.SunStart.st.xlsx</t>
  </si>
  <si>
    <t>STテンプレート生成 Ver5.01(2506-180023)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</si>
</sst>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76" formatCode="0&quot;ヶ&quot;&quot;月&quot;"/>
    <numFmt numFmtId="177" formatCode="0&quot;枚&quot;"/>
    <numFmt numFmtId="178" formatCode="0&quot;年&quot;"/>
    <numFmt numFmtId="179" formatCode="0&quot;月&quot;"/>
    <numFmt numFmtId="180" formatCode="yyyy/mm"/>
    <numFmt numFmtId="181" formatCode="&quot;+&quot;0&quot;ヶ&quot;&quot;月&quot;"/>
    <numFmt numFmtId="182" formatCode="0&quot;ヶ&quot;&quot;月&quot;&quot;間&quot;"/>
    <numFmt numFmtId="183" formatCode="yyyy/mm/dd\ hh:mm:ss"/>
    <numFmt numFmtId="184" formatCode="yyyy/mm/dd\ aaa"/>
    <numFmt numFmtId="188" formatCode="\2&quot;曜&quot;"/>
    <numFmt numFmtId="189" formatCode="\3&quot;曜&quot;"/>
    <numFmt numFmtId="190" formatCode="\4&quot;曜&quot;"/>
    <numFmt numFmtId="191" formatCode="\5&quot;曜&quot;"/>
    <numFmt numFmtId="192" formatCode="\6&quot;曜&quot;"/>
    <numFmt numFmtId="193" formatCode="\7&quot;曜&quot;"/>
    <numFmt numFmtId="194" formatCode="\1&quot;曜&quot;"/>
    <numFmt numFmtId="195" formatCode="d"/>
  </numFmts>
  <fonts count="59" x14ac:knownFonts="1">
    <font>
      <sz val="11"/>
      <color theme="1"/>
      <name val="游ゴシック"/>
      <family val="2"/>
      <charset val="128"/>
      <scheme val="minor"/>
    </font>
    <font>
      <sz val="6"/>
      <name val="游ゴシック"/>
      <family val="2"/>
      <charset val="128"/>
      <scheme val="minor"/>
    </font>
    <font>
      <sz val="11"/>
      <color theme="1"/>
      <name val="游ゴシック"/>
      <family val="2"/>
      <scheme val="minor"/>
    </font>
    <font>
      <sz val="11"/>
      <color theme="1"/>
      <name val="メイリオ"/>
      <family val="3"/>
      <charset val="128"/>
    </font>
    <font>
      <b/>
      <sz val="16"/>
      <color theme="1"/>
      <name val="メイリオ"/>
      <family val="3"/>
      <charset val="128"/>
    </font>
    <font>
      <sz val="6"/>
      <name val="游ゴシック"/>
      <family val="3"/>
      <charset val="128"/>
      <scheme val="minor"/>
    </font>
    <font>
      <sz val="10"/>
      <color theme="1"/>
      <name val="メイリオ"/>
      <family val="3"/>
      <charset val="128"/>
    </font>
    <font>
      <sz val="10"/>
      <color theme="1"/>
      <name val="游ゴシック"/>
      <family val="2"/>
      <scheme val="minor"/>
    </font>
    <font>
      <sz val="14"/>
      <color theme="1"/>
      <name val="游ゴシック"/>
      <family val="2"/>
      <scheme val="minor"/>
    </font>
    <font>
      <sz val="14"/>
      <color theme="1"/>
      <name val="メイリオ"/>
      <family val="3"/>
      <charset val="128"/>
    </font>
    <font>
      <b/>
      <sz val="36"/>
      <color theme="1"/>
      <name val="メイリオ"/>
      <family val="3"/>
      <charset val="128"/>
    </font>
    <font>
      <sz val="36"/>
      <color theme="1"/>
      <name val="游ゴシック"/>
      <family val="2"/>
      <scheme val="minor"/>
    </font>
    <font>
      <sz val="16"/>
      <color theme="1"/>
      <name val="游ゴシック"/>
      <family val="2"/>
      <scheme val="minor"/>
    </font>
    <font>
      <b/>
      <sz val="20"/>
      <color theme="1"/>
      <name val="メイリオ"/>
      <family val="3"/>
      <charset val="128"/>
    </font>
    <font>
      <b/>
      <sz val="20"/>
      <color theme="1"/>
      <name val="游ゴシック"/>
      <family val="2"/>
      <scheme val="minor"/>
    </font>
    <font>
      <sz val="12"/>
      <color theme="1"/>
      <name val="メイリオ"/>
      <family val="3"/>
      <charset val="128"/>
    </font>
    <font>
      <sz val="12"/>
      <color theme="1"/>
      <name val="游ゴシック"/>
      <family val="2"/>
      <scheme val="minor"/>
    </font>
    <font>
      <b/>
      <sz val="14"/>
      <color theme="1"/>
      <name val="メイリオ"/>
      <family val="3"/>
      <charset val="128"/>
    </font>
    <font>
      <b/>
      <sz val="14"/>
      <color theme="1"/>
      <name val="游ゴシック"/>
      <family val="2"/>
      <scheme val="minor"/>
    </font>
    <font>
      <sz val="16"/>
      <name val="Meiryo UI"/>
      <family val="3"/>
      <charset val="128"/>
    </font>
    <font>
      <sz val="8"/>
      <color rgb="FF000000"/>
      <name val="メイリオ"/>
      <family val="3"/>
      <charset val="128"/>
    </font>
    <font>
      <sz val="11"/>
      <color rgb="FF969696"/>
      <name val="メイリオ"/>
      <family val="3"/>
      <charset val="128"/>
    </font>
    <font>
      <sz val="9"/>
      <color rgb="FF969696"/>
      <name val="メイリオ"/>
      <family val="3"/>
      <charset val="128"/>
    </font>
    <font>
      <sz val="9"/>
      <color theme="1"/>
      <name val="メイリオ"/>
      <family val="3"/>
      <charset val="128"/>
    </font>
    <font>
      <b/>
      <sz val="9"/>
      <name val="メイリオ"/>
      <family val="3"/>
      <charset val="128"/>
    </font>
    <font>
      <sz val="10"/>
      <name val="ＭＳ Ｐゴシック"/>
      <family val="3"/>
      <charset val="128"/>
    </font>
    <font>
      <sz val="6"/>
      <name val="ＭＳ Ｐゴシック"/>
      <family val="3"/>
      <charset val="128"/>
    </font>
    <font>
      <sz val="10"/>
      <name val="Meiryo UI"/>
      <family val="3"/>
      <charset val="128"/>
    </font>
    <font>
      <sz val="10"/>
      <color indexed="55"/>
      <name val="Meiryo UI"/>
      <family val="3"/>
      <charset val="128"/>
    </font>
    <font>
      <sz val="9"/>
      <name val="Meiryo UI"/>
      <family val="3"/>
      <charset val="128"/>
    </font>
    <font>
      <sz val="12"/>
      <name val="Meiryo UI"/>
      <family val="3"/>
      <charset val="128"/>
    </font>
    <font>
      <sz val="8"/>
      <name val="Meiryo UI"/>
      <family val="3"/>
      <charset val="128"/>
    </font>
    <font>
      <b/>
      <sz val="23"/>
      <color rgb="FF4D4D4D"/>
      <name val="Meiryo UI"/>
      <family val="3"/>
      <charset val="128"/>
    </font>
    <font>
      <b/>
      <sz val="23"/>
      <color rgb="FF4169E1"/>
      <name val="Meiryo UI"/>
      <family val="3"/>
      <charset val="128"/>
    </font>
    <font>
      <b/>
      <sz val="23"/>
      <color rgb="FFE04169"/>
      <name val="Meiryo UI"/>
      <family val="3"/>
      <charset val="128"/>
    </font>
    <font>
      <b/>
      <sz val="23"/>
      <color rgb="FFEAEAEA"/>
      <name val="Meiryo UI"/>
      <family val="3"/>
      <charset val="128"/>
    </font>
    <font>
      <sz val="12"/>
      <color indexed="8"/>
      <name val="Meiryo UI"/>
      <family val="3"/>
      <charset val="128"/>
    </font>
    <font>
      <sz val="12"/>
      <color indexed="10"/>
      <name val="Meiryo UI"/>
      <family val="3"/>
      <charset val="128"/>
    </font>
    <font>
      <sz val="12"/>
      <color indexed="22"/>
      <name val="Meiryo UI"/>
      <family val="3"/>
      <charset val="128"/>
    </font>
    <font>
      <sz val="14"/>
      <color rgb="FF4D4D4D"/>
      <name val="Meiryo UI"/>
      <family val="3"/>
      <charset val="128"/>
    </font>
    <font>
      <sz val="14"/>
      <color rgb="FF4169E1"/>
      <name val="Meiryo UI"/>
      <family val="3"/>
      <charset val="128"/>
    </font>
    <font>
      <sz val="14"/>
      <color rgb="FFE04169"/>
      <name val="Meiryo UI"/>
      <family val="3"/>
      <charset val="128"/>
    </font>
    <font>
      <b/>
      <sz val="24"/>
      <color rgb="FF4D4D4D"/>
      <name val="Meiryo UI"/>
      <family val="3"/>
      <charset val="128"/>
    </font>
    <font>
      <b/>
      <sz val="24"/>
      <color rgb="FF4169E1"/>
      <name val="Meiryo UI"/>
      <family val="3"/>
      <charset val="128"/>
    </font>
    <font>
      <b/>
      <sz val="24"/>
      <color rgb="FFE04169"/>
      <name val="Meiryo UI"/>
      <family val="3"/>
      <charset val="128"/>
    </font>
    <font>
      <b/>
      <sz val="24"/>
      <color rgb="FFEAEAEA"/>
      <name val="Meiryo UI"/>
      <family val="3"/>
      <charset val="128"/>
    </font>
    <font>
      <b/>
      <sz val="14"/>
      <color rgb="FF4D4D4D"/>
      <name val="Meiryo UI"/>
      <family val="3"/>
      <charset val="128"/>
    </font>
    <font>
      <b/>
      <sz val="14"/>
      <color rgb="FF4169E1"/>
      <name val="Meiryo UI"/>
      <family val="3"/>
      <charset val="128"/>
    </font>
    <font>
      <b/>
      <sz val="14"/>
      <color rgb="FFE04169"/>
      <name val="Meiryo UI"/>
      <family val="3"/>
      <charset val="128"/>
    </font>
    <font>
      <sz val="10"/>
      <color indexed="10"/>
      <name val="Meiryo UI"/>
      <family val="3"/>
      <charset val="128"/>
    </font>
    <font>
      <b/>
      <sz val="45"/>
      <color rgb="FF4D4D4D"/>
      <name val="Meiryo UI"/>
      <family val="3"/>
      <charset val="128"/>
    </font>
    <font>
      <sz val="10"/>
      <color indexed="8"/>
      <name val="Meiryo UI"/>
      <family val="3"/>
      <charset val="128"/>
    </font>
    <font>
      <sz val="20"/>
      <color rgb="FF4D4D4D"/>
      <name val="Meiryo UI"/>
      <family val="3"/>
      <charset val="128"/>
    </font>
    <font>
      <sz val="19"/>
      <color rgb="FF4D4D4D"/>
      <name val="Meiryo UI"/>
      <family val="3"/>
      <charset val="128"/>
    </font>
    <font>
      <b/>
      <sz val="28"/>
      <color rgb="FF4D4D4D"/>
      <name val="Meiryo UI"/>
      <family val="3"/>
      <charset val="128"/>
    </font>
    <font>
      <sz val="16"/>
      <name val="ＭＳ Ｐゴシック"/>
      <family val="3"/>
      <charset val="128"/>
    </font>
    <font>
      <sz val="11"/>
      <color indexed="8"/>
      <name val="ＭＳ Ｐゴシック"/>
      <family val="3"/>
      <charset val="128"/>
    </font>
    <font>
      <sz val="4"/>
      <color rgb="FFFFFFFF"/>
      <name val="ＭＳ Ｐゴシック"/>
      <family val="3"/>
      <charset val="128"/>
    </font>
    <font>
      <sz val="4"/>
      <color rgb="FFFFFFFF"/>
      <name val="Meiryo UI"/>
      <family val="3"/>
      <charset val="128"/>
    </font>
  </fonts>
  <fills count="62">
    <fill>
      <patternFill patternType="none"/>
    </fill>
    <fill>
      <patternFill patternType="gray125"/>
    </fill>
    <fill>
      <patternFill patternType="solid">
        <fgColor theme="0" tint="-4.9989318521683403E-2"/>
        <bgColor indexed="64"/>
      </patternFill>
    </fill>
    <fill>
      <patternFill patternType="solid">
        <fgColor rgb="FFFFFFFF"/>
        <bgColor indexed="64"/>
      </patternFill>
    </fill>
    <fill>
      <patternFill patternType="solid">
        <fgColor indexed="9"/>
        <bgColor indexed="64"/>
      </patternFill>
    </fill>
    <fill>
      <patternFill patternType="solid">
        <fgColor rgb="FFF4F4F4"/>
        <bgColor indexed="64"/>
      </patternFill>
    </fill>
    <fill>
      <patternFill patternType="solid">
        <fgColor indexed="8"/>
        <bgColor indexed="64"/>
      </patternFill>
    </fill>
    <fill>
      <patternFill patternType="solid">
        <fgColor rgb="FF4472C4"/>
        <bgColor indexed="64"/>
      </patternFill>
    </fill>
    <fill>
      <patternFill patternType="solid">
        <fgColor indexed="60"/>
        <bgColor indexed="64"/>
      </patternFill>
    </fill>
    <fill>
      <patternFill patternType="solid">
        <fgColor indexed="59"/>
        <bgColor indexed="64"/>
      </patternFill>
    </fill>
    <fill>
      <patternFill patternType="solid">
        <fgColor indexed="58"/>
        <bgColor indexed="64"/>
      </patternFill>
    </fill>
    <fill>
      <patternFill patternType="solid">
        <fgColor indexed="56"/>
        <bgColor indexed="64"/>
      </patternFill>
    </fill>
    <fill>
      <patternFill patternType="solid">
        <fgColor indexed="18"/>
        <bgColor indexed="64"/>
      </patternFill>
    </fill>
    <fill>
      <patternFill patternType="solid">
        <fgColor indexed="62"/>
        <bgColor indexed="64"/>
      </patternFill>
    </fill>
    <fill>
      <patternFill patternType="solid">
        <fgColor indexed="63"/>
        <bgColor indexed="64"/>
      </patternFill>
    </fill>
    <fill>
      <patternFill patternType="solid">
        <fgColor indexed="16"/>
        <bgColor indexed="64"/>
      </patternFill>
    </fill>
    <fill>
      <patternFill patternType="solid">
        <fgColor indexed="53"/>
        <bgColor indexed="64"/>
      </patternFill>
    </fill>
    <fill>
      <patternFill patternType="solid">
        <fgColor indexed="19"/>
        <bgColor indexed="64"/>
      </patternFill>
    </fill>
    <fill>
      <patternFill patternType="solid">
        <fgColor indexed="17"/>
        <bgColor indexed="64"/>
      </patternFill>
    </fill>
    <fill>
      <patternFill patternType="solid">
        <fgColor indexed="21"/>
        <bgColor indexed="64"/>
      </patternFill>
    </fill>
    <fill>
      <patternFill patternType="solid">
        <fgColor indexed="12"/>
        <bgColor indexed="64"/>
      </patternFill>
    </fill>
    <fill>
      <patternFill patternType="solid">
        <fgColor indexed="54"/>
        <bgColor indexed="64"/>
      </patternFill>
    </fill>
    <fill>
      <patternFill patternType="solid">
        <fgColor indexed="23"/>
        <bgColor indexed="64"/>
      </patternFill>
    </fill>
    <fill>
      <patternFill patternType="solid">
        <fgColor indexed="10"/>
        <bgColor indexed="64"/>
      </patternFill>
    </fill>
    <fill>
      <patternFill patternType="solid">
        <fgColor indexed="52"/>
        <bgColor indexed="64"/>
      </patternFill>
    </fill>
    <fill>
      <patternFill patternType="solid">
        <fgColor indexed="50"/>
        <bgColor indexed="64"/>
      </patternFill>
    </fill>
    <fill>
      <patternFill patternType="solid">
        <fgColor indexed="57"/>
        <bgColor indexed="64"/>
      </patternFill>
    </fill>
    <fill>
      <patternFill patternType="solid">
        <fgColor indexed="49"/>
        <bgColor indexed="64"/>
      </patternFill>
    </fill>
    <fill>
      <patternFill patternType="solid">
        <fgColor indexed="48"/>
        <bgColor indexed="64"/>
      </patternFill>
    </fill>
    <fill>
      <patternFill patternType="solid">
        <fgColor indexed="20"/>
        <bgColor indexed="64"/>
      </patternFill>
    </fill>
    <fill>
      <patternFill patternType="solid">
        <fgColor indexed="55"/>
        <bgColor indexed="64"/>
      </patternFill>
    </fill>
    <fill>
      <patternFill patternType="solid">
        <fgColor indexed="14"/>
        <bgColor indexed="64"/>
      </patternFill>
    </fill>
    <fill>
      <patternFill patternType="solid">
        <fgColor indexed="51"/>
        <bgColor indexed="64"/>
      </patternFill>
    </fill>
    <fill>
      <patternFill patternType="solid">
        <fgColor indexed="13"/>
        <bgColor indexed="64"/>
      </patternFill>
    </fill>
    <fill>
      <patternFill patternType="solid">
        <fgColor indexed="11"/>
        <bgColor indexed="64"/>
      </patternFill>
    </fill>
    <fill>
      <patternFill patternType="solid">
        <fgColor indexed="15"/>
        <bgColor indexed="64"/>
      </patternFill>
    </fill>
    <fill>
      <patternFill patternType="solid">
        <fgColor indexed="40"/>
        <bgColor indexed="64"/>
      </patternFill>
    </fill>
    <fill>
      <patternFill patternType="solid">
        <fgColor indexed="61"/>
        <bgColor indexed="64"/>
      </patternFill>
    </fill>
    <fill>
      <patternFill patternType="solid">
        <fgColor indexed="22"/>
        <bgColor indexed="64"/>
      </patternFill>
    </fill>
    <fill>
      <patternFill patternType="solid">
        <fgColor indexed="45"/>
        <bgColor indexed="64"/>
      </patternFill>
    </fill>
    <fill>
      <patternFill patternType="solid">
        <fgColor indexed="47"/>
        <bgColor indexed="64"/>
      </patternFill>
    </fill>
    <fill>
      <patternFill patternType="solid">
        <fgColor indexed="43"/>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solid">
        <fgColor indexed="46"/>
        <bgColor indexed="64"/>
      </patternFill>
    </fill>
    <fill>
      <patternFill patternType="solid">
        <fgColor indexed="24"/>
        <bgColor indexed="64"/>
      </patternFill>
    </fill>
    <fill>
      <patternFill patternType="solid">
        <fgColor indexed="25"/>
        <bgColor indexed="64"/>
      </patternFill>
    </fill>
    <fill>
      <patternFill patternType="solid">
        <fgColor indexed="26"/>
        <bgColor indexed="64"/>
      </patternFill>
    </fill>
    <fill>
      <patternFill patternType="solid">
        <fgColor indexed="27"/>
        <bgColor indexed="64"/>
      </patternFill>
    </fill>
    <fill>
      <patternFill patternType="solid">
        <fgColor indexed="28"/>
        <bgColor indexed="64"/>
      </patternFill>
    </fill>
    <fill>
      <patternFill patternType="solid">
        <fgColor indexed="29"/>
        <bgColor indexed="64"/>
      </patternFill>
    </fill>
    <fill>
      <patternFill patternType="solid">
        <fgColor indexed="30"/>
        <bgColor indexed="64"/>
      </patternFill>
    </fill>
    <fill>
      <patternFill patternType="solid">
        <fgColor indexed="31"/>
        <bgColor indexed="64"/>
      </patternFill>
    </fill>
    <fill>
      <patternFill patternType="solid">
        <fgColor indexed="32"/>
        <bgColor indexed="64"/>
      </patternFill>
    </fill>
    <fill>
      <patternFill patternType="solid">
        <fgColor indexed="33"/>
        <bgColor indexed="64"/>
      </patternFill>
    </fill>
    <fill>
      <patternFill patternType="solid">
        <fgColor indexed="34"/>
        <bgColor indexed="64"/>
      </patternFill>
    </fill>
    <fill>
      <patternFill patternType="solid">
        <fgColor indexed="35"/>
        <bgColor indexed="64"/>
      </patternFill>
    </fill>
    <fill>
      <patternFill patternType="solid">
        <fgColor indexed="36"/>
        <bgColor indexed="64"/>
      </patternFill>
    </fill>
    <fill>
      <patternFill patternType="solid">
        <fgColor indexed="37"/>
        <bgColor indexed="64"/>
      </patternFill>
    </fill>
    <fill>
      <patternFill patternType="solid">
        <fgColor indexed="38"/>
        <bgColor indexed="64"/>
      </patternFill>
    </fill>
    <fill>
      <patternFill patternType="solid">
        <fgColor indexed="39"/>
        <bgColor indexed="64"/>
      </patternFill>
    </fill>
  </fills>
  <borders count="43">
    <border>
      <left/>
      <right/>
      <top/>
      <bottom/>
      <diagonal/>
    </border>
    <border>
      <left/>
      <right/>
      <top style="thin">
        <color auto="1"/>
      </top>
      <bottom style="thin">
        <color auto="1"/>
      </bottom>
      <diagonal/>
    </border>
    <border>
      <left/>
      <right/>
      <top style="thin">
        <color indexed="64"/>
      </top>
      <bottom/>
      <diagonal/>
    </border>
    <border>
      <left/>
      <right/>
      <top/>
      <bottom style="thin">
        <color auto="1"/>
      </bottom>
      <diagonal/>
    </border>
    <border>
      <left/>
      <right/>
      <top/>
      <bottom style="thin">
        <color theme="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theme="1"/>
      </top>
      <bottom style="thin">
        <color theme="1"/>
      </bottom>
      <diagonal/>
    </border>
    <border>
      <left style="medium">
        <color auto="1"/>
      </left>
      <right style="medium">
        <color auto="1"/>
      </right>
      <top style="medium">
        <color auto="1"/>
      </top>
      <bottom style="medium">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right/>
      <top/>
      <bottom style="thin">
        <color indexed="55"/>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style="thin">
        <color indexed="55"/>
      </left>
      <right/>
      <top style="thin">
        <color indexed="55"/>
      </top>
      <bottom style="thin">
        <color rgb="FFC0C0C0"/>
      </bottom>
      <diagonal/>
    </border>
    <border>
      <left/>
      <right/>
      <top style="thin">
        <color indexed="55"/>
      </top>
      <bottom style="thin">
        <color rgb="FFC0C0C0"/>
      </bottom>
      <diagonal/>
    </border>
    <border>
      <left/>
      <right style="thin">
        <color indexed="55"/>
      </right>
      <top style="thin">
        <color indexed="55"/>
      </top>
      <bottom style="thin">
        <color rgb="FFC0C0C0"/>
      </bottom>
      <diagonal/>
    </border>
    <border>
      <left style="thin">
        <color indexed="55"/>
      </left>
      <right style="thin">
        <color indexed="55"/>
      </right>
      <top/>
      <bottom/>
      <diagonal/>
    </border>
    <border>
      <left style="thin">
        <color indexed="55"/>
      </left>
      <right/>
      <top/>
      <bottom/>
      <diagonal/>
    </border>
    <border>
      <left/>
      <right style="thin">
        <color indexed="55"/>
      </right>
      <top/>
      <bottom/>
      <diagonal/>
    </border>
    <border>
      <left style="thin">
        <color indexed="55"/>
      </left>
      <right/>
      <top/>
      <bottom style="thin">
        <color indexed="55"/>
      </bottom>
      <diagonal/>
    </border>
    <border>
      <left/>
      <right style="thin">
        <color indexed="55"/>
      </right>
      <top/>
      <bottom style="thin">
        <color indexed="55"/>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alignment vertical="center"/>
    </xf>
    <xf numFmtId="0" fontId="2" fillId="0" borderId="0"/>
    <xf numFmtId="0" fontId="25" fillId="0" borderId="0"/>
    <xf numFmtId="0" fontId="25" fillId="0" borderId="0"/>
  </cellStyleXfs>
  <cellXfs count="411">
    <xf numFmtId="0" fontId="0" fillId="0" borderId="0" xfId="0">
      <alignment vertical="center"/>
    </xf>
    <xf numFmtId="0" fontId="3" fillId="0" borderId="0" xfId="1" applyFont="1" applyAlignment="1">
      <alignment vertical="center"/>
    </xf>
    <xf numFmtId="0" fontId="3" fillId="2" borderId="0" xfId="1" applyFont="1" applyFill="1" applyAlignment="1">
      <alignment vertical="center"/>
    </xf>
    <xf numFmtId="0" fontId="4" fillId="0" borderId="0" xfId="1" applyFont="1" applyAlignment="1">
      <alignment horizontal="right" vertical="center"/>
    </xf>
    <xf numFmtId="0" fontId="6" fillId="0" borderId="0" xfId="1" applyFont="1" applyAlignment="1">
      <alignment horizontal="left" vertical="center" indent="1" shrinkToFit="1"/>
    </xf>
    <xf numFmtId="0" fontId="7" fillId="0" borderId="0" xfId="1" applyFont="1" applyAlignment="1">
      <alignment horizontal="left" vertical="center" indent="1"/>
    </xf>
    <xf numFmtId="0" fontId="8" fillId="0" borderId="0" xfId="1" applyFont="1" applyAlignment="1">
      <alignment horizontal="left" vertical="center" shrinkToFit="1"/>
    </xf>
    <xf numFmtId="0" fontId="3" fillId="2" borderId="0" xfId="1" applyFont="1" applyFill="1" applyAlignment="1">
      <alignment horizontal="left" vertical="center" shrinkToFit="1"/>
    </xf>
    <xf numFmtId="0" fontId="2" fillId="2" borderId="0" xfId="1" applyFill="1" applyAlignment="1">
      <alignment horizontal="left" vertical="center" shrinkToFit="1"/>
    </xf>
    <xf numFmtId="0" fontId="9" fillId="0" borderId="0" xfId="1" applyFont="1" applyAlignment="1">
      <alignment horizontal="left" vertical="top" indent="2" shrinkToFit="1"/>
    </xf>
    <xf numFmtId="0" fontId="8" fillId="0" borderId="0" xfId="1" applyFont="1" applyAlignment="1">
      <alignment horizontal="left" vertical="top" indent="2"/>
    </xf>
    <xf numFmtId="0" fontId="10" fillId="0" borderId="0" xfId="1" applyFont="1" applyAlignment="1">
      <alignment horizontal="left" indent="1" shrinkToFit="1"/>
    </xf>
    <xf numFmtId="0" fontId="11" fillId="0" borderId="0" xfId="1" applyFont="1" applyAlignment="1">
      <alignment horizontal="left" indent="1"/>
    </xf>
    <xf numFmtId="0" fontId="12" fillId="0" borderId="0" xfId="1" applyFont="1" applyAlignment="1">
      <alignment horizontal="left" vertical="center" shrinkToFit="1"/>
    </xf>
    <xf numFmtId="0" fontId="13" fillId="0" borderId="0" xfId="1" applyFont="1" applyAlignment="1">
      <alignment horizontal="left" vertical="top" indent="1" shrinkToFit="1"/>
    </xf>
    <xf numFmtId="0" fontId="14" fillId="0" borderId="0" xfId="1" applyFont="1" applyAlignment="1">
      <alignment horizontal="left" vertical="top" indent="1" shrinkToFit="1"/>
    </xf>
    <xf numFmtId="0" fontId="3" fillId="0" borderId="0" xfId="1" applyFont="1" applyAlignment="1">
      <alignment horizontal="left" vertical="center"/>
    </xf>
    <xf numFmtId="0" fontId="15" fillId="0" borderId="0" xfId="1" applyFont="1" applyAlignment="1">
      <alignment horizontal="left" vertical="top" indent="1" shrinkToFit="1"/>
    </xf>
    <xf numFmtId="0" fontId="16" fillId="0" borderId="0" xfId="1" applyFont="1" applyAlignment="1">
      <alignment horizontal="left" vertical="top" indent="1" shrinkToFit="1"/>
    </xf>
    <xf numFmtId="0" fontId="9" fillId="0" borderId="0" xfId="1" applyFont="1" applyAlignment="1">
      <alignment horizontal="left" vertical="top" indent="1" shrinkToFit="1"/>
    </xf>
    <xf numFmtId="0" fontId="8" fillId="0" borderId="0" xfId="1" applyFont="1" applyAlignment="1">
      <alignment horizontal="left" vertical="top" indent="1" shrinkToFit="1"/>
    </xf>
    <xf numFmtId="0" fontId="3" fillId="0" borderId="0" xfId="1" applyFont="1" applyAlignment="1">
      <alignment horizontal="right" vertical="top" shrinkToFit="1"/>
    </xf>
    <xf numFmtId="0" fontId="2" fillId="0" borderId="0" xfId="1" applyAlignment="1">
      <alignment horizontal="right" vertical="top" shrinkToFit="1"/>
    </xf>
    <xf numFmtId="0" fontId="17" fillId="2" borderId="0" xfId="1" applyFont="1" applyFill="1" applyAlignment="1">
      <alignment horizontal="left" vertical="center" shrinkToFit="1"/>
    </xf>
    <xf numFmtId="0" fontId="18" fillId="2" borderId="0" xfId="1" applyFont="1" applyFill="1" applyAlignment="1">
      <alignment horizontal="left" vertical="center" shrinkToFit="1"/>
    </xf>
    <xf numFmtId="0" fontId="19" fillId="0" borderId="0" xfId="1" applyFont="1" applyAlignment="1">
      <alignment horizontal="left" vertical="top" wrapText="1" indent="1"/>
    </xf>
    <xf numFmtId="0" fontId="19" fillId="0" borderId="0" xfId="1" applyFont="1" applyAlignment="1">
      <alignment horizontal="left" vertical="top" indent="1"/>
    </xf>
    <xf numFmtId="0" fontId="20" fillId="2" borderId="0" xfId="1" applyFont="1" applyFill="1" applyAlignment="1">
      <alignment horizontal="right"/>
    </xf>
    <xf numFmtId="0" fontId="3" fillId="0" borderId="0" xfId="1" applyFont="1" applyAlignment="1">
      <alignment horizontal="right" vertical="center"/>
    </xf>
    <xf numFmtId="0" fontId="2" fillId="0" borderId="0" xfId="1" applyAlignment="1">
      <alignment horizontal="right" vertical="center"/>
    </xf>
    <xf numFmtId="0" fontId="16" fillId="0" borderId="0" xfId="1" applyFont="1" applyAlignment="1">
      <alignment vertical="center"/>
    </xf>
    <xf numFmtId="0" fontId="3" fillId="2" borderId="0" xfId="1" applyFont="1" applyFill="1" applyAlignment="1">
      <alignment vertical="center" shrinkToFit="1"/>
    </xf>
    <xf numFmtId="49" fontId="3" fillId="2" borderId="0" xfId="1" applyNumberFormat="1" applyFont="1" applyFill="1" applyAlignment="1">
      <alignment horizontal="left" vertical="center" shrinkToFit="1"/>
    </xf>
    <xf numFmtId="49" fontId="21" fillId="2" borderId="0" xfId="1" applyNumberFormat="1" applyFont="1" applyFill="1" applyAlignment="1">
      <alignment vertical="center" shrinkToFit="1"/>
    </xf>
    <xf numFmtId="0" fontId="6" fillId="2" borderId="0" xfId="1" applyFont="1" applyFill="1" applyAlignment="1">
      <alignment horizontal="right"/>
    </xf>
    <xf numFmtId="0" fontId="3" fillId="0" borderId="0" xfId="1" applyFont="1" applyAlignment="1">
      <alignment vertical="center" shrinkToFit="1"/>
    </xf>
    <xf numFmtId="49" fontId="3" fillId="0" borderId="0" xfId="1" applyNumberFormat="1" applyFont="1" applyAlignment="1">
      <alignment horizontal="left" vertical="center" shrinkToFit="1"/>
    </xf>
    <xf numFmtId="49" fontId="21" fillId="0" borderId="0" xfId="1" applyNumberFormat="1" applyFont="1" applyAlignment="1">
      <alignment vertical="center" shrinkToFit="1"/>
    </xf>
    <xf numFmtId="0" fontId="3" fillId="0" borderId="0" xfId="1" applyFont="1" applyAlignment="1">
      <alignment horizontal="left" vertical="center" shrinkToFit="1"/>
    </xf>
    <xf numFmtId="0" fontId="3" fillId="2" borderId="1" xfId="1" applyFont="1" applyFill="1" applyBorder="1" applyAlignment="1">
      <alignment vertical="center"/>
    </xf>
    <xf numFmtId="0" fontId="2" fillId="2" borderId="1" xfId="1" applyFill="1" applyBorder="1" applyAlignment="1">
      <alignment vertical="center"/>
    </xf>
    <xf numFmtId="0" fontId="3" fillId="2" borderId="1" xfId="1" applyFont="1" applyFill="1" applyBorder="1" applyAlignment="1">
      <alignment vertical="center"/>
    </xf>
    <xf numFmtId="49" fontId="3" fillId="2" borderId="1" xfId="1" applyNumberFormat="1" applyFont="1" applyFill="1" applyBorder="1" applyAlignment="1">
      <alignment vertical="center"/>
    </xf>
    <xf numFmtId="0" fontId="3" fillId="0" borderId="2" xfId="1" applyFont="1" applyBorder="1" applyAlignment="1">
      <alignment horizontal="left" vertical="center" shrinkToFit="1"/>
    </xf>
    <xf numFmtId="0" fontId="3" fillId="0" borderId="2" xfId="1" applyFont="1" applyBorder="1" applyAlignment="1">
      <alignment vertical="center" shrinkToFit="1"/>
    </xf>
    <xf numFmtId="49" fontId="3" fillId="0" borderId="1" xfId="1" applyNumberFormat="1" applyFont="1" applyBorder="1" applyAlignment="1">
      <alignment vertical="center" shrinkToFit="1"/>
    </xf>
    <xf numFmtId="49" fontId="22" fillId="0" borderId="1" xfId="1" applyNumberFormat="1" applyFont="1" applyBorder="1" applyAlignment="1">
      <alignment vertical="center" shrinkToFit="1"/>
    </xf>
    <xf numFmtId="0" fontId="3" fillId="0" borderId="1" xfId="1" applyFont="1" applyBorder="1" applyAlignment="1">
      <alignment horizontal="left" vertical="center" shrinkToFit="1"/>
    </xf>
    <xf numFmtId="0" fontId="23" fillId="0" borderId="0" xfId="1" applyFont="1" applyAlignment="1">
      <alignment horizontal="left" vertical="center" shrinkToFit="1"/>
    </xf>
    <xf numFmtId="0" fontId="2" fillId="0" borderId="0" xfId="1" applyAlignment="1">
      <alignment vertical="center" shrinkToFit="1"/>
    </xf>
    <xf numFmtId="0" fontId="3" fillId="0" borderId="3" xfId="1" applyFont="1" applyBorder="1" applyAlignment="1">
      <alignment vertical="center" shrinkToFit="1"/>
    </xf>
    <xf numFmtId="176" fontId="3" fillId="0" borderId="2" xfId="1" applyNumberFormat="1" applyFont="1" applyBorder="1" applyAlignment="1">
      <alignment horizontal="left" vertical="center" shrinkToFit="1"/>
    </xf>
    <xf numFmtId="49" fontId="3" fillId="0" borderId="2" xfId="1" applyNumberFormat="1" applyFont="1" applyBorder="1" applyAlignment="1">
      <alignment vertical="center" shrinkToFit="1"/>
    </xf>
    <xf numFmtId="177" fontId="3" fillId="0" borderId="1" xfId="1" applyNumberFormat="1" applyFont="1" applyBorder="1" applyAlignment="1">
      <alignment horizontal="left" vertical="center" shrinkToFit="1"/>
    </xf>
    <xf numFmtId="0" fontId="3" fillId="0" borderId="1" xfId="1" applyFont="1" applyBorder="1" applyAlignment="1">
      <alignment vertical="center" shrinkToFit="1"/>
    </xf>
    <xf numFmtId="49" fontId="3" fillId="0" borderId="3" xfId="1" applyNumberFormat="1" applyFont="1" applyBorder="1" applyAlignment="1">
      <alignment vertical="center" shrinkToFit="1"/>
    </xf>
    <xf numFmtId="10" fontId="3" fillId="0" borderId="1" xfId="1" applyNumberFormat="1" applyFont="1" applyBorder="1" applyAlignment="1">
      <alignment horizontal="left" vertical="center" shrinkToFit="1"/>
    </xf>
    <xf numFmtId="0" fontId="2" fillId="0" borderId="2" xfId="1" applyBorder="1" applyAlignment="1">
      <alignment horizontal="left" vertical="center" shrinkToFit="1"/>
    </xf>
    <xf numFmtId="0" fontId="3" fillId="0" borderId="2" xfId="1" applyFont="1" applyBorder="1" applyAlignment="1">
      <alignment horizontal="left" vertical="center" shrinkToFit="1"/>
    </xf>
    <xf numFmtId="49" fontId="22" fillId="0" borderId="2" xfId="1" applyNumberFormat="1" applyFont="1" applyBorder="1" applyAlignment="1">
      <alignment vertical="center" shrinkToFit="1"/>
    </xf>
    <xf numFmtId="49" fontId="3" fillId="0" borderId="4" xfId="1" applyNumberFormat="1" applyFont="1" applyBorder="1" applyAlignment="1">
      <alignment vertical="center" shrinkToFit="1"/>
    </xf>
    <xf numFmtId="0" fontId="22" fillId="0" borderId="1" xfId="1" quotePrefix="1" applyFont="1" applyBorder="1" applyAlignment="1">
      <alignment vertical="center" shrinkToFit="1"/>
    </xf>
    <xf numFmtId="49" fontId="3" fillId="0" borderId="5" xfId="1" applyNumberFormat="1" applyFont="1" applyBorder="1" applyAlignment="1">
      <alignment vertical="center"/>
    </xf>
    <xf numFmtId="178" fontId="3" fillId="0" borderId="6" xfId="1" applyNumberFormat="1" applyFont="1" applyBorder="1" applyAlignment="1">
      <alignment vertical="center"/>
    </xf>
    <xf numFmtId="0" fontId="3" fillId="0" borderId="6" xfId="1" applyFont="1" applyBorder="1" applyAlignment="1">
      <alignment vertical="center"/>
    </xf>
    <xf numFmtId="179" fontId="3" fillId="0" borderId="6" xfId="1" applyNumberFormat="1" applyFont="1" applyBorder="1" applyAlignment="1">
      <alignment horizontal="left" vertical="center"/>
    </xf>
    <xf numFmtId="180" fontId="3" fillId="0" borderId="6" xfId="1" applyNumberFormat="1" applyFont="1" applyBorder="1" applyAlignment="1">
      <alignment horizontal="left" vertical="center"/>
    </xf>
    <xf numFmtId="179" fontId="3" fillId="0" borderId="0" xfId="1" applyNumberFormat="1" applyFont="1" applyAlignment="1">
      <alignment horizontal="left" vertical="center"/>
    </xf>
    <xf numFmtId="49" fontId="3" fillId="0" borderId="7" xfId="1" applyNumberFormat="1" applyFont="1" applyBorder="1" applyAlignment="1">
      <alignment vertical="center" shrinkToFit="1"/>
    </xf>
    <xf numFmtId="0" fontId="22" fillId="0" borderId="2" xfId="1" quotePrefix="1" applyFont="1" applyBorder="1" applyAlignment="1">
      <alignment vertical="center" shrinkToFit="1"/>
    </xf>
    <xf numFmtId="181" fontId="3" fillId="0" borderId="2" xfId="1" applyNumberFormat="1" applyFont="1" applyBorder="1" applyAlignment="1">
      <alignment horizontal="left" vertical="center" shrinkToFit="1"/>
    </xf>
    <xf numFmtId="182" fontId="3" fillId="0" borderId="2" xfId="1" applyNumberFormat="1" applyFont="1" applyBorder="1" applyAlignment="1">
      <alignment horizontal="left" vertical="center" shrinkToFit="1"/>
    </xf>
    <xf numFmtId="178" fontId="3" fillId="0" borderId="5" xfId="1" applyNumberFormat="1" applyFont="1" applyBorder="1" applyAlignment="1">
      <alignment vertical="center"/>
    </xf>
    <xf numFmtId="176" fontId="3" fillId="0" borderId="6" xfId="1" applyNumberFormat="1" applyFont="1" applyBorder="1" applyAlignment="1">
      <alignment horizontal="left" vertical="center" shrinkToFit="1"/>
    </xf>
    <xf numFmtId="49" fontId="21" fillId="0" borderId="1" xfId="1" applyNumberFormat="1" applyFont="1" applyBorder="1" applyAlignment="1">
      <alignment vertical="center" shrinkToFit="1"/>
    </xf>
    <xf numFmtId="183" fontId="3" fillId="0" borderId="1" xfId="1" applyNumberFormat="1" applyFont="1" applyBorder="1" applyAlignment="1">
      <alignment horizontal="left" vertical="center" shrinkToFit="1"/>
    </xf>
    <xf numFmtId="0" fontId="3" fillId="0" borderId="3" xfId="1" applyFont="1" applyBorder="1" applyAlignment="1">
      <alignment vertical="center"/>
    </xf>
    <xf numFmtId="49" fontId="21" fillId="0" borderId="3" xfId="1" applyNumberFormat="1" applyFont="1" applyBorder="1" applyAlignment="1">
      <alignment vertical="center" shrinkToFit="1"/>
    </xf>
    <xf numFmtId="49" fontId="3" fillId="0" borderId="1" xfId="1" quotePrefix="1" applyNumberFormat="1" applyFont="1" applyBorder="1" applyAlignment="1">
      <alignment horizontal="left" vertical="center" shrinkToFit="1"/>
    </xf>
    <xf numFmtId="183" fontId="3" fillId="0" borderId="3" xfId="1" applyNumberFormat="1" applyFont="1" applyBorder="1" applyAlignment="1">
      <alignment horizontal="left" vertical="center" shrinkToFit="1"/>
    </xf>
    <xf numFmtId="0" fontId="3" fillId="0" borderId="3" xfId="1" applyFont="1" applyBorder="1" applyAlignment="1">
      <alignment horizontal="left" vertical="center" shrinkToFit="1"/>
    </xf>
    <xf numFmtId="49" fontId="3" fillId="0" borderId="3" xfId="1" applyNumberFormat="1" applyFont="1" applyBorder="1" applyAlignment="1">
      <alignment horizontal="left" vertical="center" shrinkToFit="1"/>
    </xf>
    <xf numFmtId="49" fontId="3" fillId="0" borderId="1" xfId="1" applyNumberFormat="1" applyFont="1" applyBorder="1" applyAlignment="1">
      <alignment horizontal="left" vertical="center" shrinkToFit="1"/>
    </xf>
    <xf numFmtId="0" fontId="3" fillId="0" borderId="4" xfId="1" applyFont="1" applyBorder="1" applyAlignment="1">
      <alignment horizontal="left" vertical="center" shrinkToFit="1"/>
    </xf>
    <xf numFmtId="49" fontId="3" fillId="0" borderId="2" xfId="1" applyNumberFormat="1" applyFont="1" applyBorder="1" applyAlignment="1">
      <alignment horizontal="left" vertical="center" shrinkToFit="1"/>
    </xf>
    <xf numFmtId="49" fontId="21" fillId="0" borderId="2" xfId="1" applyNumberFormat="1" applyFont="1" applyBorder="1" applyAlignment="1">
      <alignment vertical="center" shrinkToFit="1"/>
    </xf>
    <xf numFmtId="0" fontId="3" fillId="0" borderId="0" xfId="1" applyFont="1" applyAlignment="1">
      <alignment horizontal="left" vertical="center" shrinkToFit="1"/>
    </xf>
    <xf numFmtId="0" fontId="2" fillId="0" borderId="0" xfId="1" applyAlignment="1">
      <alignment horizontal="left" vertical="center" shrinkToFit="1"/>
    </xf>
    <xf numFmtId="0" fontId="3" fillId="0" borderId="0" xfId="1" applyFont="1" applyAlignment="1">
      <alignment vertical="center" shrinkToFit="1"/>
    </xf>
    <xf numFmtId="49" fontId="3" fillId="0" borderId="0" xfId="1" applyNumberFormat="1" applyFont="1" applyAlignment="1">
      <alignment vertical="center"/>
    </xf>
    <xf numFmtId="0" fontId="23" fillId="0" borderId="0" xfId="1" applyFont="1" applyAlignment="1">
      <alignment vertical="center"/>
    </xf>
    <xf numFmtId="0" fontId="24" fillId="0" borderId="0" xfId="1" applyFont="1" applyAlignment="1">
      <alignment vertical="center"/>
    </xf>
    <xf numFmtId="0" fontId="2" fillId="0" borderId="0" xfId="1"/>
    <xf numFmtId="0" fontId="25" fillId="0" borderId="0" xfId="1" applyFont="1"/>
    <xf numFmtId="0" fontId="2" fillId="0" borderId="0" xfId="1" applyAlignment="1">
      <alignment shrinkToFit="1"/>
    </xf>
    <xf numFmtId="0" fontId="2" fillId="0" borderId="8" xfId="1" applyBorder="1" applyAlignment="1">
      <alignment horizontal="center"/>
    </xf>
    <xf numFmtId="14" fontId="25" fillId="0" borderId="0" xfId="1" applyNumberFormat="1" applyFont="1" applyAlignment="1">
      <alignment horizontal="center"/>
    </xf>
    <xf numFmtId="0" fontId="25" fillId="0" borderId="0" xfId="1" applyFont="1" applyAlignment="1">
      <alignment horizontal="center"/>
    </xf>
    <xf numFmtId="14" fontId="25" fillId="0" borderId="0" xfId="1" applyNumberFormat="1" applyFont="1"/>
    <xf numFmtId="184" fontId="25" fillId="0" borderId="0" xfId="1" applyNumberFormat="1" applyFont="1" applyAlignment="1">
      <alignment horizontal="center"/>
    </xf>
    <xf numFmtId="184" fontId="25" fillId="0" borderId="8" xfId="1" applyNumberFormat="1" applyFont="1" applyBorder="1" applyAlignment="1">
      <alignment horizontal="center"/>
    </xf>
    <xf numFmtId="0" fontId="27" fillId="0" borderId="0" xfId="2" applyFont="1"/>
    <xf numFmtId="0" fontId="28" fillId="0" borderId="0" xfId="2" applyFont="1"/>
    <xf numFmtId="0" fontId="29" fillId="0" borderId="0" xfId="2" applyFont="1" applyAlignment="1">
      <alignment vertical="top"/>
    </xf>
    <xf numFmtId="0" fontId="19" fillId="0" borderId="0" xfId="2" applyFont="1" applyAlignment="1">
      <alignment vertical="top"/>
    </xf>
    <xf numFmtId="0" fontId="29" fillId="0" borderId="0" xfId="2" applyFont="1"/>
    <xf numFmtId="0" fontId="27" fillId="0" borderId="9" xfId="2" applyFont="1" applyBorder="1"/>
    <xf numFmtId="0" fontId="27" fillId="0" borderId="2" xfId="2" applyFont="1" applyBorder="1"/>
    <xf numFmtId="0" fontId="27" fillId="0" borderId="10" xfId="2" applyFont="1" applyBorder="1"/>
    <xf numFmtId="0" fontId="27" fillId="0" borderId="11" xfId="2" applyFont="1" applyBorder="1"/>
    <xf numFmtId="0" fontId="30" fillId="0" borderId="2" xfId="2" applyFont="1" applyBorder="1" applyAlignment="1">
      <alignment vertical="center"/>
    </xf>
    <xf numFmtId="0" fontId="30" fillId="0" borderId="9" xfId="2" applyFont="1" applyBorder="1" applyAlignment="1">
      <alignment vertical="center"/>
    </xf>
    <xf numFmtId="0" fontId="27" fillId="0" borderId="12" xfId="2" applyFont="1" applyBorder="1"/>
    <xf numFmtId="0" fontId="30" fillId="0" borderId="11" xfId="2" applyFont="1" applyBorder="1" applyAlignment="1">
      <alignment vertical="center"/>
    </xf>
    <xf numFmtId="0" fontId="30" fillId="0" borderId="1" xfId="2" applyFont="1" applyBorder="1" applyAlignment="1">
      <alignment vertical="center"/>
    </xf>
    <xf numFmtId="0" fontId="27" fillId="0" borderId="1" xfId="2" applyFont="1" applyBorder="1"/>
    <xf numFmtId="0" fontId="27" fillId="0" borderId="5" xfId="2" applyFont="1" applyBorder="1"/>
    <xf numFmtId="0" fontId="27" fillId="0" borderId="13" xfId="2" applyFont="1" applyBorder="1" applyAlignment="1">
      <alignment vertical="center"/>
    </xf>
    <xf numFmtId="0" fontId="27" fillId="0" borderId="0" xfId="2" applyFont="1" applyAlignment="1">
      <alignment vertical="center"/>
    </xf>
    <xf numFmtId="0" fontId="31" fillId="0" borderId="14" xfId="2" applyFont="1" applyBorder="1" applyAlignment="1">
      <alignment vertical="center"/>
    </xf>
    <xf numFmtId="0" fontId="27" fillId="0" borderId="3" xfId="2" applyFont="1" applyBorder="1" applyAlignment="1">
      <alignment vertical="center"/>
    </xf>
    <xf numFmtId="0" fontId="27" fillId="0" borderId="9" xfId="2" applyFont="1" applyBorder="1" applyAlignment="1">
      <alignment vertical="center"/>
    </xf>
    <xf numFmtId="0" fontId="29" fillId="0" borderId="2" xfId="2" applyFont="1" applyBorder="1" applyAlignment="1">
      <alignment vertical="center"/>
    </xf>
    <xf numFmtId="0" fontId="27" fillId="0" borderId="2" xfId="2" applyFont="1" applyBorder="1" applyAlignment="1">
      <alignment vertical="center"/>
    </xf>
    <xf numFmtId="0" fontId="27" fillId="0" borderId="14" xfId="2" applyFont="1" applyBorder="1" applyAlignment="1">
      <alignment vertical="center"/>
    </xf>
    <xf numFmtId="0" fontId="27" fillId="0" borderId="11" xfId="2" applyFont="1" applyBorder="1" applyAlignment="1">
      <alignment vertical="center" wrapText="1"/>
    </xf>
    <xf numFmtId="0" fontId="27" fillId="0" borderId="1" xfId="2" applyFont="1" applyBorder="1" applyAlignment="1">
      <alignment vertical="center"/>
    </xf>
    <xf numFmtId="0" fontId="27" fillId="0" borderId="1" xfId="2" applyFont="1" applyBorder="1" applyAlignment="1">
      <alignment vertical="center"/>
    </xf>
    <xf numFmtId="0" fontId="27" fillId="0" borderId="11" xfId="2" applyFont="1" applyBorder="1" applyAlignment="1">
      <alignment vertical="center"/>
    </xf>
    <xf numFmtId="0" fontId="27" fillId="0" borderId="12" xfId="2" applyFont="1" applyBorder="1" applyAlignment="1">
      <alignment vertical="center"/>
    </xf>
    <xf numFmtId="0" fontId="27" fillId="0" borderId="10" xfId="2" applyFont="1" applyBorder="1" applyAlignment="1">
      <alignment vertical="center"/>
    </xf>
    <xf numFmtId="0" fontId="27" fillId="0" borderId="13" xfId="2" applyFont="1" applyBorder="1" applyAlignment="1">
      <alignment horizontal="center" vertical="center" wrapText="1"/>
    </xf>
    <xf numFmtId="0" fontId="27" fillId="0" borderId="0" xfId="2" applyFont="1" applyAlignment="1">
      <alignment horizontal="center" vertical="center" wrapText="1"/>
    </xf>
    <xf numFmtId="0" fontId="27" fillId="0" borderId="14" xfId="2" applyFont="1" applyBorder="1" applyAlignment="1">
      <alignment horizontal="center" vertical="center" wrapText="1"/>
    </xf>
    <xf numFmtId="0" fontId="31" fillId="0" borderId="0" xfId="2" applyFont="1" applyAlignment="1">
      <alignment vertical="center" wrapText="1"/>
    </xf>
    <xf numFmtId="0" fontId="27" fillId="0" borderId="0" xfId="2" applyFont="1" applyAlignment="1">
      <alignment horizontal="left" vertical="center"/>
    </xf>
    <xf numFmtId="0" fontId="27" fillId="0" borderId="11" xfId="2" applyFont="1" applyBorder="1" applyAlignment="1">
      <alignment vertical="center"/>
    </xf>
    <xf numFmtId="0" fontId="27" fillId="0" borderId="5" xfId="2" applyFont="1" applyBorder="1" applyAlignment="1">
      <alignment vertical="center"/>
    </xf>
    <xf numFmtId="0" fontId="27" fillId="0" borderId="9" xfId="2" applyFont="1" applyBorder="1" applyAlignment="1">
      <alignment horizontal="left" vertical="center"/>
    </xf>
    <xf numFmtId="0" fontId="27" fillId="0" borderId="15" xfId="2" applyFont="1" applyBorder="1" applyAlignment="1">
      <alignment vertical="center"/>
    </xf>
    <xf numFmtId="0" fontId="27" fillId="0" borderId="16" xfId="2" applyFont="1" applyBorder="1" applyAlignment="1">
      <alignment vertical="center"/>
    </xf>
    <xf numFmtId="0" fontId="27" fillId="0" borderId="15" xfId="2" applyFont="1" applyBorder="1" applyAlignment="1">
      <alignment horizontal="center" vertical="center" wrapText="1"/>
    </xf>
    <xf numFmtId="0" fontId="27" fillId="0" borderId="3" xfId="2" applyFont="1" applyBorder="1" applyAlignment="1">
      <alignment horizontal="center" vertical="center" wrapText="1"/>
    </xf>
    <xf numFmtId="0" fontId="27" fillId="0" borderId="16" xfId="2" applyFont="1" applyBorder="1" applyAlignment="1">
      <alignment horizontal="center" vertical="center" wrapText="1"/>
    </xf>
    <xf numFmtId="0" fontId="31" fillId="0" borderId="12" xfId="2" applyFont="1" applyBorder="1" applyAlignment="1">
      <alignment vertical="center" wrapText="1"/>
    </xf>
    <xf numFmtId="0" fontId="31" fillId="0" borderId="6" xfId="2" applyFont="1" applyBorder="1" applyAlignment="1">
      <alignment vertical="center" wrapText="1"/>
    </xf>
    <xf numFmtId="0" fontId="31" fillId="0" borderId="11" xfId="2" applyFont="1" applyBorder="1" applyAlignment="1">
      <alignment vertical="center" wrapText="1"/>
    </xf>
    <xf numFmtId="0" fontId="31" fillId="0" borderId="15" xfId="2" applyFont="1" applyBorder="1" applyAlignment="1">
      <alignment vertical="center" wrapText="1"/>
    </xf>
    <xf numFmtId="0" fontId="27" fillId="0" borderId="16" xfId="2" applyFont="1" applyBorder="1" applyAlignment="1">
      <alignment horizontal="left" vertical="center" wrapText="1"/>
    </xf>
    <xf numFmtId="0" fontId="27" fillId="0" borderId="9" xfId="2" applyFont="1" applyBorder="1" applyAlignment="1">
      <alignment horizontal="left" vertical="center" wrapText="1"/>
    </xf>
    <xf numFmtId="0" fontId="27" fillId="0" borderId="17" xfId="2" applyFont="1" applyBorder="1" applyAlignment="1">
      <alignment horizontal="left" vertical="center" wrapText="1"/>
    </xf>
    <xf numFmtId="0" fontId="31" fillId="0" borderId="18" xfId="2" applyFont="1" applyBorder="1" applyAlignment="1">
      <alignment vertical="center" textRotation="255" wrapText="1"/>
    </xf>
    <xf numFmtId="0" fontId="31" fillId="0" borderId="19" xfId="2" applyFont="1" applyBorder="1" applyAlignment="1">
      <alignment vertical="center" textRotation="255" wrapText="1"/>
    </xf>
    <xf numFmtId="0" fontId="31" fillId="0" borderId="16" xfId="2" applyFont="1" applyBorder="1" applyAlignment="1">
      <alignment vertical="center" textRotation="255" wrapText="1"/>
    </xf>
    <xf numFmtId="0" fontId="31" fillId="0" borderId="20" xfId="2" applyFont="1" applyBorder="1" applyAlignment="1">
      <alignment horizontal="center" vertical="center" wrapText="1"/>
    </xf>
    <xf numFmtId="0" fontId="31" fillId="0" borderId="10" xfId="2" applyFont="1" applyBorder="1" applyAlignment="1">
      <alignment horizontal="center" vertical="center" wrapText="1"/>
    </xf>
    <xf numFmtId="0" fontId="31" fillId="0" borderId="17" xfId="2" applyFont="1" applyBorder="1" applyAlignment="1">
      <alignment horizontal="center" vertical="center" wrapText="1"/>
    </xf>
    <xf numFmtId="0" fontId="31" fillId="0" borderId="17" xfId="2" applyFont="1" applyBorder="1" applyAlignment="1">
      <alignment horizontal="center" vertical="center" textRotation="255" wrapText="1"/>
    </xf>
    <xf numFmtId="0" fontId="31" fillId="0" borderId="21" xfId="2" applyFont="1" applyBorder="1" applyAlignment="1">
      <alignment vertical="center" textRotation="255" wrapText="1"/>
    </xf>
    <xf numFmtId="0" fontId="31" fillId="0" borderId="6" xfId="2" applyFont="1" applyBorder="1" applyAlignment="1">
      <alignment vertical="center" textRotation="255" wrapText="1"/>
    </xf>
    <xf numFmtId="0" fontId="31" fillId="0" borderId="16" xfId="2" applyFont="1" applyBorder="1" applyAlignment="1">
      <alignment horizontal="center" vertical="center" wrapText="1"/>
    </xf>
    <xf numFmtId="0" fontId="31" fillId="0" borderId="6" xfId="2" applyFont="1" applyBorder="1" applyAlignment="1">
      <alignment horizontal="center" vertical="center" wrapText="1"/>
    </xf>
    <xf numFmtId="0" fontId="31" fillId="0" borderId="20" xfId="2" applyFont="1" applyBorder="1" applyAlignment="1">
      <alignment horizontal="center" vertical="top" wrapText="1"/>
    </xf>
    <xf numFmtId="0" fontId="27" fillId="0" borderId="6" xfId="2" applyFont="1" applyBorder="1" applyAlignment="1">
      <alignment vertical="center" wrapText="1"/>
    </xf>
    <xf numFmtId="0" fontId="27" fillId="0" borderId="12" xfId="2" applyFont="1" applyBorder="1" applyAlignment="1">
      <alignment vertical="center" wrapText="1"/>
    </xf>
    <xf numFmtId="0" fontId="31" fillId="0" borderId="12" xfId="2" quotePrefix="1" applyFont="1" applyBorder="1" applyAlignment="1">
      <alignment vertical="top" wrapText="1"/>
    </xf>
    <xf numFmtId="0" fontId="31" fillId="0" borderId="10" xfId="2" applyFont="1" applyBorder="1" applyAlignment="1">
      <alignment vertical="top" wrapText="1"/>
    </xf>
    <xf numFmtId="0" fontId="31" fillId="0" borderId="9" xfId="2" applyFont="1" applyBorder="1" applyAlignment="1">
      <alignment vertical="top" wrapText="1"/>
    </xf>
    <xf numFmtId="0" fontId="31" fillId="0" borderId="2" xfId="2" applyFont="1" applyBorder="1" applyAlignment="1">
      <alignment vertical="top" wrapText="1"/>
    </xf>
    <xf numFmtId="0" fontId="31" fillId="0" borderId="10" xfId="2" applyFont="1" applyBorder="1" applyAlignment="1">
      <alignment vertical="top" wrapText="1"/>
    </xf>
    <xf numFmtId="0" fontId="31" fillId="0" borderId="12" xfId="2" applyFont="1" applyBorder="1" applyAlignment="1">
      <alignment textRotation="90" wrapText="1"/>
    </xf>
    <xf numFmtId="0" fontId="31" fillId="0" borderId="17" xfId="2" applyFont="1" applyBorder="1" applyAlignment="1">
      <alignment vertical="top" wrapText="1"/>
    </xf>
    <xf numFmtId="0" fontId="31" fillId="0" borderId="9" xfId="2" applyFont="1" applyBorder="1" applyAlignment="1">
      <alignment horizontal="left" vertical="top" wrapText="1"/>
    </xf>
    <xf numFmtId="0" fontId="31" fillId="0" borderId="10" xfId="2" applyFont="1" applyBorder="1" applyAlignment="1">
      <alignment horizontal="left" vertical="top" wrapText="1"/>
    </xf>
    <xf numFmtId="0" fontId="31" fillId="0" borderId="17" xfId="2" applyFont="1" applyBorder="1" applyAlignment="1">
      <alignment horizontal="center" vertical="top" textRotation="90" wrapText="1"/>
    </xf>
    <xf numFmtId="0" fontId="31" fillId="0" borderId="0" xfId="2" applyFont="1" applyAlignment="1">
      <alignment wrapText="1"/>
    </xf>
    <xf numFmtId="0" fontId="31" fillId="0" borderId="17" xfId="2" quotePrefix="1" applyFont="1" applyBorder="1" applyAlignment="1">
      <alignment horizontal="left" vertical="top" wrapText="1"/>
    </xf>
    <xf numFmtId="0" fontId="31" fillId="0" borderId="17" xfId="2" applyFont="1" applyBorder="1" applyAlignment="1">
      <alignment horizontal="left" vertical="top" wrapText="1"/>
    </xf>
    <xf numFmtId="0" fontId="31" fillId="0" borderId="17" xfId="2" applyFont="1" applyBorder="1" applyAlignment="1">
      <alignment horizontal="center" vertical="top" wrapText="1"/>
    </xf>
    <xf numFmtId="0" fontId="27" fillId="0" borderId="0" xfId="2" applyFont="1" applyAlignment="1">
      <alignment wrapText="1"/>
    </xf>
    <xf numFmtId="0" fontId="27" fillId="0" borderId="6" xfId="2" applyFont="1" applyBorder="1" applyAlignment="1">
      <alignment vertical="center"/>
    </xf>
    <xf numFmtId="0" fontId="32" fillId="3" borderId="6" xfId="2" applyFont="1" applyFill="1" applyBorder="1" applyAlignment="1">
      <alignment horizontal="center" vertical="center"/>
    </xf>
    <xf numFmtId="0" fontId="33" fillId="3" borderId="11" xfId="3" applyFont="1" applyFill="1" applyBorder="1" applyAlignment="1">
      <alignment horizontal="center" vertical="center" wrapText="1"/>
    </xf>
    <xf numFmtId="0" fontId="34" fillId="3" borderId="6" xfId="2" applyFont="1" applyFill="1" applyBorder="1" applyAlignment="1">
      <alignment horizontal="center" vertical="center"/>
    </xf>
    <xf numFmtId="0" fontId="35" fillId="3" borderId="6" xfId="2" applyFont="1" applyFill="1" applyBorder="1" applyAlignment="1">
      <alignment horizontal="center" vertical="center"/>
    </xf>
    <xf numFmtId="0" fontId="28" fillId="0" borderId="6" xfId="2" applyFont="1" applyBorder="1" applyAlignment="1">
      <alignment vertical="center"/>
    </xf>
    <xf numFmtId="0" fontId="27" fillId="0" borderId="18" xfId="2" applyFont="1" applyBorder="1" applyAlignment="1">
      <alignment vertical="center"/>
    </xf>
    <xf numFmtId="0" fontId="27" fillId="0" borderId="19" xfId="2" applyFont="1" applyBorder="1" applyAlignment="1">
      <alignment vertical="center"/>
    </xf>
    <xf numFmtId="0" fontId="36" fillId="4" borderId="6" xfId="2" applyFont="1" applyFill="1" applyBorder="1" applyAlignment="1">
      <alignment horizontal="center" vertical="center"/>
    </xf>
    <xf numFmtId="0" fontId="37" fillId="0" borderId="6" xfId="2" applyFont="1" applyBorder="1" applyAlignment="1">
      <alignment vertical="center"/>
    </xf>
    <xf numFmtId="0" fontId="38" fillId="4" borderId="6" xfId="2" applyFont="1" applyFill="1" applyBorder="1" applyAlignment="1">
      <alignment horizontal="center" vertical="center"/>
    </xf>
    <xf numFmtId="0" fontId="37" fillId="4" borderId="5" xfId="2" applyFont="1" applyFill="1" applyBorder="1" applyAlignment="1">
      <alignment vertical="center"/>
    </xf>
    <xf numFmtId="0" fontId="37" fillId="4" borderId="11" xfId="2" applyFont="1" applyFill="1" applyBorder="1" applyAlignment="1">
      <alignment vertical="center"/>
    </xf>
    <xf numFmtId="0" fontId="30" fillId="4" borderId="6" xfId="2" applyFont="1" applyFill="1" applyBorder="1" applyAlignment="1">
      <alignment vertical="center"/>
    </xf>
    <xf numFmtId="0" fontId="39" fillId="3" borderId="6" xfId="2" applyFont="1" applyFill="1" applyBorder="1" applyAlignment="1">
      <alignment horizontal="center" vertical="center"/>
    </xf>
    <xf numFmtId="0" fontId="40" fillId="3" borderId="6" xfId="2" applyFont="1" applyFill="1" applyBorder="1" applyAlignment="1">
      <alignment horizontal="center" vertical="center"/>
    </xf>
    <xf numFmtId="0" fontId="41" fillId="3" borderId="6" xfId="2" applyFont="1" applyFill="1" applyBorder="1" applyAlignment="1">
      <alignment horizontal="center" vertical="center"/>
    </xf>
    <xf numFmtId="0" fontId="42" fillId="3" borderId="6" xfId="2" applyFont="1" applyFill="1" applyBorder="1" applyAlignment="1">
      <alignment horizontal="center" vertical="center"/>
    </xf>
    <xf numFmtId="0" fontId="43" fillId="3" borderId="11" xfId="3" applyFont="1" applyFill="1" applyBorder="1" applyAlignment="1">
      <alignment horizontal="center" vertical="center" wrapText="1"/>
    </xf>
    <xf numFmtId="0" fontId="44" fillId="3" borderId="6" xfId="2" applyFont="1" applyFill="1" applyBorder="1" applyAlignment="1">
      <alignment horizontal="center" vertical="center"/>
    </xf>
    <xf numFmtId="0" fontId="45" fillId="3" borderId="6" xfId="2" applyFont="1" applyFill="1" applyBorder="1" applyAlignment="1">
      <alignment horizontal="center" vertical="center"/>
    </xf>
    <xf numFmtId="0" fontId="46" fillId="3" borderId="6" xfId="2" applyFont="1" applyFill="1" applyBorder="1" applyAlignment="1">
      <alignment horizontal="center" vertical="center"/>
    </xf>
    <xf numFmtId="0" fontId="47" fillId="3" borderId="6" xfId="2" applyFont="1" applyFill="1" applyBorder="1" applyAlignment="1">
      <alignment horizontal="center" vertical="center"/>
    </xf>
    <xf numFmtId="0" fontId="48" fillId="3" borderId="6" xfId="2" applyFont="1" applyFill="1" applyBorder="1" applyAlignment="1">
      <alignment horizontal="center" vertical="center"/>
    </xf>
    <xf numFmtId="0" fontId="27" fillId="0" borderId="11" xfId="3" applyFont="1" applyBorder="1" applyAlignment="1">
      <alignment vertical="center"/>
    </xf>
    <xf numFmtId="0" fontId="49" fillId="0" borderId="6" xfId="2" applyFont="1" applyBorder="1" applyAlignment="1">
      <alignment vertical="center"/>
    </xf>
    <xf numFmtId="0" fontId="27" fillId="0" borderId="20" xfId="2" applyFont="1" applyBorder="1" applyAlignment="1">
      <alignment vertical="center"/>
    </xf>
    <xf numFmtId="0" fontId="27" fillId="0" borderId="6" xfId="3" applyFont="1" applyBorder="1" applyAlignment="1">
      <alignment vertical="center"/>
    </xf>
    <xf numFmtId="0" fontId="27" fillId="0" borderId="15" xfId="2" applyFont="1" applyBorder="1"/>
    <xf numFmtId="0" fontId="27" fillId="0" borderId="3" xfId="2" applyFont="1" applyBorder="1"/>
    <xf numFmtId="0" fontId="27" fillId="0" borderId="16" xfId="2" quotePrefix="1" applyFont="1" applyBorder="1"/>
    <xf numFmtId="0" fontId="27" fillId="0" borderId="20" xfId="2" applyFont="1" applyBorder="1" applyAlignment="1">
      <alignment vertical="center" wrapText="1"/>
    </xf>
    <xf numFmtId="0" fontId="27" fillId="0" borderId="6" xfId="2" quotePrefix="1" applyFont="1" applyBorder="1" applyAlignment="1">
      <alignment vertical="center"/>
    </xf>
    <xf numFmtId="0" fontId="50" fillId="5" borderId="6" xfId="2" applyFont="1" applyFill="1" applyBorder="1" applyAlignment="1">
      <alignment horizontal="center"/>
    </xf>
    <xf numFmtId="0" fontId="51" fillId="0" borderId="6" xfId="2" applyFont="1" applyBorder="1" applyAlignment="1">
      <alignment vertical="center"/>
    </xf>
    <xf numFmtId="0" fontId="52" fillId="5" borderId="6" xfId="2" applyFont="1" applyFill="1" applyBorder="1" applyAlignment="1">
      <alignment horizontal="center" vertical="top"/>
    </xf>
    <xf numFmtId="0" fontId="53" fillId="5" borderId="6" xfId="2" applyFont="1" applyFill="1" applyBorder="1" applyAlignment="1">
      <alignment horizontal="center"/>
    </xf>
    <xf numFmtId="0" fontId="39" fillId="5" borderId="6" xfId="2" applyFont="1" applyFill="1" applyBorder="1" applyAlignment="1">
      <alignment horizontal="center" vertical="top"/>
    </xf>
    <xf numFmtId="0" fontId="54" fillId="3" borderId="6" xfId="2" applyFont="1" applyFill="1" applyBorder="1" applyAlignment="1">
      <alignment horizontal="center" vertical="top"/>
    </xf>
    <xf numFmtId="14" fontId="27" fillId="0" borderId="0" xfId="2" applyNumberFormat="1" applyFont="1"/>
    <xf numFmtId="0" fontId="25" fillId="6" borderId="0" xfId="2" applyFill="1"/>
    <xf numFmtId="0" fontId="25" fillId="7" borderId="0" xfId="2" applyFill="1"/>
    <xf numFmtId="0" fontId="25" fillId="0" borderId="0" xfId="2"/>
    <xf numFmtId="0" fontId="25" fillId="8" borderId="0" xfId="2" applyFill="1"/>
    <xf numFmtId="0" fontId="25" fillId="9" borderId="0" xfId="2" applyFill="1"/>
    <xf numFmtId="0" fontId="25" fillId="10" borderId="0" xfId="2" applyFill="1"/>
    <xf numFmtId="0" fontId="25" fillId="11" borderId="0" xfId="2" applyFill="1"/>
    <xf numFmtId="0" fontId="25" fillId="3" borderId="0" xfId="2" applyFill="1"/>
    <xf numFmtId="0" fontId="25" fillId="12" borderId="0" xfId="2" applyFill="1"/>
    <xf numFmtId="0" fontId="25" fillId="13" borderId="0" xfId="2" applyFill="1"/>
    <xf numFmtId="0" fontId="25" fillId="14" borderId="0" xfId="2" applyFill="1"/>
    <xf numFmtId="0" fontId="25" fillId="15" borderId="0" xfId="2" applyFill="1"/>
    <xf numFmtId="0" fontId="25" fillId="16" borderId="0" xfId="2" applyFill="1"/>
    <xf numFmtId="0" fontId="25" fillId="17" borderId="0" xfId="2" applyFill="1"/>
    <xf numFmtId="0" fontId="25" fillId="18" borderId="0" xfId="2" applyFill="1"/>
    <xf numFmtId="0" fontId="25" fillId="19" borderId="0" xfId="2" applyFill="1"/>
    <xf numFmtId="0" fontId="25" fillId="20" borderId="0" xfId="2" applyFill="1"/>
    <xf numFmtId="0" fontId="25" fillId="21" borderId="0" xfId="2" applyFill="1"/>
    <xf numFmtId="0" fontId="25" fillId="22" borderId="0" xfId="2" applyFill="1"/>
    <xf numFmtId="0" fontId="25" fillId="23" borderId="0" xfId="2" applyFill="1"/>
    <xf numFmtId="0" fontId="25" fillId="24" borderId="0" xfId="2" applyFill="1"/>
    <xf numFmtId="0" fontId="25" fillId="25" borderId="0" xfId="2" applyFill="1"/>
    <xf numFmtId="0" fontId="25" fillId="26" borderId="0" xfId="2" applyFill="1"/>
    <xf numFmtId="0" fontId="25" fillId="27" borderId="0" xfId="2" applyFill="1"/>
    <xf numFmtId="0" fontId="25" fillId="28" borderId="0" xfId="2" applyFill="1"/>
    <xf numFmtId="0" fontId="25" fillId="29" borderId="0" xfId="2" applyFill="1"/>
    <xf numFmtId="0" fontId="25" fillId="30" borderId="0" xfId="2" applyFill="1"/>
    <xf numFmtId="0" fontId="25" fillId="31" borderId="0" xfId="2" applyFill="1"/>
    <xf numFmtId="0" fontId="25" fillId="32" borderId="0" xfId="2" applyFill="1"/>
    <xf numFmtId="0" fontId="25" fillId="33" borderId="0" xfId="2" applyFill="1"/>
    <xf numFmtId="0" fontId="25" fillId="34" borderId="0" xfId="2" applyFill="1"/>
    <xf numFmtId="0" fontId="25" fillId="35" borderId="0" xfId="2" applyFill="1"/>
    <xf numFmtId="0" fontId="25" fillId="36" borderId="0" xfId="2" applyFill="1"/>
    <xf numFmtId="0" fontId="25" fillId="37" borderId="0" xfId="2" applyFill="1"/>
    <xf numFmtId="0" fontId="25" fillId="38" borderId="0" xfId="2" applyFill="1"/>
    <xf numFmtId="0" fontId="25" fillId="39" borderId="0" xfId="2" applyFill="1"/>
    <xf numFmtId="0" fontId="25" fillId="40" borderId="0" xfId="2" applyFill="1"/>
    <xf numFmtId="0" fontId="25" fillId="41" borderId="0" xfId="2" applyFill="1"/>
    <xf numFmtId="0" fontId="25" fillId="42" borderId="0" xfId="2" applyFill="1"/>
    <xf numFmtId="0" fontId="25" fillId="43" borderId="0" xfId="2" applyFill="1"/>
    <xf numFmtId="0" fontId="25" fillId="44" borderId="0" xfId="2" applyFill="1"/>
    <xf numFmtId="0" fontId="25" fillId="45" borderId="0" xfId="2" applyFill="1"/>
    <xf numFmtId="0" fontId="25" fillId="46" borderId="0" xfId="2" applyFill="1"/>
    <xf numFmtId="0" fontId="25" fillId="47" borderId="0" xfId="2" applyFill="1"/>
    <xf numFmtId="0" fontId="25" fillId="48" borderId="0" xfId="2" applyFill="1"/>
    <xf numFmtId="0" fontId="25" fillId="49" borderId="0" xfId="2" applyFill="1"/>
    <xf numFmtId="0" fontId="25" fillId="50" borderId="0" xfId="2" applyFill="1"/>
    <xf numFmtId="0" fontId="25" fillId="51" borderId="0" xfId="2" applyFill="1"/>
    <xf numFmtId="0" fontId="25" fillId="52" borderId="0" xfId="2" applyFill="1"/>
    <xf numFmtId="0" fontId="25" fillId="53" borderId="0" xfId="2" applyFill="1"/>
    <xf numFmtId="0" fontId="25" fillId="54" borderId="0" xfId="2" applyFill="1"/>
    <xf numFmtId="0" fontId="25" fillId="55" borderId="0" xfId="2" applyFill="1"/>
    <xf numFmtId="0" fontId="25" fillId="56" borderId="0" xfId="2" applyFill="1"/>
    <xf numFmtId="0" fontId="25" fillId="57" borderId="0" xfId="2" applyFill="1"/>
    <xf numFmtId="0" fontId="25" fillId="58" borderId="0" xfId="2" applyFill="1"/>
    <xf numFmtId="0" fontId="25" fillId="59" borderId="0" xfId="2" applyFill="1"/>
    <xf numFmtId="0" fontId="25" fillId="60" borderId="0" xfId="2" applyFill="1"/>
    <xf numFmtId="0" fontId="25" fillId="61" borderId="0" xfId="2" applyFill="1"/>
    <xf numFmtId="0" fontId="55" fillId="0" borderId="0" xfId="2" applyFont="1"/>
    <xf numFmtId="0" fontId="56" fillId="0" borderId="0" xfId="2" applyFont="1"/>
    <xf numFmtId="0" fontId="56" fillId="0" borderId="0" xfId="2" applyFont="1" applyAlignment="1">
      <alignment shrinkToFit="1"/>
    </xf>
    <xf numFmtId="0" fontId="56" fillId="0" borderId="0" xfId="2" applyFont="1" applyAlignment="1">
      <alignment horizontal="center" vertical="center" shrinkToFit="1"/>
    </xf>
    <xf numFmtId="49" fontId="56" fillId="0" borderId="22" xfId="2" applyNumberFormat="1" applyFont="1" applyBorder="1" applyAlignment="1">
      <alignment horizontal="right" vertical="center" shrinkToFit="1"/>
    </xf>
    <xf numFmtId="0" fontId="56" fillId="0" borderId="22" xfId="2" applyFont="1" applyBorder="1" applyAlignment="1">
      <alignment horizontal="right" vertical="center" shrinkToFit="1"/>
    </xf>
    <xf numFmtId="0" fontId="56" fillId="0" borderId="0" xfId="2" applyFont="1" applyAlignment="1">
      <alignment horizontal="right" vertical="center" shrinkToFit="1"/>
    </xf>
    <xf numFmtId="49" fontId="56" fillId="0" borderId="22" xfId="2" applyNumberFormat="1" applyFont="1" applyBorder="1" applyAlignment="1">
      <alignment horizontal="left" vertical="center" shrinkToFit="1"/>
    </xf>
    <xf numFmtId="0" fontId="56" fillId="0" borderId="22" xfId="2" applyFont="1" applyBorder="1" applyAlignment="1">
      <alignment horizontal="left" vertical="center" shrinkToFit="1"/>
    </xf>
    <xf numFmtId="0" fontId="56" fillId="0" borderId="0" xfId="2" applyFont="1" applyAlignment="1">
      <alignment horizontal="left" vertical="center" shrinkToFit="1"/>
    </xf>
    <xf numFmtId="49" fontId="50" fillId="5" borderId="23" xfId="2" applyNumberFormat="1" applyFont="1" applyFill="1" applyBorder="1" applyAlignment="1">
      <alignment horizontal="center" shrinkToFit="1"/>
    </xf>
    <xf numFmtId="49" fontId="50" fillId="5" borderId="24" xfId="2" applyNumberFormat="1" applyFont="1" applyFill="1" applyBorder="1" applyAlignment="1">
      <alignment horizontal="center" shrinkToFit="1"/>
    </xf>
    <xf numFmtId="49" fontId="50" fillId="5" borderId="25" xfId="2" applyNumberFormat="1" applyFont="1" applyFill="1" applyBorder="1" applyAlignment="1">
      <alignment horizontal="center" shrinkToFit="1"/>
    </xf>
    <xf numFmtId="188" fontId="39" fillId="3" borderId="26" xfId="2" applyNumberFormat="1" applyFont="1" applyFill="1" applyBorder="1" applyAlignment="1">
      <alignment horizontal="center" vertical="center" shrinkToFit="1"/>
    </xf>
    <xf numFmtId="189" fontId="39" fillId="3" borderId="27" xfId="2" applyNumberFormat="1" applyFont="1" applyFill="1" applyBorder="1" applyAlignment="1">
      <alignment horizontal="center" vertical="center" shrinkToFit="1"/>
    </xf>
    <xf numFmtId="190" fontId="39" fillId="3" borderId="27" xfId="2" applyNumberFormat="1" applyFont="1" applyFill="1" applyBorder="1" applyAlignment="1">
      <alignment horizontal="center" vertical="center" shrinkToFit="1"/>
    </xf>
    <xf numFmtId="191" fontId="39" fillId="3" borderId="27" xfId="2" applyNumberFormat="1" applyFont="1" applyFill="1" applyBorder="1" applyAlignment="1">
      <alignment horizontal="center" vertical="center" shrinkToFit="1"/>
    </xf>
    <xf numFmtId="192" fontId="39" fillId="3" borderId="27" xfId="2" applyNumberFormat="1" applyFont="1" applyFill="1" applyBorder="1" applyAlignment="1">
      <alignment horizontal="center" vertical="center" shrinkToFit="1"/>
    </xf>
    <xf numFmtId="193" fontId="40" fillId="3" borderId="27" xfId="2" applyNumberFormat="1" applyFont="1" applyFill="1" applyBorder="1" applyAlignment="1">
      <alignment horizontal="center" vertical="center" shrinkToFit="1"/>
    </xf>
    <xf numFmtId="194" fontId="41" fillId="3" borderId="28" xfId="2" applyNumberFormat="1" applyFont="1" applyFill="1" applyBorder="1" applyAlignment="1">
      <alignment horizontal="center" vertical="center" shrinkToFit="1"/>
    </xf>
    <xf numFmtId="0" fontId="56" fillId="0" borderId="29" xfId="2" applyFont="1" applyBorder="1" applyAlignment="1">
      <alignment shrinkToFit="1"/>
    </xf>
    <xf numFmtId="0" fontId="57" fillId="0" borderId="29" xfId="2" applyFont="1" applyBorder="1" applyAlignment="1">
      <alignment shrinkToFit="1"/>
    </xf>
    <xf numFmtId="0" fontId="56" fillId="0" borderId="30" xfId="2" applyFont="1" applyBorder="1" applyAlignment="1">
      <alignment shrinkToFit="1"/>
    </xf>
    <xf numFmtId="49" fontId="50" fillId="5" borderId="30" xfId="2" applyNumberFormat="1" applyFont="1" applyFill="1" applyBorder="1" applyAlignment="1">
      <alignment horizontal="center" shrinkToFit="1"/>
    </xf>
    <xf numFmtId="49" fontId="50" fillId="5" borderId="0" xfId="2" applyNumberFormat="1" applyFont="1" applyFill="1" applyAlignment="1">
      <alignment horizontal="center" shrinkToFit="1"/>
    </xf>
    <xf numFmtId="49" fontId="50" fillId="5" borderId="31" xfId="2" applyNumberFormat="1" applyFont="1" applyFill="1" applyBorder="1" applyAlignment="1">
      <alignment horizontal="center" shrinkToFit="1"/>
    </xf>
    <xf numFmtId="195" fontId="35" fillId="3" borderId="30" xfId="2" applyNumberFormat="1" applyFont="1" applyFill="1" applyBorder="1" applyAlignment="1">
      <alignment horizontal="center" vertical="center" shrinkToFit="1"/>
    </xf>
    <xf numFmtId="195" fontId="35" fillId="3" borderId="0" xfId="2" applyNumberFormat="1" applyFont="1" applyFill="1" applyAlignment="1">
      <alignment horizontal="center" vertical="center" shrinkToFit="1"/>
    </xf>
    <xf numFmtId="195" fontId="34" fillId="3" borderId="0" xfId="2" applyNumberFormat="1" applyFont="1" applyFill="1" applyAlignment="1">
      <alignment horizontal="center" vertical="center" shrinkToFit="1"/>
    </xf>
    <xf numFmtId="195" fontId="32" fillId="3" borderId="0" xfId="2" applyNumberFormat="1" applyFont="1" applyFill="1" applyAlignment="1">
      <alignment horizontal="center" vertical="center" shrinkToFit="1"/>
    </xf>
    <xf numFmtId="195" fontId="33" fillId="3" borderId="0" xfId="2" applyNumberFormat="1" applyFont="1" applyFill="1" applyAlignment="1">
      <alignment horizontal="center" vertical="center" shrinkToFit="1"/>
    </xf>
    <xf numFmtId="195" fontId="34" fillId="3" borderId="31" xfId="2" applyNumberFormat="1" applyFont="1" applyFill="1" applyBorder="1" applyAlignment="1">
      <alignment horizontal="center" vertical="center" shrinkToFit="1"/>
    </xf>
    <xf numFmtId="49" fontId="52" fillId="5" borderId="30" xfId="2" applyNumberFormat="1" applyFont="1" applyFill="1" applyBorder="1" applyAlignment="1">
      <alignment horizontal="center" vertical="top" shrinkToFit="1"/>
    </xf>
    <xf numFmtId="49" fontId="52" fillId="5" borderId="0" xfId="2" applyNumberFormat="1" applyFont="1" applyFill="1" applyAlignment="1">
      <alignment horizontal="center" vertical="top" shrinkToFit="1"/>
    </xf>
    <xf numFmtId="49" fontId="52" fillId="5" borderId="31" xfId="2" applyNumberFormat="1" applyFont="1" applyFill="1" applyBorder="1" applyAlignment="1">
      <alignment horizontal="center" vertical="top" shrinkToFit="1"/>
    </xf>
    <xf numFmtId="195" fontId="32" fillId="3" borderId="30" xfId="2" applyNumberFormat="1" applyFont="1" applyFill="1" applyBorder="1" applyAlignment="1">
      <alignment horizontal="center" vertical="center" shrinkToFit="1"/>
    </xf>
    <xf numFmtId="49" fontId="53" fillId="5" borderId="30" xfId="2" applyNumberFormat="1" applyFont="1" applyFill="1" applyBorder="1" applyAlignment="1">
      <alignment horizontal="center" shrinkToFit="1"/>
    </xf>
    <xf numFmtId="49" fontId="53" fillId="5" borderId="0" xfId="2" applyNumberFormat="1" applyFont="1" applyFill="1" applyAlignment="1">
      <alignment horizontal="center" shrinkToFit="1"/>
    </xf>
    <xf numFmtId="49" fontId="53" fillId="5" borderId="31" xfId="2" applyNumberFormat="1" applyFont="1" applyFill="1" applyBorder="1" applyAlignment="1">
      <alignment horizontal="center" shrinkToFit="1"/>
    </xf>
    <xf numFmtId="195" fontId="34" fillId="3" borderId="30" xfId="2" applyNumberFormat="1" applyFont="1" applyFill="1" applyBorder="1" applyAlignment="1">
      <alignment horizontal="center" vertical="center" shrinkToFit="1"/>
    </xf>
    <xf numFmtId="49" fontId="39" fillId="5" borderId="30" xfId="2" applyNumberFormat="1" applyFont="1" applyFill="1" applyBorder="1" applyAlignment="1">
      <alignment horizontal="center" vertical="top" shrinkToFit="1"/>
    </xf>
    <xf numFmtId="49" fontId="39" fillId="5" borderId="0" xfId="2" applyNumberFormat="1" applyFont="1" applyFill="1" applyAlignment="1">
      <alignment horizontal="center" vertical="top" shrinkToFit="1"/>
    </xf>
    <xf numFmtId="49" fontId="39" fillId="5" borderId="31" xfId="2" applyNumberFormat="1" applyFont="1" applyFill="1" applyBorder="1" applyAlignment="1">
      <alignment horizontal="center" vertical="top" shrinkToFit="1"/>
    </xf>
    <xf numFmtId="195" fontId="35" fillId="3" borderId="31" xfId="2" applyNumberFormat="1" applyFont="1" applyFill="1" applyBorder="1" applyAlignment="1">
      <alignment horizontal="center" vertical="center" shrinkToFit="1"/>
    </xf>
    <xf numFmtId="49" fontId="39" fillId="5" borderId="32" xfId="2" applyNumberFormat="1" applyFont="1" applyFill="1" applyBorder="1" applyAlignment="1">
      <alignment horizontal="center" vertical="top" shrinkToFit="1"/>
    </xf>
    <xf numFmtId="49" fontId="39" fillId="5" borderId="22" xfId="2" applyNumberFormat="1" applyFont="1" applyFill="1" applyBorder="1" applyAlignment="1">
      <alignment horizontal="center" vertical="top" shrinkToFit="1"/>
    </xf>
    <xf numFmtId="49" fontId="39" fillId="5" borderId="33" xfId="2" applyNumberFormat="1" applyFont="1" applyFill="1" applyBorder="1" applyAlignment="1">
      <alignment horizontal="center" vertical="top" shrinkToFit="1"/>
    </xf>
    <xf numFmtId="195" fontId="35" fillId="3" borderId="32" xfId="2" applyNumberFormat="1" applyFont="1" applyFill="1" applyBorder="1" applyAlignment="1">
      <alignment horizontal="center" vertical="center" shrinkToFit="1"/>
    </xf>
    <xf numFmtId="195" fontId="35" fillId="3" borderId="22" xfId="2" applyNumberFormat="1" applyFont="1" applyFill="1" applyBorder="1" applyAlignment="1">
      <alignment horizontal="center" vertical="center" shrinkToFit="1"/>
    </xf>
    <xf numFmtId="195" fontId="35" fillId="3" borderId="33" xfId="2" applyNumberFormat="1" applyFont="1" applyFill="1" applyBorder="1" applyAlignment="1">
      <alignment horizontal="center" vertical="center" shrinkToFit="1"/>
    </xf>
    <xf numFmtId="195" fontId="32" fillId="3" borderId="32" xfId="2" applyNumberFormat="1" applyFont="1" applyFill="1" applyBorder="1" applyAlignment="1">
      <alignment horizontal="center" vertical="center" shrinkToFit="1"/>
    </xf>
    <xf numFmtId="195" fontId="32" fillId="3" borderId="22" xfId="2" applyNumberFormat="1" applyFont="1" applyFill="1" applyBorder="1" applyAlignment="1">
      <alignment horizontal="center" vertical="center" shrinkToFit="1"/>
    </xf>
    <xf numFmtId="0" fontId="58" fillId="0" borderId="0" xfId="2" applyFont="1" applyAlignment="1">
      <alignment shrinkToFit="1"/>
    </xf>
    <xf numFmtId="49" fontId="54" fillId="3" borderId="0" xfId="2" applyNumberFormat="1" applyFont="1" applyFill="1" applyAlignment="1">
      <alignment horizontal="center" vertical="top" shrinkToFit="1"/>
    </xf>
    <xf numFmtId="0" fontId="55" fillId="0" borderId="0" xfId="2" applyFont="1" applyFill="1"/>
    <xf numFmtId="0" fontId="56" fillId="0" borderId="0" xfId="2" applyFont="1" applyFill="1"/>
    <xf numFmtId="0" fontId="27" fillId="0" borderId="34" xfId="2" applyFont="1" applyBorder="1"/>
    <xf numFmtId="0" fontId="27" fillId="0" borderId="35" xfId="2" applyFont="1" applyBorder="1"/>
    <xf numFmtId="0" fontId="27" fillId="0" borderId="36" xfId="2" applyFont="1" applyBorder="1"/>
    <xf numFmtId="0" fontId="27" fillId="0" borderId="37" xfId="2" applyFont="1" applyBorder="1"/>
    <xf numFmtId="0" fontId="30" fillId="0" borderId="35" xfId="2" applyFont="1" applyBorder="1" applyAlignment="1">
      <alignment vertical="center"/>
    </xf>
    <xf numFmtId="0" fontId="30" fillId="0" borderId="34" xfId="2" applyFont="1" applyBorder="1" applyAlignment="1">
      <alignment vertical="center"/>
    </xf>
    <xf numFmtId="0" fontId="30" fillId="0" borderId="37" xfId="2" applyFont="1" applyBorder="1" applyAlignment="1">
      <alignment vertical="center"/>
    </xf>
    <xf numFmtId="0" fontId="30" fillId="0" borderId="38" xfId="2" applyFont="1" applyBorder="1" applyAlignment="1">
      <alignment vertical="center"/>
    </xf>
    <xf numFmtId="0" fontId="27" fillId="0" borderId="38" xfId="2" applyFont="1" applyBorder="1"/>
    <xf numFmtId="0" fontId="27" fillId="0" borderId="39" xfId="2" applyFont="1" applyBorder="1"/>
    <xf numFmtId="0" fontId="27" fillId="0" borderId="40" xfId="2" applyFont="1" applyBorder="1" applyAlignment="1">
      <alignment vertical="center"/>
    </xf>
    <xf numFmtId="0" fontId="27" fillId="0" borderId="34" xfId="2" applyFont="1" applyBorder="1" applyAlignment="1">
      <alignment vertical="center"/>
    </xf>
    <xf numFmtId="0" fontId="29" fillId="0" borderId="35" xfId="2" applyFont="1" applyBorder="1" applyAlignment="1">
      <alignment vertical="center"/>
    </xf>
    <xf numFmtId="0" fontId="27" fillId="0" borderId="35" xfId="2" applyFont="1" applyBorder="1" applyAlignment="1">
      <alignment vertical="center"/>
    </xf>
    <xf numFmtId="0" fontId="27" fillId="0" borderId="37" xfId="2" applyFont="1" applyBorder="1" applyAlignment="1">
      <alignment vertical="center" wrapText="1"/>
    </xf>
    <xf numFmtId="0" fontId="27" fillId="0" borderId="38" xfId="2" applyFont="1" applyBorder="1" applyAlignment="1">
      <alignment vertical="center"/>
    </xf>
    <xf numFmtId="0" fontId="27" fillId="0" borderId="38" xfId="2" applyFont="1" applyBorder="1" applyAlignment="1">
      <alignment vertical="center"/>
    </xf>
    <xf numFmtId="0" fontId="27" fillId="0" borderId="37" xfId="2" applyFont="1" applyBorder="1" applyAlignment="1">
      <alignment vertical="center"/>
    </xf>
    <xf numFmtId="0" fontId="27" fillId="0" borderId="36" xfId="2" applyFont="1" applyBorder="1" applyAlignment="1">
      <alignment vertical="center"/>
    </xf>
    <xf numFmtId="0" fontId="27" fillId="0" borderId="37" xfId="2" applyFont="1" applyBorder="1" applyAlignment="1">
      <alignment vertical="center"/>
    </xf>
    <xf numFmtId="0" fontId="27" fillId="0" borderId="39" xfId="2" applyFont="1" applyBorder="1" applyAlignment="1">
      <alignment vertical="center"/>
    </xf>
    <xf numFmtId="0" fontId="27" fillId="0" borderId="34" xfId="2" applyFont="1" applyBorder="1" applyAlignment="1">
      <alignment horizontal="left" vertical="center"/>
    </xf>
    <xf numFmtId="0" fontId="27" fillId="0" borderId="40" xfId="2" applyFont="1" applyBorder="1" applyAlignment="1">
      <alignment horizontal="center" vertical="center" wrapText="1"/>
    </xf>
    <xf numFmtId="0" fontId="31" fillId="0" borderId="41" xfId="2" applyFont="1" applyBorder="1" applyAlignment="1">
      <alignment vertical="center" wrapText="1"/>
    </xf>
    <xf numFmtId="0" fontId="31" fillId="0" borderId="37" xfId="2" applyFont="1" applyBorder="1" applyAlignment="1">
      <alignment vertical="center" wrapText="1"/>
    </xf>
    <xf numFmtId="0" fontId="27" fillId="0" borderId="34" xfId="2" applyFont="1" applyBorder="1" applyAlignment="1">
      <alignment horizontal="left" vertical="center" wrapText="1"/>
    </xf>
    <xf numFmtId="0" fontId="27" fillId="0" borderId="42" xfId="2" applyFont="1" applyBorder="1" applyAlignment="1">
      <alignment horizontal="left" vertical="center" wrapText="1"/>
    </xf>
    <xf numFmtId="0" fontId="31" fillId="0" borderId="36" xfId="2" applyFont="1" applyBorder="1" applyAlignment="1">
      <alignment horizontal="center" vertical="center" wrapText="1"/>
    </xf>
    <xf numFmtId="0" fontId="31" fillId="0" borderId="42" xfId="2" applyFont="1" applyBorder="1" applyAlignment="1">
      <alignment horizontal="center" vertical="center" wrapText="1"/>
    </xf>
    <xf numFmtId="0" fontId="31" fillId="0" borderId="42" xfId="2" applyFont="1" applyBorder="1" applyAlignment="1">
      <alignment horizontal="center" vertical="center" textRotation="255" wrapText="1"/>
    </xf>
    <xf numFmtId="0" fontId="31" fillId="0" borderId="41" xfId="2" applyFont="1" applyBorder="1" applyAlignment="1">
      <alignment vertical="center" textRotation="255" wrapText="1"/>
    </xf>
    <xf numFmtId="0" fontId="31" fillId="0" borderId="41" xfId="2" applyFont="1" applyBorder="1" applyAlignment="1">
      <alignment horizontal="center" vertical="center" wrapText="1"/>
    </xf>
    <xf numFmtId="0" fontId="27" fillId="0" borderId="41" xfId="2" applyFont="1" applyBorder="1" applyAlignment="1">
      <alignment vertical="center" wrapText="1"/>
    </xf>
    <xf numFmtId="0" fontId="31" fillId="0" borderId="36" xfId="2" applyFont="1" applyBorder="1" applyAlignment="1">
      <alignment vertical="top" wrapText="1"/>
    </xf>
    <xf numFmtId="0" fontId="31" fillId="0" borderId="34" xfId="2" applyFont="1" applyBorder="1" applyAlignment="1">
      <alignment vertical="top" wrapText="1"/>
    </xf>
    <xf numFmtId="0" fontId="31" fillId="0" borderId="35" xfId="2" applyFont="1" applyBorder="1" applyAlignment="1">
      <alignment vertical="top" wrapText="1"/>
    </xf>
    <xf numFmtId="0" fontId="31" fillId="0" borderId="36" xfId="2" applyFont="1" applyBorder="1" applyAlignment="1">
      <alignment vertical="top" wrapText="1"/>
    </xf>
    <xf numFmtId="0" fontId="31" fillId="0" borderId="42" xfId="2" applyFont="1" applyBorder="1" applyAlignment="1">
      <alignment vertical="top" wrapText="1"/>
    </xf>
    <xf numFmtId="0" fontId="31" fillId="0" borderId="34" xfId="2" applyFont="1" applyBorder="1" applyAlignment="1">
      <alignment horizontal="left" vertical="top" wrapText="1"/>
    </xf>
    <xf numFmtId="0" fontId="31" fillId="0" borderId="36" xfId="2" applyFont="1" applyBorder="1" applyAlignment="1">
      <alignment horizontal="left" vertical="top" wrapText="1"/>
    </xf>
    <xf numFmtId="0" fontId="31" fillId="0" borderId="42" xfId="2" applyFont="1" applyBorder="1" applyAlignment="1">
      <alignment horizontal="center" vertical="top" textRotation="90" wrapText="1"/>
    </xf>
    <xf numFmtId="0" fontId="31" fillId="0" borderId="42" xfId="2" quotePrefix="1" applyFont="1" applyBorder="1" applyAlignment="1">
      <alignment horizontal="left" vertical="top" wrapText="1"/>
    </xf>
    <xf numFmtId="0" fontId="31" fillId="0" borderId="42" xfId="2" applyFont="1" applyBorder="1" applyAlignment="1">
      <alignment horizontal="left" vertical="top" wrapText="1"/>
    </xf>
    <xf numFmtId="0" fontId="31" fillId="0" borderId="42" xfId="2" applyFont="1" applyBorder="1" applyAlignment="1">
      <alignment horizontal="center" vertical="top" wrapText="1"/>
    </xf>
    <xf numFmtId="0" fontId="27" fillId="0" borderId="41" xfId="2" applyFont="1" applyBorder="1" applyAlignment="1">
      <alignment vertical="center"/>
    </xf>
    <xf numFmtId="0" fontId="32" fillId="3" borderId="41" xfId="2" applyFont="1" applyFill="1" applyBorder="1" applyAlignment="1">
      <alignment horizontal="center" vertical="center"/>
    </xf>
    <xf numFmtId="0" fontId="33" fillId="3" borderId="37" xfId="3" applyFont="1" applyFill="1" applyBorder="1" applyAlignment="1">
      <alignment horizontal="center" vertical="center" wrapText="1"/>
    </xf>
    <xf numFmtId="0" fontId="34" fillId="3" borderId="41" xfId="2" applyFont="1" applyFill="1" applyBorder="1" applyAlignment="1">
      <alignment horizontal="center" vertical="center"/>
    </xf>
    <xf numFmtId="0" fontId="35" fillId="3" borderId="41" xfId="2" applyFont="1" applyFill="1" applyBorder="1" applyAlignment="1">
      <alignment horizontal="center" vertical="center"/>
    </xf>
    <xf numFmtId="0" fontId="28" fillId="0" borderId="41" xfId="2" applyFont="1" applyBorder="1" applyAlignment="1">
      <alignment vertical="center"/>
    </xf>
    <xf numFmtId="0" fontId="36" fillId="4" borderId="41" xfId="2" applyFont="1" applyFill="1" applyBorder="1" applyAlignment="1">
      <alignment horizontal="center" vertical="center"/>
    </xf>
    <xf numFmtId="0" fontId="37" fillId="0" borderId="41" xfId="2" applyFont="1" applyBorder="1" applyAlignment="1">
      <alignment vertical="center"/>
    </xf>
    <xf numFmtId="0" fontId="38" fillId="4" borderId="41" xfId="2" applyFont="1" applyFill="1" applyBorder="1" applyAlignment="1">
      <alignment horizontal="center" vertical="center"/>
    </xf>
    <xf numFmtId="0" fontId="37" fillId="4" borderId="39" xfId="2" applyFont="1" applyFill="1" applyBorder="1" applyAlignment="1">
      <alignment vertical="center"/>
    </xf>
    <xf numFmtId="0" fontId="37" fillId="4" borderId="37" xfId="2" applyFont="1" applyFill="1" applyBorder="1" applyAlignment="1">
      <alignment vertical="center"/>
    </xf>
    <xf numFmtId="0" fontId="30" fillId="4" borderId="41" xfId="2" applyFont="1" applyFill="1" applyBorder="1" applyAlignment="1">
      <alignment vertical="center"/>
    </xf>
    <xf numFmtId="0" fontId="39" fillId="3" borderId="41" xfId="2" applyFont="1" applyFill="1" applyBorder="1" applyAlignment="1">
      <alignment horizontal="center" vertical="center"/>
    </xf>
    <xf numFmtId="0" fontId="40" fillId="3" borderId="41" xfId="2" applyFont="1" applyFill="1" applyBorder="1" applyAlignment="1">
      <alignment horizontal="center" vertical="center"/>
    </xf>
    <xf numFmtId="0" fontId="41" fillId="3" borderId="41" xfId="2" applyFont="1" applyFill="1" applyBorder="1" applyAlignment="1">
      <alignment horizontal="center" vertical="center"/>
    </xf>
    <xf numFmtId="0" fontId="42" fillId="3" borderId="41" xfId="2" applyFont="1" applyFill="1" applyBorder="1" applyAlignment="1">
      <alignment horizontal="center" vertical="center"/>
    </xf>
    <xf numFmtId="0" fontId="43" fillId="3" borderId="37" xfId="3" applyFont="1" applyFill="1" applyBorder="1" applyAlignment="1">
      <alignment horizontal="center" vertical="center" wrapText="1"/>
    </xf>
    <xf numFmtId="0" fontId="44" fillId="3" borderId="41" xfId="2" applyFont="1" applyFill="1" applyBorder="1" applyAlignment="1">
      <alignment horizontal="center" vertical="center"/>
    </xf>
    <xf numFmtId="0" fontId="45" fillId="3" borderId="41" xfId="2" applyFont="1" applyFill="1" applyBorder="1" applyAlignment="1">
      <alignment horizontal="center" vertical="center"/>
    </xf>
    <xf numFmtId="0" fontId="46" fillId="3" borderId="41" xfId="2" applyFont="1" applyFill="1" applyBorder="1" applyAlignment="1">
      <alignment horizontal="center" vertical="center"/>
    </xf>
    <xf numFmtId="0" fontId="47" fillId="3" borderId="41" xfId="2" applyFont="1" applyFill="1" applyBorder="1" applyAlignment="1">
      <alignment horizontal="center" vertical="center"/>
    </xf>
    <xf numFmtId="0" fontId="48" fillId="3" borderId="41" xfId="2" applyFont="1" applyFill="1" applyBorder="1" applyAlignment="1">
      <alignment horizontal="center" vertical="center"/>
    </xf>
    <xf numFmtId="0" fontId="27" fillId="0" borderId="37" xfId="3" applyFont="1" applyBorder="1" applyAlignment="1">
      <alignment vertical="center"/>
    </xf>
    <xf numFmtId="0" fontId="49" fillId="0" borderId="41" xfId="2" applyFont="1" applyBorder="1" applyAlignment="1">
      <alignment vertical="center"/>
    </xf>
    <xf numFmtId="0" fontId="27" fillId="0" borderId="41" xfId="3" applyFont="1" applyBorder="1" applyAlignment="1">
      <alignment vertical="center"/>
    </xf>
    <xf numFmtId="0" fontId="27" fillId="0" borderId="40" xfId="2" applyFont="1" applyBorder="1"/>
    <xf numFmtId="0" fontId="27" fillId="0" borderId="41" xfId="2" quotePrefix="1" applyFont="1" applyBorder="1" applyAlignment="1">
      <alignment vertical="center"/>
    </xf>
    <xf numFmtId="0" fontId="50" fillId="5" borderId="41" xfId="2" applyFont="1" applyFill="1" applyBorder="1" applyAlignment="1">
      <alignment horizontal="center"/>
    </xf>
    <xf numFmtId="0" fontId="51" fillId="0" borderId="41" xfId="2" applyFont="1" applyBorder="1" applyAlignment="1">
      <alignment vertical="center"/>
    </xf>
    <xf numFmtId="0" fontId="52" fillId="5" borderId="41" xfId="2" applyFont="1" applyFill="1" applyBorder="1" applyAlignment="1">
      <alignment horizontal="center" vertical="top"/>
    </xf>
    <xf numFmtId="0" fontId="53" fillId="5" borderId="41" xfId="2" applyFont="1" applyFill="1" applyBorder="1" applyAlignment="1">
      <alignment horizontal="center"/>
    </xf>
    <xf numFmtId="0" fontId="39" fillId="5" borderId="41" xfId="2" applyFont="1" applyFill="1" applyBorder="1" applyAlignment="1">
      <alignment horizontal="center" vertical="top"/>
    </xf>
    <xf numFmtId="0" fontId="54" fillId="3" borderId="41" xfId="2" applyFont="1" applyFill="1" applyBorder="1" applyAlignment="1">
      <alignment horizontal="center" vertical="top"/>
    </xf>
  </cellXfs>
  <cellStyles count="4">
    <cellStyle name="標準" xfId="0" builtinId="0"/>
    <cellStyle name="標準 2" xfId="1" xr:uid="{2F04337A-4C23-4E4B-816E-A54755540432}"/>
    <cellStyle name="標準 3" xfId="2" xr:uid="{6D0F1C35-9F08-4D9A-9D98-5ECF00CE942F}"/>
    <cellStyle name="標準_B002 カレンダーＢ２" xfId="3" xr:uid="{BD453F19-080D-4B4B-BED8-AE9C298D7D7E}"/>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4169E1"/>
      <rgbColor rgb="00E04169"/>
      <rgbColor rgb="004D4D4D"/>
      <rgbColor rgb="00EAEAEA"/>
      <rgbColor rgb="00FFFFFF"/>
      <rgbColor rgb="00FFFFFF"/>
      <rgbColor rgb="00F4F4F4"/>
      <rgbColor rgb="00FFFFFF"/>
      <rgbColor rgb="00FFFFFF"/>
      <rgbColor rgb="00FFFFFF"/>
      <rgbColor rgb="00FFFFFF"/>
      <rgbColor rgb="00FFFFFF"/>
      <rgbColor rgb="00FFFFFF"/>
      <rgbColor rgb="00FFFFFF"/>
      <rgbColor rgb="00FFFFFF"/>
      <rgbColor rgb="00FFFF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twoCellAnchor editAs="oneCell">
    <xdr:from>
      <xdr:col>5</xdr:col>
      <xdr:colOff>515028</xdr:colOff>
      <xdr:row>20</xdr:row>
      <xdr:rowOff>9008</xdr:rowOff>
    </xdr:from>
    <xdr:to>
      <xdr:col>31</xdr:col>
      <xdr:colOff>85047</xdr:colOff>
      <xdr:row>34</xdr:row>
      <xdr:rowOff>591068</xdr:rowOff>
    </xdr:to>
    <xdr:pic>
      <xdr:nvPicPr>
        <xdr:cNvPr id="2" name="pic_イメージ01">
          <a:extLst>
            <a:ext uri="{FF2B5EF4-FFF2-40B4-BE49-F238E27FC236}">
              <a16:creationId xmlns:a16="http://schemas.microsoft.com/office/drawing/2014/main" id="{C2326B67-40B3-46E6-8AEE-0B5716C397B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24778" y="7009883"/>
          <a:ext cx="11819169" cy="83830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16</xdr:col>
      <xdr:colOff>548879</xdr:colOff>
      <xdr:row>55</xdr:row>
      <xdr:rowOff>105911</xdr:rowOff>
    </xdr:from>
    <xdr:to>
      <xdr:col>20</xdr:col>
      <xdr:colOff>89296</xdr:colOff>
      <xdr:row>56</xdr:row>
      <xdr:rowOff>0</xdr:rowOff>
    </xdr:to>
    <xdr:pic>
      <xdr:nvPicPr>
        <xdr:cNvPr id="7" name="lgo_ロゴ">
          <a:extLst>
            <a:ext uri="{FF2B5EF4-FFF2-40B4-BE49-F238E27FC236}">
              <a16:creationId xmlns:a16="http://schemas.microsoft.com/office/drawing/2014/main" id="{50032AD0-FB01-4D1D-ACA7-6AAAF335114E}"/>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7378304" y="22603961"/>
          <a:ext cx="1750217" cy="3131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515028</xdr:colOff>
      <xdr:row>20</xdr:row>
      <xdr:rowOff>9008</xdr:rowOff>
    </xdr:from>
    <xdr:to>
      <xdr:col>31</xdr:col>
      <xdr:colOff>85047</xdr:colOff>
      <xdr:row>34</xdr:row>
      <xdr:rowOff>591068</xdr:rowOff>
    </xdr:to>
    <xdr:pic>
      <xdr:nvPicPr>
        <xdr:cNvPr id="2" name="pic_イメージ01">
          <a:extLst>
            <a:ext uri="{FF2B5EF4-FFF2-40B4-BE49-F238E27FC236}">
              <a16:creationId xmlns:a16="http://schemas.microsoft.com/office/drawing/2014/main" id="{8687859F-3BBF-4BD0-BDE0-8B3C3A7321D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24778" y="7009883"/>
          <a:ext cx="11819169" cy="83830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16</xdr:col>
      <xdr:colOff>548879</xdr:colOff>
      <xdr:row>55</xdr:row>
      <xdr:rowOff>105911</xdr:rowOff>
    </xdr:from>
    <xdr:to>
      <xdr:col>20</xdr:col>
      <xdr:colOff>89296</xdr:colOff>
      <xdr:row>56</xdr:row>
      <xdr:rowOff>0</xdr:rowOff>
    </xdr:to>
    <xdr:pic>
      <xdr:nvPicPr>
        <xdr:cNvPr id="7" name="lgo_ロゴ">
          <a:extLst>
            <a:ext uri="{FF2B5EF4-FFF2-40B4-BE49-F238E27FC236}">
              <a16:creationId xmlns:a16="http://schemas.microsoft.com/office/drawing/2014/main" id="{1C2E3F1A-E283-4D54-9E1B-D215CA2DE631}"/>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7378304" y="22603961"/>
          <a:ext cx="1750217" cy="3131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515028</xdr:colOff>
      <xdr:row>20</xdr:row>
      <xdr:rowOff>9008</xdr:rowOff>
    </xdr:from>
    <xdr:to>
      <xdr:col>31</xdr:col>
      <xdr:colOff>85047</xdr:colOff>
      <xdr:row>34</xdr:row>
      <xdr:rowOff>591068</xdr:rowOff>
    </xdr:to>
    <xdr:pic>
      <xdr:nvPicPr>
        <xdr:cNvPr id="2" name="pic_イメージ01">
          <a:extLst>
            <a:ext uri="{FF2B5EF4-FFF2-40B4-BE49-F238E27FC236}">
              <a16:creationId xmlns:a16="http://schemas.microsoft.com/office/drawing/2014/main" id="{DF657ED1-0503-42FB-B054-8F5C0E4084D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24778" y="7009883"/>
          <a:ext cx="11819169" cy="83830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16</xdr:col>
      <xdr:colOff>548879</xdr:colOff>
      <xdr:row>55</xdr:row>
      <xdr:rowOff>105911</xdr:rowOff>
    </xdr:from>
    <xdr:to>
      <xdr:col>20</xdr:col>
      <xdr:colOff>89296</xdr:colOff>
      <xdr:row>56</xdr:row>
      <xdr:rowOff>0</xdr:rowOff>
    </xdr:to>
    <xdr:pic>
      <xdr:nvPicPr>
        <xdr:cNvPr id="7" name="lgo_ロゴ">
          <a:extLst>
            <a:ext uri="{FF2B5EF4-FFF2-40B4-BE49-F238E27FC236}">
              <a16:creationId xmlns:a16="http://schemas.microsoft.com/office/drawing/2014/main" id="{4BE82EDD-F500-4AAA-A34A-0BD95AEE01B1}"/>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7378304" y="22603961"/>
          <a:ext cx="1750217" cy="3131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515028</xdr:colOff>
      <xdr:row>20</xdr:row>
      <xdr:rowOff>9008</xdr:rowOff>
    </xdr:from>
    <xdr:to>
      <xdr:col>31</xdr:col>
      <xdr:colOff>85047</xdr:colOff>
      <xdr:row>34</xdr:row>
      <xdr:rowOff>591068</xdr:rowOff>
    </xdr:to>
    <xdr:pic>
      <xdr:nvPicPr>
        <xdr:cNvPr id="2" name="pic_イメージ01">
          <a:extLst>
            <a:ext uri="{FF2B5EF4-FFF2-40B4-BE49-F238E27FC236}">
              <a16:creationId xmlns:a16="http://schemas.microsoft.com/office/drawing/2014/main" id="{5BBBED98-8CF5-431C-9D7B-C2D87BECD27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24778" y="7009883"/>
          <a:ext cx="11819169" cy="83830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16</xdr:col>
      <xdr:colOff>548879</xdr:colOff>
      <xdr:row>55</xdr:row>
      <xdr:rowOff>105911</xdr:rowOff>
    </xdr:from>
    <xdr:to>
      <xdr:col>20</xdr:col>
      <xdr:colOff>89296</xdr:colOff>
      <xdr:row>56</xdr:row>
      <xdr:rowOff>0</xdr:rowOff>
    </xdr:to>
    <xdr:pic>
      <xdr:nvPicPr>
        <xdr:cNvPr id="7" name="lgo_ロゴ">
          <a:extLst>
            <a:ext uri="{FF2B5EF4-FFF2-40B4-BE49-F238E27FC236}">
              <a16:creationId xmlns:a16="http://schemas.microsoft.com/office/drawing/2014/main" id="{87EE2266-76F2-43FD-9AEB-85CBBFDBC73C}"/>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7378304" y="22603961"/>
          <a:ext cx="1750217" cy="3131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14</xdr:row>
      <xdr:rowOff>64942</xdr:rowOff>
    </xdr:from>
    <xdr:to>
      <xdr:col>2</xdr:col>
      <xdr:colOff>1728000</xdr:colOff>
      <xdr:row>23</xdr:row>
      <xdr:rowOff>0</xdr:rowOff>
    </xdr:to>
    <xdr:sp macro="" textlink="">
      <xdr:nvSpPr>
        <xdr:cNvPr id="3" name="ptnイメージs1">
          <a:extLst>
            <a:ext uri="{FF2B5EF4-FFF2-40B4-BE49-F238E27FC236}">
              <a16:creationId xmlns:a16="http://schemas.microsoft.com/office/drawing/2014/main" id="{E24B7EC8-A665-442D-ABB4-5F78D6C648E3}"/>
            </a:ext>
          </a:extLst>
        </xdr:cNvPr>
        <xdr:cNvSpPr/>
      </xdr:nvSpPr>
      <xdr:spPr>
        <a:xfrm>
          <a:off x="476250"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1866900</xdr:colOff>
      <xdr:row>14</xdr:row>
      <xdr:rowOff>64942</xdr:rowOff>
    </xdr:from>
    <xdr:to>
      <xdr:col>3</xdr:col>
      <xdr:colOff>1589047</xdr:colOff>
      <xdr:row>23</xdr:row>
      <xdr:rowOff>0</xdr:rowOff>
    </xdr:to>
    <xdr:sp macro="" textlink="">
      <xdr:nvSpPr>
        <xdr:cNvPr id="4" name="ptnイメージs2">
          <a:extLst>
            <a:ext uri="{FF2B5EF4-FFF2-40B4-BE49-F238E27FC236}">
              <a16:creationId xmlns:a16="http://schemas.microsoft.com/office/drawing/2014/main" id="{56ED7600-82A9-4AC5-8E4B-F269B67719DA}"/>
            </a:ext>
          </a:extLst>
        </xdr:cNvPr>
        <xdr:cNvSpPr/>
      </xdr:nvSpPr>
      <xdr:spPr>
        <a:xfrm>
          <a:off x="2343150"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1727947</xdr:colOff>
      <xdr:row>14</xdr:row>
      <xdr:rowOff>64942</xdr:rowOff>
    </xdr:from>
    <xdr:to>
      <xdr:col>5</xdr:col>
      <xdr:colOff>1450094</xdr:colOff>
      <xdr:row>23</xdr:row>
      <xdr:rowOff>0</xdr:rowOff>
    </xdr:to>
    <xdr:sp macro="" textlink="">
      <xdr:nvSpPr>
        <xdr:cNvPr id="5" name="ptnイメージs3">
          <a:extLst>
            <a:ext uri="{FF2B5EF4-FFF2-40B4-BE49-F238E27FC236}">
              <a16:creationId xmlns:a16="http://schemas.microsoft.com/office/drawing/2014/main" id="{2125A097-6D35-4095-9805-8988B4B960F1}"/>
            </a:ext>
          </a:extLst>
        </xdr:cNvPr>
        <xdr:cNvSpPr/>
      </xdr:nvSpPr>
      <xdr:spPr>
        <a:xfrm>
          <a:off x="4213972"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1588994</xdr:colOff>
      <xdr:row>14</xdr:row>
      <xdr:rowOff>64942</xdr:rowOff>
    </xdr:from>
    <xdr:to>
      <xdr:col>5</xdr:col>
      <xdr:colOff>3316994</xdr:colOff>
      <xdr:row>23</xdr:row>
      <xdr:rowOff>0</xdr:rowOff>
    </xdr:to>
    <xdr:sp macro="" textlink="">
      <xdr:nvSpPr>
        <xdr:cNvPr id="6" name="ptnイメージs4">
          <a:extLst>
            <a:ext uri="{FF2B5EF4-FFF2-40B4-BE49-F238E27FC236}">
              <a16:creationId xmlns:a16="http://schemas.microsoft.com/office/drawing/2014/main" id="{33444C40-B63C-4114-BA33-17DA6799E4BE}"/>
            </a:ext>
          </a:extLst>
        </xdr:cNvPr>
        <xdr:cNvSpPr/>
      </xdr:nvSpPr>
      <xdr:spPr>
        <a:xfrm>
          <a:off x="6084794"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14</xdr:row>
      <xdr:rowOff>64942</xdr:rowOff>
    </xdr:from>
    <xdr:to>
      <xdr:col>7</xdr:col>
      <xdr:colOff>1766100</xdr:colOff>
      <xdr:row>23</xdr:row>
      <xdr:rowOff>0</xdr:rowOff>
    </xdr:to>
    <xdr:sp macro="" textlink="">
      <xdr:nvSpPr>
        <xdr:cNvPr id="7" name="ptnイメージs5">
          <a:extLst>
            <a:ext uri="{FF2B5EF4-FFF2-40B4-BE49-F238E27FC236}">
              <a16:creationId xmlns:a16="http://schemas.microsoft.com/office/drawing/2014/main" id="{520D0778-F40D-4E4F-9786-6D69254C822C}"/>
            </a:ext>
          </a:extLst>
        </xdr:cNvPr>
        <xdr:cNvSpPr/>
      </xdr:nvSpPr>
      <xdr:spPr>
        <a:xfrm>
          <a:off x="79533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1905000</xdr:colOff>
      <xdr:row>14</xdr:row>
      <xdr:rowOff>64942</xdr:rowOff>
    </xdr:from>
    <xdr:to>
      <xdr:col>7</xdr:col>
      <xdr:colOff>3633000</xdr:colOff>
      <xdr:row>23</xdr:row>
      <xdr:rowOff>0</xdr:rowOff>
    </xdr:to>
    <xdr:sp macro="" textlink="">
      <xdr:nvSpPr>
        <xdr:cNvPr id="8" name="ptnイメージs6">
          <a:extLst>
            <a:ext uri="{FF2B5EF4-FFF2-40B4-BE49-F238E27FC236}">
              <a16:creationId xmlns:a16="http://schemas.microsoft.com/office/drawing/2014/main" id="{8AF9E638-761F-4669-BAF9-CDAC4F7B82F5}"/>
            </a:ext>
          </a:extLst>
        </xdr:cNvPr>
        <xdr:cNvSpPr/>
      </xdr:nvSpPr>
      <xdr:spPr>
        <a:xfrm>
          <a:off x="98202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editAs="oneCell">
    <xdr:from>
      <xdr:col>2</xdr:col>
      <xdr:colOff>721780</xdr:colOff>
      <xdr:row>2</xdr:row>
      <xdr:rowOff>18298</xdr:rowOff>
    </xdr:from>
    <xdr:to>
      <xdr:col>3</xdr:col>
      <xdr:colOff>1126070</xdr:colOff>
      <xdr:row>9</xdr:row>
      <xdr:rowOff>905627</xdr:rowOff>
    </xdr:to>
    <xdr:pic>
      <xdr:nvPicPr>
        <xdr:cNvPr id="10" name="pic_イメージ">
          <a:extLst>
            <a:ext uri="{FF2B5EF4-FFF2-40B4-BE49-F238E27FC236}">
              <a16:creationId xmlns:a16="http://schemas.microsoft.com/office/drawing/2014/main" id="{6C2A3A21-481A-30CD-27D3-41F708D4E1E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98030" y="437398"/>
          <a:ext cx="2414065" cy="347812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D:\_&#9733;&#12377;&#12390;&#12365;&#12394;&#12459;&#12524;&#12531;&#12480;&#12540;2019\01_&#12377;&#12390;&#12365;&#12394;&#12459;&#12524;&#12531;&#12480;&#12540;&#12539;&#25552;&#20379;&#20596;\ohscalen\tte\ST_00609.xls" TargetMode="External"/><Relationship Id="rId1" Type="http://schemas.openxmlformats.org/officeDocument/2006/relationships/externalLinkPath" Target="/_&#9733;&#12377;&#12390;&#12365;&#12394;&#12459;&#12524;&#12531;&#12480;&#12540;2019/01_&#12377;&#12390;&#12365;&#12394;&#12459;&#12524;&#12531;&#12480;&#12540;&#12539;&#25552;&#20379;&#20596;/ohscalen/tte/ST_0060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1"/>
      <sheetName val="_a"/>
      <sheetName val="_b"/>
      <sheetName val="_c"/>
      <sheetName val="_w"/>
    </sheetNames>
    <sheetDataSet>
      <sheetData sheetId="0"/>
      <sheetData sheetId="1">
        <row r="5">
          <cell r="D5">
            <v>46296</v>
          </cell>
        </row>
      </sheetData>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AA0809-6108-4A35-B2A1-BC3792F0ED85}">
  <dimension ref="A2:G42"/>
  <sheetViews>
    <sheetView topLeftCell="A10" workbookViewId="0">
      <selection activeCell="B44" sqref="B44"/>
    </sheetView>
  </sheetViews>
  <sheetFormatPr defaultRowHeight="18.75" x14ac:dyDescent="0.4"/>
  <cols>
    <col min="1" max="1" width="2.375" style="92" customWidth="1"/>
    <col min="2" max="2" width="13" style="92" customWidth="1"/>
    <col min="3" max="3" width="4.75" style="92" customWidth="1"/>
    <col min="4" max="4" width="15.625" style="92" customWidth="1"/>
    <col min="5" max="5" width="6" style="92" customWidth="1"/>
    <col min="6" max="6" width="15.625" style="92" customWidth="1"/>
    <col min="7" max="16384" width="9" style="92"/>
  </cols>
  <sheetData>
    <row r="2" spans="1:7" ht="19.5" thickBot="1" x14ac:dyDescent="0.45">
      <c r="C2" s="93"/>
      <c r="D2" s="93"/>
      <c r="E2" s="93"/>
      <c r="F2" s="93"/>
      <c r="G2" s="93"/>
    </row>
    <row r="3" spans="1:7" ht="19.5" thickBot="1" x14ac:dyDescent="0.45">
      <c r="A3" s="93"/>
      <c r="B3" s="94" t="s">
        <v>98</v>
      </c>
      <c r="C3" s="95">
        <v>2</v>
      </c>
      <c r="D3" s="96" t="s">
        <v>99</v>
      </c>
      <c r="E3" s="97" t="s">
        <v>100</v>
      </c>
      <c r="F3" s="97" t="s">
        <v>101</v>
      </c>
      <c r="G3" s="93"/>
    </row>
    <row r="4" spans="1:7" ht="19.5" thickBot="1" x14ac:dyDescent="0.45">
      <c r="A4" s="93"/>
      <c r="B4" s="98" t="s">
        <v>102</v>
      </c>
      <c r="C4" s="93">
        <v>0</v>
      </c>
      <c r="D4" s="99">
        <f>DATE(YEAR(D$5),MONTH(D$5)+C4-1,1)</f>
        <v>45992</v>
      </c>
      <c r="E4" s="97">
        <f>WEEKDAY(D4)</f>
        <v>2</v>
      </c>
      <c r="F4" s="99">
        <f t="shared" ref="F4:F34" si="0">IF($C$3=1,D4-E4+1,IF($C$3=2,IF(E4=1,D4-6,D4-E4+2),"非使用"))</f>
        <v>45992</v>
      </c>
      <c r="G4" s="96"/>
    </row>
    <row r="5" spans="1:7" ht="19.5" thickBot="1" x14ac:dyDescent="0.45">
      <c r="A5" s="93"/>
      <c r="B5" s="93" t="s">
        <v>103</v>
      </c>
      <c r="C5" s="93">
        <v>1</v>
      </c>
      <c r="D5" s="100">
        <v>46023</v>
      </c>
      <c r="E5" s="97">
        <f>WEEKDAY(D5)</f>
        <v>5</v>
      </c>
      <c r="F5" s="99">
        <f t="shared" si="0"/>
        <v>46020</v>
      </c>
      <c r="G5" s="97"/>
    </row>
    <row r="6" spans="1:7" x14ac:dyDescent="0.4">
      <c r="A6" s="93"/>
      <c r="B6" s="98" t="s">
        <v>104</v>
      </c>
      <c r="C6" s="93">
        <v>2</v>
      </c>
      <c r="D6" s="99">
        <f>DATE(YEAR(D$5),MONTH(D$5)+C6-1,1)</f>
        <v>46054</v>
      </c>
      <c r="E6" s="97">
        <f>WEEKDAY(D6)</f>
        <v>1</v>
      </c>
      <c r="F6" s="99">
        <f t="shared" si="0"/>
        <v>46048</v>
      </c>
      <c r="G6" s="96"/>
    </row>
    <row r="7" spans="1:7" x14ac:dyDescent="0.4">
      <c r="A7" s="93"/>
      <c r="B7" s="98"/>
      <c r="C7" s="93">
        <v>3</v>
      </c>
      <c r="D7" s="99">
        <f>DATE(YEAR(D$5),MONTH(D$5)+C7-1,1)</f>
        <v>46082</v>
      </c>
      <c r="E7" s="97">
        <f t="shared" ref="E7:E34" si="1">WEEKDAY(D7)</f>
        <v>1</v>
      </c>
      <c r="F7" s="99">
        <f t="shared" si="0"/>
        <v>46076</v>
      </c>
      <c r="G7" s="98"/>
    </row>
    <row r="8" spans="1:7" x14ac:dyDescent="0.4">
      <c r="A8" s="93"/>
      <c r="B8" s="98"/>
      <c r="C8" s="93">
        <v>4</v>
      </c>
      <c r="D8" s="99">
        <f>DATE(YEAR(D$5),MONTH(D$5)+C8-1,1)</f>
        <v>46113</v>
      </c>
      <c r="E8" s="97">
        <f t="shared" si="1"/>
        <v>4</v>
      </c>
      <c r="F8" s="99">
        <f t="shared" si="0"/>
        <v>46111</v>
      </c>
      <c r="G8" s="98"/>
    </row>
    <row r="9" spans="1:7" x14ac:dyDescent="0.4">
      <c r="B9" s="98"/>
      <c r="C9" s="93">
        <v>5</v>
      </c>
      <c r="D9" s="99">
        <f>DATE(YEAR(D$5),MONTH(D$5)+C9-1,1)</f>
        <v>46143</v>
      </c>
      <c r="E9" s="97">
        <f t="shared" si="1"/>
        <v>6</v>
      </c>
      <c r="F9" s="99">
        <f t="shared" si="0"/>
        <v>46139</v>
      </c>
    </row>
    <row r="10" spans="1:7" x14ac:dyDescent="0.4">
      <c r="B10" s="98"/>
      <c r="C10" s="93">
        <v>6</v>
      </c>
      <c r="D10" s="99">
        <f t="shared" ref="D10:D34" si="2">DATE(YEAR(D$5),MONTH(D$5)+C10-1,1)</f>
        <v>46174</v>
      </c>
      <c r="E10" s="97">
        <f t="shared" si="1"/>
        <v>2</v>
      </c>
      <c r="F10" s="99">
        <f t="shared" si="0"/>
        <v>46174</v>
      </c>
    </row>
    <row r="11" spans="1:7" x14ac:dyDescent="0.4">
      <c r="B11" s="98"/>
      <c r="C11" s="93">
        <v>7</v>
      </c>
      <c r="D11" s="99">
        <f t="shared" si="2"/>
        <v>46204</v>
      </c>
      <c r="E11" s="97">
        <f t="shared" si="1"/>
        <v>4</v>
      </c>
      <c r="F11" s="99">
        <f t="shared" si="0"/>
        <v>46202</v>
      </c>
    </row>
    <row r="12" spans="1:7" x14ac:dyDescent="0.4">
      <c r="B12" s="98"/>
      <c r="C12" s="93">
        <v>8</v>
      </c>
      <c r="D12" s="99">
        <f t="shared" si="2"/>
        <v>46235</v>
      </c>
      <c r="E12" s="97">
        <f t="shared" si="1"/>
        <v>7</v>
      </c>
      <c r="F12" s="99">
        <f t="shared" si="0"/>
        <v>46230</v>
      </c>
    </row>
    <row r="13" spans="1:7" x14ac:dyDescent="0.4">
      <c r="B13" s="98"/>
      <c r="C13" s="93">
        <v>9</v>
      </c>
      <c r="D13" s="99">
        <f t="shared" si="2"/>
        <v>46266</v>
      </c>
      <c r="E13" s="97">
        <f t="shared" si="1"/>
        <v>3</v>
      </c>
      <c r="F13" s="99">
        <f t="shared" si="0"/>
        <v>46265</v>
      </c>
    </row>
    <row r="14" spans="1:7" x14ac:dyDescent="0.4">
      <c r="B14" s="98"/>
      <c r="C14" s="93">
        <v>10</v>
      </c>
      <c r="D14" s="99">
        <f t="shared" si="2"/>
        <v>46296</v>
      </c>
      <c r="E14" s="97">
        <f t="shared" si="1"/>
        <v>5</v>
      </c>
      <c r="F14" s="99">
        <f t="shared" si="0"/>
        <v>46293</v>
      </c>
    </row>
    <row r="15" spans="1:7" x14ac:dyDescent="0.4">
      <c r="B15" s="98"/>
      <c r="C15" s="93">
        <v>11</v>
      </c>
      <c r="D15" s="99">
        <f t="shared" si="2"/>
        <v>46327</v>
      </c>
      <c r="E15" s="97">
        <f t="shared" si="1"/>
        <v>1</v>
      </c>
      <c r="F15" s="99">
        <f t="shared" si="0"/>
        <v>46321</v>
      </c>
    </row>
    <row r="16" spans="1:7" x14ac:dyDescent="0.4">
      <c r="B16" s="98"/>
      <c r="C16" s="93">
        <v>12</v>
      </c>
      <c r="D16" s="99">
        <f t="shared" si="2"/>
        <v>46357</v>
      </c>
      <c r="E16" s="97">
        <f t="shared" si="1"/>
        <v>3</v>
      </c>
      <c r="F16" s="99">
        <f t="shared" si="0"/>
        <v>46356</v>
      </c>
    </row>
    <row r="17" spans="2:6" x14ac:dyDescent="0.4">
      <c r="B17" s="98"/>
      <c r="C17" s="93">
        <v>13</v>
      </c>
      <c r="D17" s="99">
        <f t="shared" si="2"/>
        <v>46388</v>
      </c>
      <c r="E17" s="97">
        <f t="shared" si="1"/>
        <v>6</v>
      </c>
      <c r="F17" s="99">
        <f t="shared" si="0"/>
        <v>46384</v>
      </c>
    </row>
    <row r="18" spans="2:6" x14ac:dyDescent="0.4">
      <c r="B18" s="98"/>
      <c r="C18" s="93">
        <v>14</v>
      </c>
      <c r="D18" s="99">
        <f t="shared" si="2"/>
        <v>46419</v>
      </c>
      <c r="E18" s="97">
        <f t="shared" si="1"/>
        <v>2</v>
      </c>
      <c r="F18" s="99">
        <f t="shared" si="0"/>
        <v>46419</v>
      </c>
    </row>
    <row r="19" spans="2:6" x14ac:dyDescent="0.4">
      <c r="C19" s="93">
        <v>15</v>
      </c>
      <c r="D19" s="99">
        <f t="shared" si="2"/>
        <v>46447</v>
      </c>
      <c r="E19" s="97">
        <f t="shared" si="1"/>
        <v>2</v>
      </c>
      <c r="F19" s="99">
        <f t="shared" si="0"/>
        <v>46447</v>
      </c>
    </row>
    <row r="20" spans="2:6" x14ac:dyDescent="0.4">
      <c r="C20" s="93">
        <v>16</v>
      </c>
      <c r="D20" s="99">
        <f t="shared" si="2"/>
        <v>46478</v>
      </c>
      <c r="E20" s="97">
        <f t="shared" si="1"/>
        <v>5</v>
      </c>
      <c r="F20" s="99">
        <f t="shared" si="0"/>
        <v>46475</v>
      </c>
    </row>
    <row r="21" spans="2:6" x14ac:dyDescent="0.4">
      <c r="C21" s="93">
        <v>17</v>
      </c>
      <c r="D21" s="99">
        <f t="shared" si="2"/>
        <v>46508</v>
      </c>
      <c r="E21" s="97">
        <f t="shared" si="1"/>
        <v>7</v>
      </c>
      <c r="F21" s="99">
        <f t="shared" si="0"/>
        <v>46503</v>
      </c>
    </row>
    <row r="22" spans="2:6" x14ac:dyDescent="0.4">
      <c r="C22" s="93">
        <v>18</v>
      </c>
      <c r="D22" s="99">
        <f t="shared" si="2"/>
        <v>46539</v>
      </c>
      <c r="E22" s="97">
        <f t="shared" si="1"/>
        <v>3</v>
      </c>
      <c r="F22" s="99">
        <f t="shared" si="0"/>
        <v>46538</v>
      </c>
    </row>
    <row r="23" spans="2:6" x14ac:dyDescent="0.4">
      <c r="C23" s="93">
        <v>19</v>
      </c>
      <c r="D23" s="99">
        <f t="shared" si="2"/>
        <v>46569</v>
      </c>
      <c r="E23" s="97">
        <f t="shared" si="1"/>
        <v>5</v>
      </c>
      <c r="F23" s="99">
        <f t="shared" si="0"/>
        <v>46566</v>
      </c>
    </row>
    <row r="24" spans="2:6" x14ac:dyDescent="0.4">
      <c r="C24" s="93">
        <v>20</v>
      </c>
      <c r="D24" s="99">
        <f t="shared" si="2"/>
        <v>46600</v>
      </c>
      <c r="E24" s="97">
        <f t="shared" si="1"/>
        <v>1</v>
      </c>
      <c r="F24" s="99">
        <f t="shared" si="0"/>
        <v>46594</v>
      </c>
    </row>
    <row r="25" spans="2:6" x14ac:dyDescent="0.4">
      <c r="C25" s="93">
        <v>21</v>
      </c>
      <c r="D25" s="99">
        <f t="shared" si="2"/>
        <v>46631</v>
      </c>
      <c r="E25" s="97">
        <f t="shared" si="1"/>
        <v>4</v>
      </c>
      <c r="F25" s="99">
        <f t="shared" si="0"/>
        <v>46629</v>
      </c>
    </row>
    <row r="26" spans="2:6" x14ac:dyDescent="0.4">
      <c r="C26" s="93">
        <v>22</v>
      </c>
      <c r="D26" s="99">
        <f t="shared" si="2"/>
        <v>46661</v>
      </c>
      <c r="E26" s="97">
        <f t="shared" si="1"/>
        <v>6</v>
      </c>
      <c r="F26" s="99">
        <f t="shared" si="0"/>
        <v>46657</v>
      </c>
    </row>
    <row r="27" spans="2:6" x14ac:dyDescent="0.4">
      <c r="C27" s="93">
        <v>23</v>
      </c>
      <c r="D27" s="99">
        <f t="shared" si="2"/>
        <v>46692</v>
      </c>
      <c r="E27" s="97">
        <f t="shared" si="1"/>
        <v>2</v>
      </c>
      <c r="F27" s="99">
        <f t="shared" si="0"/>
        <v>46692</v>
      </c>
    </row>
    <row r="28" spans="2:6" x14ac:dyDescent="0.4">
      <c r="C28" s="93">
        <v>24</v>
      </c>
      <c r="D28" s="99">
        <f t="shared" si="2"/>
        <v>46722</v>
      </c>
      <c r="E28" s="97">
        <f t="shared" si="1"/>
        <v>4</v>
      </c>
      <c r="F28" s="99">
        <f t="shared" si="0"/>
        <v>46720</v>
      </c>
    </row>
    <row r="29" spans="2:6" x14ac:dyDescent="0.4">
      <c r="C29" s="93">
        <v>25</v>
      </c>
      <c r="D29" s="99">
        <f t="shared" si="2"/>
        <v>46753</v>
      </c>
      <c r="E29" s="97">
        <f t="shared" si="1"/>
        <v>7</v>
      </c>
      <c r="F29" s="99">
        <f t="shared" si="0"/>
        <v>46748</v>
      </c>
    </row>
    <row r="30" spans="2:6" x14ac:dyDescent="0.4">
      <c r="C30" s="93">
        <v>26</v>
      </c>
      <c r="D30" s="99">
        <f t="shared" si="2"/>
        <v>46784</v>
      </c>
      <c r="E30" s="97">
        <f t="shared" si="1"/>
        <v>3</v>
      </c>
      <c r="F30" s="99">
        <f t="shared" si="0"/>
        <v>46783</v>
      </c>
    </row>
    <row r="31" spans="2:6" x14ac:dyDescent="0.4">
      <c r="C31" s="93">
        <v>27</v>
      </c>
      <c r="D31" s="99">
        <f t="shared" si="2"/>
        <v>46813</v>
      </c>
      <c r="E31" s="97">
        <f t="shared" si="1"/>
        <v>4</v>
      </c>
      <c r="F31" s="99">
        <f t="shared" si="0"/>
        <v>46811</v>
      </c>
    </row>
    <row r="32" spans="2:6" x14ac:dyDescent="0.4">
      <c r="C32" s="93">
        <v>28</v>
      </c>
      <c r="D32" s="99">
        <f t="shared" si="2"/>
        <v>46844</v>
      </c>
      <c r="E32" s="97">
        <f t="shared" si="1"/>
        <v>7</v>
      </c>
      <c r="F32" s="99">
        <f t="shared" si="0"/>
        <v>46839</v>
      </c>
    </row>
    <row r="33" spans="2:6" x14ac:dyDescent="0.4">
      <c r="C33" s="93">
        <v>29</v>
      </c>
      <c r="D33" s="99">
        <f t="shared" si="2"/>
        <v>46874</v>
      </c>
      <c r="E33" s="97">
        <f t="shared" si="1"/>
        <v>2</v>
      </c>
      <c r="F33" s="99">
        <f t="shared" si="0"/>
        <v>46874</v>
      </c>
    </row>
    <row r="34" spans="2:6" x14ac:dyDescent="0.4">
      <c r="C34" s="93">
        <v>30</v>
      </c>
      <c r="D34" s="99">
        <f t="shared" si="2"/>
        <v>46905</v>
      </c>
      <c r="E34" s="97">
        <f t="shared" si="1"/>
        <v>5</v>
      </c>
      <c r="F34" s="99">
        <f t="shared" si="0"/>
        <v>46902</v>
      </c>
    </row>
    <row r="40" spans="2:6" x14ac:dyDescent="0.4">
      <c r="B40" s="92" t="s">
        <v>105</v>
      </c>
      <c r="D40" s="92" t="s">
        <v>107</v>
      </c>
      <c r="E40" s="92" t="s">
        <v>107</v>
      </c>
    </row>
    <row r="42" spans="2:6" x14ac:dyDescent="0.4">
      <c r="B42" s="92" t="s">
        <v>106</v>
      </c>
      <c r="D42" s="92" t="b">
        <v>1</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24E0BD-B7AE-47A5-9F2F-DD1B7FC5BC9B}">
  <dimension ref="B1:BF36"/>
  <sheetViews>
    <sheetView showGridLines="0" topLeftCell="A9" workbookViewId="0">
      <selection activeCell="F21" sqref="F21"/>
    </sheetView>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334"/>
      <c r="C6" s="335"/>
      <c r="D6" s="335"/>
      <c r="E6" s="336"/>
      <c r="F6" s="335"/>
      <c r="G6" s="334"/>
      <c r="H6" s="335"/>
      <c r="I6" s="335"/>
      <c r="J6" s="337"/>
      <c r="K6" s="338" t="s">
        <v>109</v>
      </c>
      <c r="L6" s="335"/>
      <c r="M6" s="335"/>
      <c r="N6" s="335"/>
      <c r="O6" s="335"/>
      <c r="P6" s="335"/>
      <c r="Q6" s="335"/>
      <c r="R6" s="335"/>
      <c r="S6" s="335"/>
      <c r="T6" s="335"/>
      <c r="U6" s="335"/>
      <c r="V6" s="335"/>
      <c r="W6" s="336"/>
      <c r="X6" s="339" t="s">
        <v>110</v>
      </c>
      <c r="Y6" s="335"/>
      <c r="Z6" s="335"/>
      <c r="AA6" s="335"/>
      <c r="AB6" s="335"/>
      <c r="AC6" s="335"/>
      <c r="AD6" s="335"/>
      <c r="AE6" s="335"/>
      <c r="AF6" s="335"/>
      <c r="AG6" s="335"/>
      <c r="AH6" s="335"/>
      <c r="AI6" s="335"/>
      <c r="AJ6" s="335"/>
      <c r="AK6" s="335"/>
      <c r="AL6" s="335"/>
      <c r="AM6" s="335"/>
      <c r="AN6" s="335"/>
      <c r="AO6" s="335"/>
      <c r="AP6" s="335"/>
      <c r="AQ6" s="335"/>
      <c r="AR6" s="112"/>
      <c r="AS6" s="340"/>
      <c r="AT6" s="341" t="s">
        <v>111</v>
      </c>
      <c r="AU6" s="341"/>
      <c r="AV6" s="341"/>
      <c r="AW6" s="341"/>
      <c r="AX6" s="341"/>
      <c r="AY6" s="341"/>
      <c r="AZ6" s="341"/>
      <c r="BA6" s="341"/>
      <c r="BB6" s="341"/>
      <c r="BC6" s="342"/>
      <c r="BD6" s="342"/>
      <c r="BE6" s="343"/>
    </row>
    <row r="7" spans="2:58" s="118" customFormat="1" ht="17.45" customHeight="1" x14ac:dyDescent="0.4">
      <c r="B7" s="117"/>
      <c r="E7" s="119"/>
      <c r="F7" s="117"/>
      <c r="G7" s="117"/>
      <c r="H7" s="344"/>
      <c r="I7" s="344"/>
      <c r="J7" s="345"/>
      <c r="K7" s="346"/>
      <c r="L7" s="347"/>
      <c r="M7" s="347"/>
      <c r="N7" s="347"/>
      <c r="O7" s="347"/>
      <c r="W7" s="124"/>
      <c r="X7" s="348" t="s">
        <v>112</v>
      </c>
      <c r="Y7" s="349"/>
      <c r="Z7" s="349"/>
      <c r="AA7" s="349"/>
      <c r="AB7" s="349"/>
      <c r="AC7" s="349"/>
      <c r="AD7" s="349"/>
      <c r="AE7" s="350"/>
      <c r="AF7" s="350"/>
      <c r="AG7" s="350"/>
      <c r="AH7" s="351" t="s">
        <v>113</v>
      </c>
      <c r="AI7" s="349"/>
      <c r="AJ7" s="349"/>
      <c r="AK7" s="349"/>
      <c r="AL7" s="349"/>
      <c r="AM7" s="349"/>
      <c r="AN7" s="349"/>
      <c r="AO7" s="350"/>
      <c r="AP7" s="350"/>
      <c r="AQ7" s="350"/>
      <c r="AR7" s="129"/>
      <c r="AS7" s="345"/>
      <c r="AT7" s="345" t="s">
        <v>114</v>
      </c>
      <c r="AU7" s="124"/>
      <c r="AV7" s="345"/>
      <c r="AW7" s="352"/>
      <c r="AY7" s="347"/>
      <c r="AZ7" s="347"/>
      <c r="BA7" s="347"/>
      <c r="BB7" s="347"/>
      <c r="BC7" s="352"/>
      <c r="BD7" s="352"/>
      <c r="BE7" s="352"/>
    </row>
    <row r="8" spans="2:58" s="118" customFormat="1" ht="17.45" customHeight="1" x14ac:dyDescent="0.4">
      <c r="B8" s="131"/>
      <c r="C8" s="132" t="s">
        <v>115</v>
      </c>
      <c r="D8" s="132"/>
      <c r="E8" s="133"/>
      <c r="F8" s="134"/>
      <c r="G8" s="117"/>
      <c r="H8" s="344"/>
      <c r="I8" s="344"/>
      <c r="J8" s="117"/>
      <c r="K8" s="135" t="s">
        <v>116</v>
      </c>
      <c r="L8" s="344"/>
      <c r="M8" s="344"/>
      <c r="N8" s="344"/>
      <c r="O8" s="344"/>
      <c r="W8" s="124"/>
      <c r="X8" s="345" t="s">
        <v>114</v>
      </c>
      <c r="Y8" s="347"/>
      <c r="Z8" s="353" t="s">
        <v>117</v>
      </c>
      <c r="AA8" s="354"/>
      <c r="AB8" s="355" t="s">
        <v>118</v>
      </c>
      <c r="AC8" s="347"/>
      <c r="AD8" s="347"/>
      <c r="AE8" s="347"/>
      <c r="AF8" s="347"/>
      <c r="AG8" s="347"/>
      <c r="AH8" s="345" t="s">
        <v>114</v>
      </c>
      <c r="AI8" s="354"/>
      <c r="AJ8" s="353" t="s">
        <v>117</v>
      </c>
      <c r="AK8" s="354"/>
      <c r="AL8" s="355" t="s">
        <v>118</v>
      </c>
      <c r="AM8" s="347"/>
      <c r="AN8" s="347"/>
      <c r="AO8" s="347"/>
      <c r="AP8" s="347"/>
      <c r="AQ8" s="350"/>
      <c r="AR8" s="129"/>
      <c r="AS8" s="129"/>
      <c r="AT8" s="139" t="s">
        <v>119</v>
      </c>
      <c r="AU8" s="124"/>
      <c r="AV8" s="139" t="s">
        <v>117</v>
      </c>
      <c r="AW8" s="140"/>
      <c r="BC8" s="124"/>
      <c r="BD8" s="124"/>
      <c r="BE8" s="124"/>
    </row>
    <row r="9" spans="2:58" ht="69" customHeight="1" x14ac:dyDescent="0.25">
      <c r="B9" s="141"/>
      <c r="C9" s="356"/>
      <c r="D9" s="356"/>
      <c r="E9" s="143"/>
      <c r="F9" s="144" t="s">
        <v>120</v>
      </c>
      <c r="G9" s="144" t="s">
        <v>121</v>
      </c>
      <c r="H9" s="357"/>
      <c r="I9" s="358"/>
      <c r="J9" s="147"/>
      <c r="K9" s="148" t="s">
        <v>122</v>
      </c>
      <c r="L9" s="355" t="s">
        <v>123</v>
      </c>
      <c r="M9" s="355" t="s">
        <v>124</v>
      </c>
      <c r="N9" s="355" t="s">
        <v>125</v>
      </c>
      <c r="O9" s="359" t="s">
        <v>126</v>
      </c>
      <c r="P9" s="359"/>
      <c r="Q9" s="359"/>
      <c r="R9" s="359"/>
      <c r="S9" s="359"/>
      <c r="T9" s="359"/>
      <c r="U9" s="359"/>
      <c r="V9" s="359"/>
      <c r="W9" s="360"/>
      <c r="X9" s="151" t="s">
        <v>127</v>
      </c>
      <c r="Y9" s="152" t="s">
        <v>128</v>
      </c>
      <c r="Z9" s="153" t="s">
        <v>129</v>
      </c>
      <c r="AA9" s="153" t="s">
        <v>130</v>
      </c>
      <c r="AB9" s="154" t="s">
        <v>131</v>
      </c>
      <c r="AC9" s="361" t="s">
        <v>132</v>
      </c>
      <c r="AD9" s="362" t="s">
        <v>112</v>
      </c>
      <c r="AE9" s="362" t="s">
        <v>133</v>
      </c>
      <c r="AF9" s="363" t="s">
        <v>132</v>
      </c>
      <c r="AG9" s="363" t="s">
        <v>132</v>
      </c>
      <c r="AH9" s="151" t="s">
        <v>134</v>
      </c>
      <c r="AI9" s="152" t="s">
        <v>135</v>
      </c>
      <c r="AJ9" s="153" t="s">
        <v>136</v>
      </c>
      <c r="AK9" s="153" t="s">
        <v>137</v>
      </c>
      <c r="AL9" s="154" t="s">
        <v>138</v>
      </c>
      <c r="AM9" s="362" t="s">
        <v>132</v>
      </c>
      <c r="AN9" s="362" t="s">
        <v>113</v>
      </c>
      <c r="AO9" s="362" t="s">
        <v>139</v>
      </c>
      <c r="AP9" s="363" t="s">
        <v>132</v>
      </c>
      <c r="AQ9" s="363" t="s">
        <v>132</v>
      </c>
      <c r="AS9" s="158" t="s">
        <v>140</v>
      </c>
      <c r="AT9" s="151" t="s">
        <v>141</v>
      </c>
      <c r="AU9" s="364" t="s">
        <v>142</v>
      </c>
      <c r="AV9" s="153" t="s">
        <v>143</v>
      </c>
      <c r="AW9" s="153" t="s">
        <v>144</v>
      </c>
      <c r="AX9" s="160" t="s">
        <v>145</v>
      </c>
      <c r="AY9" s="365" t="s">
        <v>146</v>
      </c>
      <c r="AZ9" s="365" t="s">
        <v>147</v>
      </c>
      <c r="BA9" s="365" t="s">
        <v>148</v>
      </c>
      <c r="BB9" s="365" t="s">
        <v>149</v>
      </c>
      <c r="BC9" s="365" t="s">
        <v>150</v>
      </c>
      <c r="BD9" s="162" t="s">
        <v>132</v>
      </c>
      <c r="BE9" s="162" t="s">
        <v>132</v>
      </c>
    </row>
    <row r="10" spans="2:58" s="179" customFormat="1" ht="191.25" customHeight="1" x14ac:dyDescent="0.25">
      <c r="B10" s="366" t="s">
        <v>151</v>
      </c>
      <c r="C10" s="366" t="s">
        <v>152</v>
      </c>
      <c r="D10" s="366" t="s">
        <v>153</v>
      </c>
      <c r="E10" s="164" t="s">
        <v>154</v>
      </c>
      <c r="F10" s="165" t="s">
        <v>155</v>
      </c>
      <c r="G10" s="144" t="s">
        <v>156</v>
      </c>
      <c r="H10" s="144"/>
      <c r="I10" s="144"/>
      <c r="J10" s="358"/>
      <c r="K10" s="367" t="s">
        <v>157</v>
      </c>
      <c r="L10" s="368" t="s">
        <v>158</v>
      </c>
      <c r="M10" s="369"/>
      <c r="N10" s="369"/>
      <c r="O10" s="370"/>
      <c r="P10" s="170"/>
      <c r="Q10" s="170"/>
      <c r="R10" s="170"/>
      <c r="S10" s="170"/>
      <c r="T10" s="170"/>
      <c r="U10" s="170"/>
      <c r="V10" s="170"/>
      <c r="W10" s="170"/>
      <c r="X10" s="368" t="s">
        <v>159</v>
      </c>
      <c r="Y10" s="370"/>
      <c r="Z10" s="367" t="s">
        <v>160</v>
      </c>
      <c r="AA10" s="367" t="s">
        <v>161</v>
      </c>
      <c r="AB10" s="371" t="s">
        <v>162</v>
      </c>
      <c r="AC10" s="371"/>
      <c r="AD10" s="372" t="s">
        <v>163</v>
      </c>
      <c r="AE10" s="373"/>
      <c r="AF10" s="374"/>
      <c r="AG10" s="374"/>
      <c r="AH10" s="368" t="s">
        <v>164</v>
      </c>
      <c r="AI10" s="370"/>
      <c r="AJ10" s="367" t="s">
        <v>160</v>
      </c>
      <c r="AK10" s="367" t="s">
        <v>161</v>
      </c>
      <c r="AL10" s="371" t="s">
        <v>165</v>
      </c>
      <c r="AM10" s="371"/>
      <c r="AN10" s="372" t="s">
        <v>166</v>
      </c>
      <c r="AO10" s="373"/>
      <c r="AP10" s="374"/>
      <c r="AQ10" s="374"/>
      <c r="AR10" s="175"/>
      <c r="AS10" s="375" t="s">
        <v>167</v>
      </c>
      <c r="AT10" s="368" t="s">
        <v>168</v>
      </c>
      <c r="AU10" s="370"/>
      <c r="AV10" s="367" t="s">
        <v>160</v>
      </c>
      <c r="AW10" s="367" t="s">
        <v>161</v>
      </c>
      <c r="AX10" s="376" t="s">
        <v>169</v>
      </c>
      <c r="AY10" s="377"/>
      <c r="AZ10" s="377"/>
      <c r="BA10" s="377"/>
      <c r="BB10" s="377"/>
      <c r="BC10" s="377"/>
      <c r="BD10" s="377"/>
      <c r="BE10" s="377"/>
    </row>
    <row r="11" spans="2:58" s="118" customFormat="1" ht="25.5" customHeight="1" x14ac:dyDescent="0.4">
      <c r="B11" s="129" t="s">
        <v>170</v>
      </c>
      <c r="C11" s="129" t="s">
        <v>171</v>
      </c>
      <c r="D11" s="129"/>
      <c r="E11" s="378" t="s">
        <v>172</v>
      </c>
      <c r="F11" s="378">
        <v>1</v>
      </c>
      <c r="G11" s="378"/>
      <c r="H11" s="378"/>
      <c r="I11" s="378"/>
      <c r="J11" s="378"/>
      <c r="K11" s="379">
        <v>31</v>
      </c>
      <c r="L11" s="380">
        <v>31</v>
      </c>
      <c r="M11" s="381">
        <v>31</v>
      </c>
      <c r="N11" s="381">
        <v>31</v>
      </c>
      <c r="O11" s="382">
        <v>31</v>
      </c>
      <c r="P11" s="383"/>
      <c r="Q11" s="378"/>
      <c r="R11" s="378"/>
      <c r="S11" s="378"/>
      <c r="T11" s="378"/>
      <c r="U11" s="378"/>
      <c r="V11" s="378"/>
      <c r="W11" s="378"/>
      <c r="X11" s="186"/>
      <c r="Y11" s="187"/>
      <c r="Z11" s="354"/>
      <c r="AA11" s="354"/>
      <c r="AB11" s="384"/>
      <c r="AC11" s="378"/>
      <c r="AD11" s="384"/>
      <c r="AE11" s="384"/>
      <c r="AF11" s="385"/>
      <c r="AG11" s="385"/>
      <c r="AH11" s="186"/>
      <c r="AI11" s="187"/>
      <c r="AJ11" s="354"/>
      <c r="AK11" s="354"/>
      <c r="AL11" s="384"/>
      <c r="AM11" s="378"/>
      <c r="AN11" s="384"/>
      <c r="AO11" s="386"/>
      <c r="AP11" s="387"/>
      <c r="AQ11" s="388"/>
      <c r="AR11" s="129"/>
      <c r="AS11" s="389">
        <v>1</v>
      </c>
      <c r="AT11" s="389"/>
      <c r="AU11" s="389"/>
      <c r="AV11" s="389"/>
      <c r="AW11" s="389"/>
      <c r="AX11" s="390" t="s">
        <v>173</v>
      </c>
      <c r="AY11" s="390" t="s">
        <v>174</v>
      </c>
      <c r="AZ11" s="391" t="s">
        <v>174</v>
      </c>
      <c r="BA11" s="392" t="s">
        <v>174</v>
      </c>
      <c r="BB11" s="390" t="s">
        <v>174</v>
      </c>
      <c r="BC11" s="390" t="s">
        <v>174</v>
      </c>
      <c r="BD11" s="389"/>
      <c r="BE11" s="389"/>
    </row>
    <row r="12" spans="2:58" s="118" customFormat="1" ht="25.5" customHeight="1" x14ac:dyDescent="0.4">
      <c r="B12" s="129"/>
      <c r="C12" s="129" t="s">
        <v>175</v>
      </c>
      <c r="D12" s="129"/>
      <c r="E12" s="378" t="s">
        <v>176</v>
      </c>
      <c r="F12" s="378">
        <v>2</v>
      </c>
      <c r="G12" s="378"/>
      <c r="H12" s="378"/>
      <c r="I12" s="378"/>
      <c r="J12" s="378"/>
      <c r="K12" s="379">
        <v>31</v>
      </c>
      <c r="L12" s="380">
        <v>31</v>
      </c>
      <c r="M12" s="381">
        <v>31</v>
      </c>
      <c r="N12" s="381">
        <v>31</v>
      </c>
      <c r="O12" s="382">
        <v>31</v>
      </c>
      <c r="P12" s="383"/>
      <c r="Q12" s="378"/>
      <c r="R12" s="378"/>
      <c r="S12" s="378"/>
      <c r="T12" s="378"/>
      <c r="U12" s="378"/>
      <c r="V12" s="378"/>
      <c r="W12" s="378"/>
      <c r="X12" s="186"/>
      <c r="Y12" s="187"/>
      <c r="Z12" s="354"/>
      <c r="AA12" s="354"/>
      <c r="AB12" s="384"/>
      <c r="AC12" s="378"/>
      <c r="AD12" s="384"/>
      <c r="AE12" s="384"/>
      <c r="AF12" s="385"/>
      <c r="AG12" s="385"/>
      <c r="AH12" s="186"/>
      <c r="AI12" s="187"/>
      <c r="AJ12" s="354"/>
      <c r="AK12" s="354"/>
      <c r="AL12" s="384"/>
      <c r="AM12" s="378"/>
      <c r="AN12" s="384"/>
      <c r="AO12" s="386"/>
      <c r="AP12" s="387"/>
      <c r="AQ12" s="388"/>
      <c r="AR12" s="129"/>
      <c r="AS12" s="389">
        <v>1</v>
      </c>
      <c r="AT12" s="389"/>
      <c r="AU12" s="389"/>
      <c r="AV12" s="389"/>
      <c r="AW12" s="389"/>
      <c r="AX12" s="390" t="s">
        <v>173</v>
      </c>
      <c r="AY12" s="390" t="s">
        <v>174</v>
      </c>
      <c r="AZ12" s="391" t="s">
        <v>174</v>
      </c>
      <c r="BA12" s="392" t="s">
        <v>174</v>
      </c>
      <c r="BB12" s="390" t="s">
        <v>174</v>
      </c>
      <c r="BC12" s="390" t="s">
        <v>174</v>
      </c>
      <c r="BD12" s="389"/>
      <c r="BE12" s="389"/>
    </row>
    <row r="13" spans="2:58" s="118" customFormat="1" ht="25.5" customHeight="1" x14ac:dyDescent="0.4">
      <c r="B13" s="129"/>
      <c r="C13" s="129" t="s">
        <v>177</v>
      </c>
      <c r="D13" s="129"/>
      <c r="E13" s="378" t="s">
        <v>178</v>
      </c>
      <c r="F13" s="378">
        <v>3</v>
      </c>
      <c r="G13" s="378"/>
      <c r="H13" s="378"/>
      <c r="I13" s="378"/>
      <c r="J13" s="378"/>
      <c r="K13" s="379">
        <v>31</v>
      </c>
      <c r="L13" s="380">
        <v>31</v>
      </c>
      <c r="M13" s="381">
        <v>31</v>
      </c>
      <c r="N13" s="381">
        <v>31</v>
      </c>
      <c r="O13" s="382">
        <v>31</v>
      </c>
      <c r="P13" s="383"/>
      <c r="Q13" s="378"/>
      <c r="R13" s="378"/>
      <c r="S13" s="378"/>
      <c r="T13" s="378"/>
      <c r="U13" s="378"/>
      <c r="V13" s="378"/>
      <c r="W13" s="378"/>
      <c r="X13" s="186"/>
      <c r="Y13" s="187"/>
      <c r="Z13" s="354"/>
      <c r="AA13" s="354"/>
      <c r="AB13" s="384"/>
      <c r="AC13" s="378"/>
      <c r="AD13" s="384"/>
      <c r="AE13" s="384"/>
      <c r="AF13" s="385"/>
      <c r="AG13" s="385"/>
      <c r="AH13" s="186"/>
      <c r="AI13" s="187"/>
      <c r="AJ13" s="354"/>
      <c r="AK13" s="354"/>
      <c r="AL13" s="384"/>
      <c r="AM13" s="378"/>
      <c r="AN13" s="384"/>
      <c r="AO13" s="386"/>
      <c r="AP13" s="387"/>
      <c r="AQ13" s="388"/>
      <c r="AR13" s="129"/>
      <c r="AS13" s="389">
        <v>1</v>
      </c>
      <c r="AT13" s="389"/>
      <c r="AU13" s="389"/>
      <c r="AV13" s="389"/>
      <c r="AW13" s="389"/>
      <c r="AX13" s="390" t="s">
        <v>173</v>
      </c>
      <c r="AY13" s="390" t="s">
        <v>174</v>
      </c>
      <c r="AZ13" s="391" t="s">
        <v>174</v>
      </c>
      <c r="BA13" s="392" t="s">
        <v>174</v>
      </c>
      <c r="BB13" s="390" t="s">
        <v>174</v>
      </c>
      <c r="BC13" s="390" t="s">
        <v>174</v>
      </c>
      <c r="BD13" s="389"/>
      <c r="BE13" s="389"/>
    </row>
    <row r="14" spans="2:58" s="118" customFormat="1" ht="25.5" customHeight="1" x14ac:dyDescent="0.4">
      <c r="B14" s="129"/>
      <c r="C14" s="129" t="s">
        <v>179</v>
      </c>
      <c r="D14" s="129"/>
      <c r="E14" s="378" t="s">
        <v>180</v>
      </c>
      <c r="F14" s="378">
        <v>4</v>
      </c>
      <c r="G14" s="378"/>
      <c r="H14" s="378"/>
      <c r="I14" s="378"/>
      <c r="J14" s="378"/>
      <c r="K14" s="379">
        <v>31</v>
      </c>
      <c r="L14" s="380">
        <v>31</v>
      </c>
      <c r="M14" s="381">
        <v>31</v>
      </c>
      <c r="N14" s="381">
        <v>31</v>
      </c>
      <c r="O14" s="382">
        <v>31</v>
      </c>
      <c r="P14" s="383"/>
      <c r="Q14" s="378"/>
      <c r="R14" s="378"/>
      <c r="S14" s="378"/>
      <c r="T14" s="378"/>
      <c r="U14" s="378"/>
      <c r="V14" s="378"/>
      <c r="W14" s="378"/>
      <c r="X14" s="186"/>
      <c r="Y14" s="187"/>
      <c r="Z14" s="354"/>
      <c r="AA14" s="354"/>
      <c r="AB14" s="384"/>
      <c r="AC14" s="378"/>
      <c r="AD14" s="384"/>
      <c r="AE14" s="384"/>
      <c r="AF14" s="385"/>
      <c r="AG14" s="385"/>
      <c r="AH14" s="186"/>
      <c r="AI14" s="187"/>
      <c r="AJ14" s="354"/>
      <c r="AK14" s="354"/>
      <c r="AL14" s="384"/>
      <c r="AM14" s="378"/>
      <c r="AN14" s="384"/>
      <c r="AO14" s="386"/>
      <c r="AP14" s="387"/>
      <c r="AQ14" s="388"/>
      <c r="AR14" s="129"/>
      <c r="AS14" s="389">
        <v>1</v>
      </c>
      <c r="AT14" s="389"/>
      <c r="AU14" s="389"/>
      <c r="AV14" s="389"/>
      <c r="AW14" s="389"/>
      <c r="AX14" s="390" t="s">
        <v>173</v>
      </c>
      <c r="AY14" s="390" t="s">
        <v>174</v>
      </c>
      <c r="AZ14" s="391" t="s">
        <v>174</v>
      </c>
      <c r="BA14" s="392" t="s">
        <v>174</v>
      </c>
      <c r="BB14" s="390" t="s">
        <v>174</v>
      </c>
      <c r="BC14" s="390" t="s">
        <v>174</v>
      </c>
      <c r="BD14" s="389"/>
      <c r="BE14" s="389"/>
    </row>
    <row r="15" spans="2:58" s="118" customFormat="1" ht="25.5" customHeight="1" x14ac:dyDescent="0.4">
      <c r="B15" s="129"/>
      <c r="C15" s="129" t="s">
        <v>181</v>
      </c>
      <c r="D15" s="129"/>
      <c r="E15" s="378" t="s">
        <v>182</v>
      </c>
      <c r="F15" s="378">
        <v>5</v>
      </c>
      <c r="G15" s="378"/>
      <c r="H15" s="378"/>
      <c r="I15" s="378"/>
      <c r="J15" s="378"/>
      <c r="K15" s="379">
        <v>31</v>
      </c>
      <c r="L15" s="380">
        <v>31</v>
      </c>
      <c r="M15" s="381">
        <v>31</v>
      </c>
      <c r="N15" s="381">
        <v>31</v>
      </c>
      <c r="O15" s="382">
        <v>31</v>
      </c>
      <c r="P15" s="383"/>
      <c r="Q15" s="378"/>
      <c r="R15" s="378"/>
      <c r="S15" s="378"/>
      <c r="T15" s="378"/>
      <c r="U15" s="378"/>
      <c r="V15" s="378"/>
      <c r="W15" s="378"/>
      <c r="X15" s="186"/>
      <c r="Y15" s="187"/>
      <c r="Z15" s="354"/>
      <c r="AA15" s="354"/>
      <c r="AB15" s="384"/>
      <c r="AC15" s="378"/>
      <c r="AD15" s="384"/>
      <c r="AE15" s="384"/>
      <c r="AF15" s="385"/>
      <c r="AG15" s="385"/>
      <c r="AH15" s="186"/>
      <c r="AI15" s="187"/>
      <c r="AJ15" s="354"/>
      <c r="AK15" s="354"/>
      <c r="AL15" s="384"/>
      <c r="AM15" s="378"/>
      <c r="AN15" s="384"/>
      <c r="AO15" s="386"/>
      <c r="AP15" s="387"/>
      <c r="AQ15" s="388"/>
      <c r="AR15" s="129"/>
      <c r="AS15" s="389">
        <v>1</v>
      </c>
      <c r="AT15" s="389"/>
      <c r="AU15" s="389"/>
      <c r="AV15" s="389"/>
      <c r="AW15" s="389"/>
      <c r="AX15" s="390" t="s">
        <v>173</v>
      </c>
      <c r="AY15" s="390" t="s">
        <v>174</v>
      </c>
      <c r="AZ15" s="391" t="s">
        <v>174</v>
      </c>
      <c r="BA15" s="392" t="s">
        <v>174</v>
      </c>
      <c r="BB15" s="390" t="s">
        <v>174</v>
      </c>
      <c r="BC15" s="390" t="s">
        <v>174</v>
      </c>
      <c r="BD15" s="389"/>
      <c r="BE15" s="389"/>
    </row>
    <row r="16" spans="2:58" s="118" customFormat="1" ht="25.5" customHeight="1" x14ac:dyDescent="0.4">
      <c r="B16" s="129"/>
      <c r="C16" s="129" t="s">
        <v>183</v>
      </c>
      <c r="D16" s="129"/>
      <c r="E16" s="378" t="s">
        <v>184</v>
      </c>
      <c r="F16" s="378">
        <v>6</v>
      </c>
      <c r="G16" s="378"/>
      <c r="H16" s="378"/>
      <c r="I16" s="378"/>
      <c r="J16" s="378"/>
      <c r="K16" s="379">
        <v>31</v>
      </c>
      <c r="L16" s="380">
        <v>31</v>
      </c>
      <c r="M16" s="381">
        <v>31</v>
      </c>
      <c r="N16" s="381">
        <v>31</v>
      </c>
      <c r="O16" s="382">
        <v>31</v>
      </c>
      <c r="P16" s="383"/>
      <c r="Q16" s="378"/>
      <c r="R16" s="378"/>
      <c r="S16" s="378"/>
      <c r="T16" s="378"/>
      <c r="U16" s="378"/>
      <c r="V16" s="378"/>
      <c r="W16" s="378"/>
      <c r="X16" s="186"/>
      <c r="Y16" s="187"/>
      <c r="Z16" s="354"/>
      <c r="AA16" s="354"/>
      <c r="AB16" s="384"/>
      <c r="AC16" s="378"/>
      <c r="AD16" s="384"/>
      <c r="AE16" s="384"/>
      <c r="AF16" s="385"/>
      <c r="AG16" s="385"/>
      <c r="AH16" s="186"/>
      <c r="AI16" s="187"/>
      <c r="AJ16" s="354"/>
      <c r="AK16" s="354"/>
      <c r="AL16" s="384"/>
      <c r="AM16" s="378"/>
      <c r="AN16" s="384"/>
      <c r="AO16" s="386"/>
      <c r="AP16" s="387"/>
      <c r="AQ16" s="388"/>
      <c r="AR16" s="129"/>
      <c r="AS16" s="389">
        <v>1</v>
      </c>
      <c r="AT16" s="389"/>
      <c r="AU16" s="389"/>
      <c r="AV16" s="389"/>
      <c r="AW16" s="389"/>
      <c r="AX16" s="390" t="s">
        <v>173</v>
      </c>
      <c r="AY16" s="390" t="s">
        <v>174</v>
      </c>
      <c r="AZ16" s="391" t="s">
        <v>174</v>
      </c>
      <c r="BA16" s="392" t="s">
        <v>174</v>
      </c>
      <c r="BB16" s="390" t="s">
        <v>174</v>
      </c>
      <c r="BC16" s="390" t="s">
        <v>174</v>
      </c>
      <c r="BD16" s="389"/>
      <c r="BE16" s="389"/>
    </row>
    <row r="17" spans="2:57" s="118" customFormat="1" ht="25.5" customHeight="1" x14ac:dyDescent="0.4">
      <c r="B17" s="129"/>
      <c r="C17" s="129" t="s">
        <v>185</v>
      </c>
      <c r="D17" s="129"/>
      <c r="E17" s="378" t="s">
        <v>186</v>
      </c>
      <c r="F17" s="378">
        <v>7</v>
      </c>
      <c r="G17" s="378"/>
      <c r="H17" s="378"/>
      <c r="I17" s="378"/>
      <c r="J17" s="378"/>
      <c r="K17" s="379">
        <v>31</v>
      </c>
      <c r="L17" s="380">
        <v>31</v>
      </c>
      <c r="M17" s="381">
        <v>31</v>
      </c>
      <c r="N17" s="381">
        <v>31</v>
      </c>
      <c r="O17" s="382">
        <v>31</v>
      </c>
      <c r="P17" s="383"/>
      <c r="Q17" s="378"/>
      <c r="R17" s="378"/>
      <c r="S17" s="378"/>
      <c r="T17" s="378"/>
      <c r="U17" s="378"/>
      <c r="V17" s="378"/>
      <c r="W17" s="378"/>
      <c r="X17" s="186"/>
      <c r="Y17" s="187"/>
      <c r="Z17" s="354"/>
      <c r="AA17" s="354"/>
      <c r="AB17" s="384"/>
      <c r="AC17" s="378"/>
      <c r="AD17" s="384"/>
      <c r="AE17" s="384"/>
      <c r="AF17" s="385"/>
      <c r="AG17" s="385"/>
      <c r="AH17" s="186"/>
      <c r="AI17" s="187"/>
      <c r="AJ17" s="354"/>
      <c r="AK17" s="354"/>
      <c r="AL17" s="384"/>
      <c r="AM17" s="378"/>
      <c r="AN17" s="384"/>
      <c r="AO17" s="386"/>
      <c r="AP17" s="387"/>
      <c r="AQ17" s="388"/>
      <c r="AR17" s="129"/>
      <c r="AS17" s="389">
        <v>1</v>
      </c>
      <c r="AT17" s="389"/>
      <c r="AU17" s="389"/>
      <c r="AV17" s="389"/>
      <c r="AW17" s="389"/>
      <c r="AX17" s="390" t="s">
        <v>173</v>
      </c>
      <c r="AY17" s="390" t="s">
        <v>174</v>
      </c>
      <c r="AZ17" s="391" t="s">
        <v>174</v>
      </c>
      <c r="BA17" s="392" t="s">
        <v>174</v>
      </c>
      <c r="BB17" s="390" t="s">
        <v>174</v>
      </c>
      <c r="BC17" s="390" t="s">
        <v>174</v>
      </c>
      <c r="BD17" s="389"/>
      <c r="BE17" s="389"/>
    </row>
    <row r="18" spans="2:57" s="118" customFormat="1" ht="25.5" customHeight="1" x14ac:dyDescent="0.4">
      <c r="B18" s="129"/>
      <c r="C18" s="129" t="s">
        <v>187</v>
      </c>
      <c r="D18" s="129"/>
      <c r="E18" s="378" t="s">
        <v>188</v>
      </c>
      <c r="F18" s="378">
        <v>8</v>
      </c>
      <c r="G18" s="378"/>
      <c r="H18" s="378"/>
      <c r="I18" s="378"/>
      <c r="J18" s="378"/>
      <c r="K18" s="379">
        <v>31</v>
      </c>
      <c r="L18" s="380">
        <v>31</v>
      </c>
      <c r="M18" s="381">
        <v>31</v>
      </c>
      <c r="N18" s="381">
        <v>31</v>
      </c>
      <c r="O18" s="382">
        <v>31</v>
      </c>
      <c r="P18" s="383"/>
      <c r="Q18" s="378"/>
      <c r="R18" s="378"/>
      <c r="S18" s="378"/>
      <c r="T18" s="378"/>
      <c r="U18" s="378"/>
      <c r="V18" s="378"/>
      <c r="W18" s="378"/>
      <c r="X18" s="186"/>
      <c r="Y18" s="187"/>
      <c r="Z18" s="354"/>
      <c r="AA18" s="354"/>
      <c r="AB18" s="384"/>
      <c r="AC18" s="378"/>
      <c r="AD18" s="384"/>
      <c r="AE18" s="384"/>
      <c r="AF18" s="385"/>
      <c r="AG18" s="385"/>
      <c r="AH18" s="186"/>
      <c r="AI18" s="187"/>
      <c r="AJ18" s="354"/>
      <c r="AK18" s="354"/>
      <c r="AL18" s="384"/>
      <c r="AM18" s="378"/>
      <c r="AN18" s="384"/>
      <c r="AO18" s="386"/>
      <c r="AP18" s="387"/>
      <c r="AQ18" s="388"/>
      <c r="AR18" s="129"/>
      <c r="AS18" s="389">
        <v>1</v>
      </c>
      <c r="AT18" s="389"/>
      <c r="AU18" s="389"/>
      <c r="AV18" s="389"/>
      <c r="AW18" s="389"/>
      <c r="AX18" s="390" t="s">
        <v>173</v>
      </c>
      <c r="AY18" s="390" t="s">
        <v>174</v>
      </c>
      <c r="AZ18" s="391" t="s">
        <v>174</v>
      </c>
      <c r="BA18" s="392" t="s">
        <v>174</v>
      </c>
      <c r="BB18" s="390" t="s">
        <v>174</v>
      </c>
      <c r="BC18" s="390" t="s">
        <v>174</v>
      </c>
      <c r="BD18" s="389"/>
      <c r="BE18" s="389"/>
    </row>
    <row r="19" spans="2:57" s="118" customFormat="1" ht="25.5" customHeight="1" x14ac:dyDescent="0.4">
      <c r="B19" s="129"/>
      <c r="C19" s="129" t="s">
        <v>189</v>
      </c>
      <c r="D19" s="129"/>
      <c r="E19" s="378" t="s">
        <v>190</v>
      </c>
      <c r="F19" s="378">
        <v>9</v>
      </c>
      <c r="G19" s="378"/>
      <c r="H19" s="378"/>
      <c r="I19" s="378"/>
      <c r="J19" s="378"/>
      <c r="K19" s="379">
        <v>31</v>
      </c>
      <c r="L19" s="380">
        <v>31</v>
      </c>
      <c r="M19" s="381">
        <v>31</v>
      </c>
      <c r="N19" s="381">
        <v>31</v>
      </c>
      <c r="O19" s="382">
        <v>31</v>
      </c>
      <c r="P19" s="383"/>
      <c r="Q19" s="378"/>
      <c r="R19" s="378"/>
      <c r="S19" s="378"/>
      <c r="T19" s="378"/>
      <c r="U19" s="378"/>
      <c r="V19" s="378"/>
      <c r="W19" s="378"/>
      <c r="X19" s="186"/>
      <c r="Y19" s="187"/>
      <c r="Z19" s="354"/>
      <c r="AA19" s="354"/>
      <c r="AB19" s="384"/>
      <c r="AC19" s="378"/>
      <c r="AD19" s="384"/>
      <c r="AE19" s="384"/>
      <c r="AF19" s="385"/>
      <c r="AG19" s="385"/>
      <c r="AH19" s="186"/>
      <c r="AI19" s="187"/>
      <c r="AJ19" s="354"/>
      <c r="AK19" s="354"/>
      <c r="AL19" s="384"/>
      <c r="AM19" s="378"/>
      <c r="AN19" s="384"/>
      <c r="AO19" s="386"/>
      <c r="AP19" s="387"/>
      <c r="AQ19" s="388"/>
      <c r="AR19" s="129"/>
      <c r="AS19" s="389">
        <v>1</v>
      </c>
      <c r="AT19" s="389"/>
      <c r="AU19" s="389"/>
      <c r="AV19" s="389"/>
      <c r="AW19" s="389"/>
      <c r="AX19" s="390" t="s">
        <v>173</v>
      </c>
      <c r="AY19" s="390" t="s">
        <v>174</v>
      </c>
      <c r="AZ19" s="391" t="s">
        <v>174</v>
      </c>
      <c r="BA19" s="392" t="s">
        <v>174</v>
      </c>
      <c r="BB19" s="390" t="s">
        <v>174</v>
      </c>
      <c r="BC19" s="390" t="s">
        <v>174</v>
      </c>
      <c r="BD19" s="389"/>
      <c r="BE19" s="389"/>
    </row>
    <row r="20" spans="2:57" s="118" customFormat="1" ht="25.5" customHeight="1" x14ac:dyDescent="0.4">
      <c r="B20" s="129"/>
      <c r="C20" s="129" t="s">
        <v>191</v>
      </c>
      <c r="D20" s="129"/>
      <c r="E20" s="378" t="s">
        <v>192</v>
      </c>
      <c r="F20" s="378">
        <v>10</v>
      </c>
      <c r="G20" s="378"/>
      <c r="H20" s="378"/>
      <c r="I20" s="378"/>
      <c r="J20" s="378"/>
      <c r="K20" s="379">
        <v>31</v>
      </c>
      <c r="L20" s="380">
        <v>31</v>
      </c>
      <c r="M20" s="381">
        <v>31</v>
      </c>
      <c r="N20" s="381">
        <v>31</v>
      </c>
      <c r="O20" s="382">
        <v>31</v>
      </c>
      <c r="P20" s="383"/>
      <c r="Q20" s="378"/>
      <c r="R20" s="378"/>
      <c r="S20" s="378"/>
      <c r="T20" s="378"/>
      <c r="U20" s="378"/>
      <c r="V20" s="378"/>
      <c r="W20" s="378"/>
      <c r="X20" s="186"/>
      <c r="Y20" s="187"/>
      <c r="Z20" s="354"/>
      <c r="AA20" s="354"/>
      <c r="AB20" s="384"/>
      <c r="AC20" s="378"/>
      <c r="AD20" s="384"/>
      <c r="AE20" s="384"/>
      <c r="AF20" s="385"/>
      <c r="AG20" s="385"/>
      <c r="AH20" s="186"/>
      <c r="AI20" s="187"/>
      <c r="AJ20" s="354"/>
      <c r="AK20" s="354"/>
      <c r="AL20" s="384"/>
      <c r="AM20" s="378"/>
      <c r="AN20" s="384"/>
      <c r="AO20" s="386"/>
      <c r="AP20" s="387"/>
      <c r="AQ20" s="388"/>
      <c r="AR20" s="129"/>
      <c r="AS20" s="389">
        <v>1</v>
      </c>
      <c r="AT20" s="389"/>
      <c r="AU20" s="389"/>
      <c r="AV20" s="389"/>
      <c r="AW20" s="389"/>
      <c r="AX20" s="390" t="s">
        <v>173</v>
      </c>
      <c r="AY20" s="390" t="s">
        <v>174</v>
      </c>
      <c r="AZ20" s="391" t="s">
        <v>174</v>
      </c>
      <c r="BA20" s="392" t="s">
        <v>174</v>
      </c>
      <c r="BB20" s="390" t="s">
        <v>174</v>
      </c>
      <c r="BC20" s="390" t="s">
        <v>174</v>
      </c>
      <c r="BD20" s="389"/>
      <c r="BE20" s="389"/>
    </row>
    <row r="21" spans="2:57" s="118" customFormat="1" ht="25.5" customHeight="1" x14ac:dyDescent="0.4">
      <c r="B21" s="129"/>
      <c r="C21" s="129" t="s">
        <v>193</v>
      </c>
      <c r="D21" s="129"/>
      <c r="E21" s="378" t="s">
        <v>194</v>
      </c>
      <c r="F21" s="378">
        <v>11</v>
      </c>
      <c r="G21" s="378"/>
      <c r="H21" s="378"/>
      <c r="I21" s="378"/>
      <c r="J21" s="378"/>
      <c r="K21" s="379">
        <v>31</v>
      </c>
      <c r="L21" s="380">
        <v>31</v>
      </c>
      <c r="M21" s="381">
        <v>31</v>
      </c>
      <c r="N21" s="381">
        <v>31</v>
      </c>
      <c r="O21" s="382">
        <v>31</v>
      </c>
      <c r="P21" s="383"/>
      <c r="Q21" s="378"/>
      <c r="R21" s="378"/>
      <c r="S21" s="378"/>
      <c r="T21" s="378"/>
      <c r="U21" s="378"/>
      <c r="V21" s="378"/>
      <c r="W21" s="378"/>
      <c r="X21" s="186"/>
      <c r="Y21" s="187"/>
      <c r="Z21" s="354"/>
      <c r="AA21" s="354"/>
      <c r="AB21" s="384"/>
      <c r="AC21" s="378"/>
      <c r="AD21" s="384"/>
      <c r="AE21" s="384"/>
      <c r="AF21" s="385"/>
      <c r="AG21" s="385"/>
      <c r="AH21" s="186"/>
      <c r="AI21" s="187"/>
      <c r="AJ21" s="354"/>
      <c r="AK21" s="354"/>
      <c r="AL21" s="384"/>
      <c r="AM21" s="378"/>
      <c r="AN21" s="384"/>
      <c r="AO21" s="386"/>
      <c r="AP21" s="387"/>
      <c r="AQ21" s="388"/>
      <c r="AR21" s="129"/>
      <c r="AS21" s="389">
        <v>1</v>
      </c>
      <c r="AT21" s="389"/>
      <c r="AU21" s="389"/>
      <c r="AV21" s="389"/>
      <c r="AW21" s="389"/>
      <c r="AX21" s="390" t="s">
        <v>173</v>
      </c>
      <c r="AY21" s="390" t="s">
        <v>174</v>
      </c>
      <c r="AZ21" s="391" t="s">
        <v>174</v>
      </c>
      <c r="BA21" s="392" t="s">
        <v>174</v>
      </c>
      <c r="BB21" s="390" t="s">
        <v>174</v>
      </c>
      <c r="BC21" s="390" t="s">
        <v>174</v>
      </c>
      <c r="BD21" s="389"/>
      <c r="BE21" s="389"/>
    </row>
    <row r="22" spans="2:57" s="118" customFormat="1" ht="25.5" customHeight="1" x14ac:dyDescent="0.4">
      <c r="B22" s="129"/>
      <c r="C22" s="129" t="s">
        <v>195</v>
      </c>
      <c r="D22" s="129"/>
      <c r="E22" s="378" t="s">
        <v>196</v>
      </c>
      <c r="F22" s="378">
        <v>12</v>
      </c>
      <c r="G22" s="378"/>
      <c r="H22" s="378"/>
      <c r="I22" s="378"/>
      <c r="J22" s="378"/>
      <c r="K22" s="379">
        <v>31</v>
      </c>
      <c r="L22" s="380">
        <v>31</v>
      </c>
      <c r="M22" s="381">
        <v>31</v>
      </c>
      <c r="N22" s="381">
        <v>31</v>
      </c>
      <c r="O22" s="382">
        <v>31</v>
      </c>
      <c r="P22" s="383"/>
      <c r="Q22" s="378"/>
      <c r="R22" s="378"/>
      <c r="S22" s="378"/>
      <c r="T22" s="378"/>
      <c r="U22" s="378"/>
      <c r="V22" s="378"/>
      <c r="W22" s="378"/>
      <c r="X22" s="186"/>
      <c r="Y22" s="187"/>
      <c r="Z22" s="354"/>
      <c r="AA22" s="354"/>
      <c r="AB22" s="384"/>
      <c r="AC22" s="378"/>
      <c r="AD22" s="384"/>
      <c r="AE22" s="384"/>
      <c r="AF22" s="385"/>
      <c r="AG22" s="385"/>
      <c r="AH22" s="186"/>
      <c r="AI22" s="187"/>
      <c r="AJ22" s="354"/>
      <c r="AK22" s="354"/>
      <c r="AL22" s="384"/>
      <c r="AM22" s="378"/>
      <c r="AN22" s="384"/>
      <c r="AO22" s="386"/>
      <c r="AP22" s="387"/>
      <c r="AQ22" s="388"/>
      <c r="AR22" s="129"/>
      <c r="AS22" s="389">
        <v>1</v>
      </c>
      <c r="AT22" s="389"/>
      <c r="AU22" s="389"/>
      <c r="AV22" s="389"/>
      <c r="AW22" s="389"/>
      <c r="AX22" s="390" t="s">
        <v>173</v>
      </c>
      <c r="AY22" s="390" t="s">
        <v>174</v>
      </c>
      <c r="AZ22" s="391" t="s">
        <v>174</v>
      </c>
      <c r="BA22" s="392" t="s">
        <v>174</v>
      </c>
      <c r="BB22" s="390" t="s">
        <v>174</v>
      </c>
      <c r="BC22" s="390" t="s">
        <v>174</v>
      </c>
      <c r="BD22" s="389"/>
      <c r="BE22" s="389"/>
    </row>
    <row r="23" spans="2:57" s="118" customFormat="1" ht="25.5" customHeight="1" x14ac:dyDescent="0.4">
      <c r="B23" s="129"/>
      <c r="C23" s="129"/>
      <c r="D23" s="129"/>
      <c r="E23" s="378"/>
      <c r="F23" s="378"/>
      <c r="G23" s="378"/>
      <c r="H23" s="378"/>
      <c r="I23" s="378"/>
      <c r="J23" s="378"/>
      <c r="K23" s="393"/>
      <c r="L23" s="394"/>
      <c r="M23" s="395"/>
      <c r="N23" s="395"/>
      <c r="O23" s="396"/>
      <c r="P23" s="383"/>
      <c r="Q23" s="378"/>
      <c r="R23" s="378"/>
      <c r="S23" s="378"/>
      <c r="T23" s="378"/>
      <c r="U23" s="378"/>
      <c r="V23" s="378"/>
      <c r="W23" s="378"/>
      <c r="X23" s="186"/>
      <c r="Y23" s="187"/>
      <c r="Z23" s="354"/>
      <c r="AA23" s="354"/>
      <c r="AB23" s="384"/>
      <c r="AC23" s="378"/>
      <c r="AD23" s="384"/>
      <c r="AE23" s="384"/>
      <c r="AF23" s="385"/>
      <c r="AG23" s="385"/>
      <c r="AH23" s="186"/>
      <c r="AI23" s="187"/>
      <c r="AJ23" s="354"/>
      <c r="AK23" s="354"/>
      <c r="AL23" s="384"/>
      <c r="AM23" s="378"/>
      <c r="AN23" s="384"/>
      <c r="AO23" s="386"/>
      <c r="AP23" s="387"/>
      <c r="AQ23" s="388"/>
      <c r="AS23" s="389"/>
      <c r="AT23" s="389"/>
      <c r="AU23" s="389"/>
      <c r="AV23" s="389"/>
      <c r="AW23" s="389"/>
      <c r="AX23" s="397"/>
      <c r="AY23" s="397"/>
      <c r="AZ23" s="398"/>
      <c r="BA23" s="399"/>
      <c r="BB23" s="397"/>
      <c r="BC23" s="397"/>
      <c r="BD23" s="389"/>
      <c r="BE23" s="389"/>
    </row>
    <row r="24" spans="2:57" s="118" customFormat="1" ht="25.5" customHeight="1" x14ac:dyDescent="0.4">
      <c r="B24" s="129"/>
      <c r="C24" s="129"/>
      <c r="D24" s="129"/>
      <c r="E24" s="378"/>
      <c r="F24" s="378"/>
      <c r="G24" s="378"/>
      <c r="H24" s="378"/>
      <c r="I24" s="378"/>
      <c r="J24" s="378"/>
      <c r="K24" s="393"/>
      <c r="L24" s="394"/>
      <c r="M24" s="395"/>
      <c r="N24" s="395"/>
      <c r="O24" s="396"/>
      <c r="P24" s="383"/>
      <c r="Q24" s="378"/>
      <c r="R24" s="378"/>
      <c r="S24" s="378"/>
      <c r="T24" s="378"/>
      <c r="U24" s="378"/>
      <c r="V24" s="378"/>
      <c r="W24" s="378"/>
      <c r="X24" s="186"/>
      <c r="Y24" s="187"/>
      <c r="Z24" s="354"/>
      <c r="AA24" s="354"/>
      <c r="AB24" s="384"/>
      <c r="AC24" s="378"/>
      <c r="AD24" s="384"/>
      <c r="AE24" s="384"/>
      <c r="AF24" s="385"/>
      <c r="AG24" s="385"/>
      <c r="AH24" s="186"/>
      <c r="AI24" s="187"/>
      <c r="AJ24" s="354"/>
      <c r="AK24" s="354"/>
      <c r="AL24" s="384"/>
      <c r="AM24" s="378"/>
      <c r="AN24" s="384"/>
      <c r="AO24" s="386"/>
      <c r="AP24" s="387"/>
      <c r="AQ24" s="388"/>
      <c r="AS24" s="389"/>
      <c r="AT24" s="389"/>
      <c r="AU24" s="389"/>
      <c r="AV24" s="389"/>
      <c r="AW24" s="389"/>
      <c r="AX24" s="397"/>
      <c r="AY24" s="397"/>
      <c r="AZ24" s="398"/>
      <c r="BA24" s="399"/>
      <c r="BB24" s="397"/>
      <c r="BC24" s="397"/>
      <c r="BD24" s="389"/>
      <c r="BE24" s="389"/>
    </row>
    <row r="25" spans="2:57" s="118" customFormat="1" x14ac:dyDescent="0.4">
      <c r="B25" s="129"/>
      <c r="C25" s="129"/>
      <c r="D25" s="129"/>
      <c r="E25" s="378"/>
      <c r="F25" s="378"/>
      <c r="G25" s="378"/>
      <c r="H25" s="378"/>
      <c r="I25" s="378"/>
      <c r="J25" s="378"/>
      <c r="K25" s="378"/>
      <c r="L25" s="400"/>
      <c r="M25" s="401"/>
      <c r="N25" s="401"/>
      <c r="O25" s="378"/>
      <c r="P25" s="378"/>
      <c r="Q25" s="378"/>
      <c r="R25" s="378"/>
      <c r="S25" s="378"/>
      <c r="T25" s="378"/>
      <c r="U25" s="378"/>
      <c r="V25" s="378"/>
      <c r="W25" s="378"/>
      <c r="X25" s="186"/>
      <c r="Y25" s="187"/>
      <c r="Z25" s="354"/>
      <c r="AA25" s="354"/>
      <c r="AB25" s="378"/>
      <c r="AC25" s="378"/>
      <c r="AD25" s="378"/>
      <c r="AE25" s="378"/>
      <c r="AF25" s="378"/>
      <c r="AG25" s="378"/>
      <c r="AH25" s="186"/>
      <c r="AI25" s="187"/>
      <c r="AJ25" s="354"/>
      <c r="AK25" s="354"/>
      <c r="AL25" s="378"/>
      <c r="AM25" s="378"/>
      <c r="AN25" s="378"/>
      <c r="AO25" s="378"/>
      <c r="AP25" s="378"/>
      <c r="AQ25" s="378"/>
      <c r="AS25" s="378"/>
      <c r="AT25" s="378"/>
      <c r="AU25" s="378"/>
      <c r="AV25" s="378"/>
      <c r="AW25" s="378"/>
      <c r="AX25" s="378"/>
      <c r="AY25" s="378"/>
      <c r="AZ25" s="378"/>
      <c r="BA25" s="378"/>
      <c r="BB25" s="378"/>
      <c r="BC25" s="378"/>
      <c r="BD25" s="378"/>
      <c r="BE25" s="378"/>
    </row>
    <row r="26" spans="2:57" s="118" customFormat="1" x14ac:dyDescent="0.4">
      <c r="B26" s="129"/>
      <c r="C26" s="129"/>
      <c r="D26" s="129"/>
      <c r="E26" s="378"/>
      <c r="F26" s="378"/>
      <c r="G26" s="378"/>
      <c r="H26" s="378"/>
      <c r="I26" s="378"/>
      <c r="J26" s="378"/>
      <c r="K26" s="378"/>
      <c r="L26" s="400"/>
      <c r="M26" s="401"/>
      <c r="N26" s="401"/>
      <c r="O26" s="378"/>
      <c r="P26" s="378"/>
      <c r="Q26" s="378"/>
      <c r="R26" s="378"/>
      <c r="S26" s="378"/>
      <c r="T26" s="378"/>
      <c r="U26" s="378"/>
      <c r="V26" s="378"/>
      <c r="W26" s="378"/>
      <c r="X26" s="186"/>
      <c r="Y26" s="187"/>
      <c r="Z26" s="354"/>
      <c r="AA26" s="354"/>
      <c r="AB26" s="378"/>
      <c r="AC26" s="378"/>
      <c r="AD26" s="378"/>
      <c r="AE26" s="378"/>
      <c r="AF26" s="378"/>
      <c r="AG26" s="378"/>
      <c r="AH26" s="186"/>
      <c r="AI26" s="187"/>
      <c r="AJ26" s="354"/>
      <c r="AK26" s="354"/>
      <c r="AL26" s="378"/>
      <c r="AM26" s="378"/>
      <c r="AN26" s="378"/>
      <c r="AO26" s="378"/>
      <c r="AP26" s="378"/>
      <c r="AQ26" s="378"/>
      <c r="AS26" s="378"/>
      <c r="AT26" s="378"/>
      <c r="AU26" s="378"/>
      <c r="AV26" s="378"/>
      <c r="AW26" s="378"/>
      <c r="AX26" s="378"/>
      <c r="AY26" s="378"/>
      <c r="AZ26" s="378"/>
      <c r="BA26" s="378"/>
      <c r="BB26" s="378"/>
      <c r="BC26" s="378"/>
      <c r="BD26" s="378"/>
      <c r="BE26" s="378"/>
    </row>
    <row r="27" spans="2:57" s="118" customFormat="1" x14ac:dyDescent="0.4">
      <c r="B27" s="206"/>
      <c r="C27" s="206"/>
      <c r="D27" s="206"/>
      <c r="E27" s="378"/>
      <c r="F27" s="378"/>
      <c r="G27" s="378"/>
      <c r="H27" s="378"/>
      <c r="I27" s="378"/>
      <c r="J27" s="378"/>
      <c r="K27" s="378"/>
      <c r="L27" s="402"/>
      <c r="M27" s="401"/>
      <c r="N27" s="401"/>
      <c r="O27" s="378"/>
      <c r="P27" s="378"/>
      <c r="Q27" s="378"/>
      <c r="R27" s="378"/>
      <c r="S27" s="378"/>
      <c r="T27" s="378"/>
      <c r="U27" s="378"/>
      <c r="V27" s="378"/>
      <c r="W27" s="378"/>
      <c r="X27" s="186"/>
      <c r="Y27" s="187"/>
      <c r="Z27" s="354"/>
      <c r="AA27" s="354"/>
      <c r="AB27" s="378"/>
      <c r="AC27" s="378"/>
      <c r="AD27" s="378"/>
      <c r="AE27" s="378"/>
      <c r="AF27" s="378"/>
      <c r="AG27" s="378"/>
      <c r="AH27" s="186"/>
      <c r="AI27" s="187"/>
      <c r="AJ27" s="354"/>
      <c r="AK27" s="354"/>
      <c r="AL27" s="378"/>
      <c r="AM27" s="378"/>
      <c r="AN27" s="378"/>
      <c r="AO27" s="378"/>
      <c r="AP27" s="378"/>
      <c r="AQ27" s="378"/>
      <c r="AS27" s="378"/>
      <c r="AT27" s="378"/>
      <c r="AU27" s="378"/>
      <c r="AV27" s="378"/>
      <c r="AW27" s="378"/>
      <c r="AX27" s="378"/>
      <c r="AY27" s="378"/>
      <c r="AZ27" s="378"/>
      <c r="BA27" s="378"/>
      <c r="BB27" s="378"/>
      <c r="BC27" s="378"/>
      <c r="BD27" s="378"/>
      <c r="BE27" s="378"/>
    </row>
    <row r="28" spans="2:57" s="118" customFormat="1" x14ac:dyDescent="0.4"/>
    <row r="29" spans="2:57" s="118" customFormat="1" x14ac:dyDescent="0.4"/>
    <row r="30" spans="2:57" s="118" customFormat="1" x14ac:dyDescent="0.4"/>
    <row r="31" spans="2:57" s="118" customFormat="1" x14ac:dyDescent="0.4"/>
    <row r="32" spans="2:57" s="118" customFormat="1" x14ac:dyDescent="0.4"/>
    <row r="33" s="118" customFormat="1" x14ac:dyDescent="0.4"/>
    <row r="34" s="118" customFormat="1" x14ac:dyDescent="0.4"/>
    <row r="35" s="118" customFormat="1" x14ac:dyDescent="0.4"/>
    <row r="36"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551D39-72F5-4229-8EED-B7F95CB8E5F6}">
  <sheetPr>
    <pageSetUpPr fitToPage="1"/>
  </sheetPr>
  <dimension ref="B1:H77"/>
  <sheetViews>
    <sheetView showGridLines="0" topLeftCell="A40" zoomScaleNormal="85" workbookViewId="0">
      <selection activeCell="E60" sqref="E60"/>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197</v>
      </c>
      <c r="E4" s="105"/>
    </row>
    <row r="5" spans="2:8" ht="11.25" customHeight="1" x14ac:dyDescent="0.25">
      <c r="B5" s="219">
        <v>46204</v>
      </c>
      <c r="C5" s="219">
        <v>46539</v>
      </c>
      <c r="E5" s="105"/>
    </row>
    <row r="6" spans="2:8" x14ac:dyDescent="0.25">
      <c r="B6" s="334"/>
      <c r="C6" s="335"/>
      <c r="D6" s="335"/>
      <c r="E6" s="336"/>
      <c r="F6" s="334"/>
      <c r="G6" s="335"/>
      <c r="H6" s="336"/>
    </row>
    <row r="7" spans="2:8" s="118" customFormat="1" x14ac:dyDescent="0.4">
      <c r="B7" s="117"/>
      <c r="E7" s="119"/>
      <c r="F7" s="117"/>
      <c r="H7" s="124"/>
    </row>
    <row r="8" spans="2:8" s="118" customFormat="1" x14ac:dyDescent="0.4">
      <c r="B8" s="131"/>
      <c r="C8" s="132" t="s">
        <v>115</v>
      </c>
      <c r="D8" s="132"/>
      <c r="E8" s="133"/>
      <c r="F8" s="117"/>
      <c r="G8" s="118" t="s">
        <v>198</v>
      </c>
      <c r="H8" s="124"/>
    </row>
    <row r="9" spans="2:8" x14ac:dyDescent="0.25">
      <c r="B9" s="141"/>
      <c r="C9" s="356"/>
      <c r="D9" s="356"/>
      <c r="E9" s="143"/>
      <c r="F9" s="208"/>
      <c r="G9" s="403"/>
      <c r="H9" s="210"/>
    </row>
    <row r="10" spans="2:8" s="179" customFormat="1" ht="37.5" customHeight="1" x14ac:dyDescent="0.25">
      <c r="B10" s="366" t="s">
        <v>151</v>
      </c>
      <c r="C10" s="366" t="s">
        <v>199</v>
      </c>
      <c r="D10" s="366" t="s">
        <v>120</v>
      </c>
      <c r="E10" s="164" t="s">
        <v>200</v>
      </c>
      <c r="F10" s="211" t="s">
        <v>118</v>
      </c>
      <c r="G10" s="366" t="s">
        <v>201</v>
      </c>
      <c r="H10" s="129" t="s">
        <v>202</v>
      </c>
    </row>
    <row r="11" spans="2:8" s="118" customFormat="1" ht="61.5" x14ac:dyDescent="0.9">
      <c r="B11" s="129" t="s">
        <v>203</v>
      </c>
      <c r="C11" s="378" t="s">
        <v>171</v>
      </c>
      <c r="D11" s="404">
        <v>1</v>
      </c>
      <c r="E11" s="378" t="s">
        <v>204</v>
      </c>
      <c r="F11" s="405" t="s">
        <v>174</v>
      </c>
      <c r="G11" s="366" t="s">
        <v>205</v>
      </c>
      <c r="H11" s="404" t="s">
        <v>206</v>
      </c>
    </row>
    <row r="12" spans="2:8" s="118" customFormat="1" ht="61.5" x14ac:dyDescent="0.9">
      <c r="B12" s="129"/>
      <c r="C12" s="378" t="s">
        <v>175</v>
      </c>
      <c r="D12" s="404">
        <v>2</v>
      </c>
      <c r="E12" s="378" t="s">
        <v>207</v>
      </c>
      <c r="F12" s="405" t="s">
        <v>174</v>
      </c>
      <c r="G12" s="366" t="s">
        <v>205</v>
      </c>
      <c r="H12" s="404" t="s">
        <v>206</v>
      </c>
    </row>
    <row r="13" spans="2:8" s="118" customFormat="1" ht="61.5" x14ac:dyDescent="0.9">
      <c r="B13" s="129"/>
      <c r="C13" s="378" t="s">
        <v>177</v>
      </c>
      <c r="D13" s="404">
        <v>3</v>
      </c>
      <c r="E13" s="378" t="s">
        <v>208</v>
      </c>
      <c r="F13" s="405" t="s">
        <v>174</v>
      </c>
      <c r="G13" s="366" t="s">
        <v>205</v>
      </c>
      <c r="H13" s="404" t="s">
        <v>206</v>
      </c>
    </row>
    <row r="14" spans="2:8" s="118" customFormat="1" ht="61.5" x14ac:dyDescent="0.9">
      <c r="B14" s="129"/>
      <c r="C14" s="378" t="s">
        <v>179</v>
      </c>
      <c r="D14" s="404">
        <v>4</v>
      </c>
      <c r="E14" s="378" t="s">
        <v>209</v>
      </c>
      <c r="F14" s="405" t="s">
        <v>174</v>
      </c>
      <c r="G14" s="366" t="s">
        <v>205</v>
      </c>
      <c r="H14" s="404" t="s">
        <v>206</v>
      </c>
    </row>
    <row r="15" spans="2:8" s="118" customFormat="1" ht="61.5" x14ac:dyDescent="0.9">
      <c r="B15" s="129"/>
      <c r="C15" s="378" t="s">
        <v>181</v>
      </c>
      <c r="D15" s="404">
        <v>5</v>
      </c>
      <c r="E15" s="406" t="s">
        <v>210</v>
      </c>
      <c r="F15" s="405" t="s">
        <v>174</v>
      </c>
      <c r="G15" s="366" t="s">
        <v>205</v>
      </c>
      <c r="H15" s="404" t="s">
        <v>206</v>
      </c>
    </row>
    <row r="16" spans="2:8" s="118" customFormat="1" ht="61.5" x14ac:dyDescent="0.9">
      <c r="B16" s="129"/>
      <c r="C16" s="378" t="s">
        <v>183</v>
      </c>
      <c r="D16" s="404">
        <v>6</v>
      </c>
      <c r="E16" s="378" t="s">
        <v>211</v>
      </c>
      <c r="F16" s="405" t="s">
        <v>174</v>
      </c>
      <c r="G16" s="366" t="s">
        <v>205</v>
      </c>
      <c r="H16" s="404" t="s">
        <v>206</v>
      </c>
    </row>
    <row r="17" spans="2:8" s="118" customFormat="1" ht="61.5" x14ac:dyDescent="0.9">
      <c r="B17" s="129"/>
      <c r="C17" s="378" t="s">
        <v>185</v>
      </c>
      <c r="D17" s="404">
        <v>7</v>
      </c>
      <c r="E17" s="378" t="s">
        <v>212</v>
      </c>
      <c r="F17" s="405" t="s">
        <v>174</v>
      </c>
      <c r="G17" s="366" t="s">
        <v>205</v>
      </c>
      <c r="H17" s="404" t="s">
        <v>206</v>
      </c>
    </row>
    <row r="18" spans="2:8" s="118" customFormat="1" ht="61.5" x14ac:dyDescent="0.9">
      <c r="B18" s="129"/>
      <c r="C18" s="378" t="s">
        <v>187</v>
      </c>
      <c r="D18" s="404">
        <v>8</v>
      </c>
      <c r="E18" s="378" t="s">
        <v>213</v>
      </c>
      <c r="F18" s="405" t="s">
        <v>174</v>
      </c>
      <c r="G18" s="366" t="s">
        <v>205</v>
      </c>
      <c r="H18" s="404" t="s">
        <v>206</v>
      </c>
    </row>
    <row r="19" spans="2:8" s="118" customFormat="1" ht="61.5" x14ac:dyDescent="0.9">
      <c r="B19" s="129"/>
      <c r="C19" s="378" t="s">
        <v>189</v>
      </c>
      <c r="D19" s="404">
        <v>9</v>
      </c>
      <c r="E19" s="378" t="s">
        <v>214</v>
      </c>
      <c r="F19" s="405" t="s">
        <v>174</v>
      </c>
      <c r="G19" s="366" t="s">
        <v>205</v>
      </c>
      <c r="H19" s="404" t="s">
        <v>206</v>
      </c>
    </row>
    <row r="20" spans="2:8" s="118" customFormat="1" ht="61.5" x14ac:dyDescent="0.9">
      <c r="B20" s="129"/>
      <c r="C20" s="378" t="s">
        <v>191</v>
      </c>
      <c r="D20" s="404">
        <v>10</v>
      </c>
      <c r="E20" s="378" t="s">
        <v>215</v>
      </c>
      <c r="F20" s="405" t="s">
        <v>174</v>
      </c>
      <c r="G20" s="366" t="s">
        <v>205</v>
      </c>
      <c r="H20" s="404" t="s">
        <v>206</v>
      </c>
    </row>
    <row r="21" spans="2:8" s="118" customFormat="1" ht="61.5" x14ac:dyDescent="0.9">
      <c r="B21" s="129"/>
      <c r="C21" s="378" t="s">
        <v>193</v>
      </c>
      <c r="D21" s="404">
        <v>11</v>
      </c>
      <c r="E21" s="406" t="s">
        <v>216</v>
      </c>
      <c r="F21" s="405" t="s">
        <v>174</v>
      </c>
      <c r="G21" s="366" t="s">
        <v>205</v>
      </c>
      <c r="H21" s="404" t="s">
        <v>206</v>
      </c>
    </row>
    <row r="22" spans="2:8" s="118" customFormat="1" ht="61.5" x14ac:dyDescent="0.9">
      <c r="B22" s="129"/>
      <c r="C22" s="378" t="s">
        <v>195</v>
      </c>
      <c r="D22" s="404">
        <v>12</v>
      </c>
      <c r="E22" s="378" t="s">
        <v>217</v>
      </c>
      <c r="F22" s="405" t="s">
        <v>174</v>
      </c>
      <c r="G22" s="366" t="s">
        <v>205</v>
      </c>
      <c r="H22" s="404" t="s">
        <v>206</v>
      </c>
    </row>
    <row r="23" spans="2:8" s="118" customFormat="1" ht="28.5" x14ac:dyDescent="0.4">
      <c r="B23" s="129" t="s">
        <v>218</v>
      </c>
      <c r="C23" s="378" t="s">
        <v>171</v>
      </c>
      <c r="D23" s="404">
        <v>1</v>
      </c>
      <c r="E23" s="378" t="s">
        <v>219</v>
      </c>
      <c r="F23" s="407" t="s">
        <v>174</v>
      </c>
      <c r="G23" s="366" t="s">
        <v>220</v>
      </c>
      <c r="H23" s="404" t="s">
        <v>221</v>
      </c>
    </row>
    <row r="24" spans="2:8" s="118" customFormat="1" ht="28.5" x14ac:dyDescent="0.4">
      <c r="B24" s="129"/>
      <c r="C24" s="378" t="s">
        <v>175</v>
      </c>
      <c r="D24" s="404">
        <v>2</v>
      </c>
      <c r="E24" s="378" t="s">
        <v>222</v>
      </c>
      <c r="F24" s="407" t="s">
        <v>174</v>
      </c>
      <c r="G24" s="366" t="s">
        <v>220</v>
      </c>
      <c r="H24" s="404" t="s">
        <v>221</v>
      </c>
    </row>
    <row r="25" spans="2:8" s="118" customFormat="1" ht="28.5" x14ac:dyDescent="0.4">
      <c r="B25" s="129"/>
      <c r="C25" s="378" t="s">
        <v>177</v>
      </c>
      <c r="D25" s="404">
        <v>3</v>
      </c>
      <c r="E25" s="378" t="s">
        <v>223</v>
      </c>
      <c r="F25" s="407" t="s">
        <v>174</v>
      </c>
      <c r="G25" s="366" t="s">
        <v>220</v>
      </c>
      <c r="H25" s="404" t="s">
        <v>221</v>
      </c>
    </row>
    <row r="26" spans="2:8" s="118" customFormat="1" ht="28.5" x14ac:dyDescent="0.4">
      <c r="B26" s="129"/>
      <c r="C26" s="378" t="s">
        <v>179</v>
      </c>
      <c r="D26" s="404">
        <v>4</v>
      </c>
      <c r="E26" s="378" t="s">
        <v>224</v>
      </c>
      <c r="F26" s="407" t="s">
        <v>174</v>
      </c>
      <c r="G26" s="366" t="s">
        <v>220</v>
      </c>
      <c r="H26" s="404" t="s">
        <v>221</v>
      </c>
    </row>
    <row r="27" spans="2:8" s="118" customFormat="1" ht="28.5" x14ac:dyDescent="0.4">
      <c r="B27" s="129"/>
      <c r="C27" s="378" t="s">
        <v>181</v>
      </c>
      <c r="D27" s="404">
        <v>5</v>
      </c>
      <c r="E27" s="406" t="s">
        <v>225</v>
      </c>
      <c r="F27" s="407" t="s">
        <v>174</v>
      </c>
      <c r="G27" s="366" t="s">
        <v>220</v>
      </c>
      <c r="H27" s="404" t="s">
        <v>221</v>
      </c>
    </row>
    <row r="28" spans="2:8" s="118" customFormat="1" ht="28.5" x14ac:dyDescent="0.4">
      <c r="B28" s="129"/>
      <c r="C28" s="378" t="s">
        <v>183</v>
      </c>
      <c r="D28" s="404">
        <v>6</v>
      </c>
      <c r="E28" s="378" t="s">
        <v>226</v>
      </c>
      <c r="F28" s="407" t="s">
        <v>174</v>
      </c>
      <c r="G28" s="366" t="s">
        <v>220</v>
      </c>
      <c r="H28" s="404" t="s">
        <v>221</v>
      </c>
    </row>
    <row r="29" spans="2:8" s="118" customFormat="1" ht="28.5" x14ac:dyDescent="0.4">
      <c r="B29" s="129"/>
      <c r="C29" s="378" t="s">
        <v>185</v>
      </c>
      <c r="D29" s="404">
        <v>7</v>
      </c>
      <c r="E29" s="378" t="s">
        <v>227</v>
      </c>
      <c r="F29" s="407" t="s">
        <v>174</v>
      </c>
      <c r="G29" s="366" t="s">
        <v>220</v>
      </c>
      <c r="H29" s="404" t="s">
        <v>221</v>
      </c>
    </row>
    <row r="30" spans="2:8" s="118" customFormat="1" ht="28.5" x14ac:dyDescent="0.4">
      <c r="B30" s="129"/>
      <c r="C30" s="378" t="s">
        <v>187</v>
      </c>
      <c r="D30" s="404">
        <v>8</v>
      </c>
      <c r="E30" s="378" t="s">
        <v>228</v>
      </c>
      <c r="F30" s="407" t="s">
        <v>174</v>
      </c>
      <c r="G30" s="366" t="s">
        <v>220</v>
      </c>
      <c r="H30" s="404" t="s">
        <v>221</v>
      </c>
    </row>
    <row r="31" spans="2:8" s="118" customFormat="1" ht="28.5" x14ac:dyDescent="0.4">
      <c r="B31" s="129"/>
      <c r="C31" s="378" t="s">
        <v>189</v>
      </c>
      <c r="D31" s="404">
        <v>9</v>
      </c>
      <c r="E31" s="378" t="s">
        <v>229</v>
      </c>
      <c r="F31" s="407" t="s">
        <v>174</v>
      </c>
      <c r="G31" s="366" t="s">
        <v>220</v>
      </c>
      <c r="H31" s="404" t="s">
        <v>221</v>
      </c>
    </row>
    <row r="32" spans="2:8" s="118" customFormat="1" ht="28.5" x14ac:dyDescent="0.4">
      <c r="B32" s="129"/>
      <c r="C32" s="378" t="s">
        <v>191</v>
      </c>
      <c r="D32" s="404">
        <v>10</v>
      </c>
      <c r="E32" s="378" t="s">
        <v>230</v>
      </c>
      <c r="F32" s="407" t="s">
        <v>174</v>
      </c>
      <c r="G32" s="366" t="s">
        <v>220</v>
      </c>
      <c r="H32" s="404" t="s">
        <v>221</v>
      </c>
    </row>
    <row r="33" spans="2:8" s="118" customFormat="1" ht="28.5" x14ac:dyDescent="0.4">
      <c r="B33" s="129"/>
      <c r="C33" s="378" t="s">
        <v>193</v>
      </c>
      <c r="D33" s="404">
        <v>11</v>
      </c>
      <c r="E33" s="406" t="s">
        <v>231</v>
      </c>
      <c r="F33" s="407" t="s">
        <v>174</v>
      </c>
      <c r="G33" s="366" t="s">
        <v>220</v>
      </c>
      <c r="H33" s="404" t="s">
        <v>221</v>
      </c>
    </row>
    <row r="34" spans="2:8" s="118" customFormat="1" ht="28.5" x14ac:dyDescent="0.4">
      <c r="B34" s="129"/>
      <c r="C34" s="378" t="s">
        <v>195</v>
      </c>
      <c r="D34" s="404">
        <v>12</v>
      </c>
      <c r="E34" s="378" t="s">
        <v>232</v>
      </c>
      <c r="F34" s="407" t="s">
        <v>174</v>
      </c>
      <c r="G34" s="366" t="s">
        <v>220</v>
      </c>
      <c r="H34" s="404" t="s">
        <v>221</v>
      </c>
    </row>
    <row r="35" spans="2:8" s="118" customFormat="1" ht="26.25" x14ac:dyDescent="0.4">
      <c r="B35" s="129" t="s">
        <v>233</v>
      </c>
      <c r="C35" s="378" t="s">
        <v>171</v>
      </c>
      <c r="D35" s="404">
        <v>1</v>
      </c>
      <c r="E35" s="378" t="s">
        <v>234</v>
      </c>
      <c r="F35" s="408" t="s">
        <v>174</v>
      </c>
      <c r="G35" s="366" t="s">
        <v>235</v>
      </c>
      <c r="H35" s="404" t="s">
        <v>236</v>
      </c>
    </row>
    <row r="36" spans="2:8" s="118" customFormat="1" ht="26.25" x14ac:dyDescent="0.4">
      <c r="B36" s="129"/>
      <c r="C36" s="378" t="s">
        <v>175</v>
      </c>
      <c r="D36" s="404">
        <v>2</v>
      </c>
      <c r="E36" s="378" t="s">
        <v>237</v>
      </c>
      <c r="F36" s="408" t="s">
        <v>174</v>
      </c>
      <c r="G36" s="366" t="s">
        <v>235</v>
      </c>
      <c r="H36" s="404" t="s">
        <v>236</v>
      </c>
    </row>
    <row r="37" spans="2:8" s="118" customFormat="1" ht="26.25" x14ac:dyDescent="0.4">
      <c r="B37" s="129"/>
      <c r="C37" s="378" t="s">
        <v>177</v>
      </c>
      <c r="D37" s="404">
        <v>3</v>
      </c>
      <c r="E37" s="378" t="s">
        <v>238</v>
      </c>
      <c r="F37" s="408" t="s">
        <v>174</v>
      </c>
      <c r="G37" s="366" t="s">
        <v>235</v>
      </c>
      <c r="H37" s="404" t="s">
        <v>236</v>
      </c>
    </row>
    <row r="38" spans="2:8" s="118" customFormat="1" ht="26.25" x14ac:dyDescent="0.4">
      <c r="B38" s="129"/>
      <c r="C38" s="378" t="s">
        <v>179</v>
      </c>
      <c r="D38" s="404">
        <v>4</v>
      </c>
      <c r="E38" s="378" t="s">
        <v>239</v>
      </c>
      <c r="F38" s="408" t="s">
        <v>174</v>
      </c>
      <c r="G38" s="366" t="s">
        <v>235</v>
      </c>
      <c r="H38" s="404" t="s">
        <v>236</v>
      </c>
    </row>
    <row r="39" spans="2:8" s="118" customFormat="1" ht="26.25" x14ac:dyDescent="0.4">
      <c r="B39" s="129"/>
      <c r="C39" s="378" t="s">
        <v>181</v>
      </c>
      <c r="D39" s="404">
        <v>5</v>
      </c>
      <c r="E39" s="406" t="s">
        <v>240</v>
      </c>
      <c r="F39" s="408" t="s">
        <v>174</v>
      </c>
      <c r="G39" s="366" t="s">
        <v>235</v>
      </c>
      <c r="H39" s="404" t="s">
        <v>236</v>
      </c>
    </row>
    <row r="40" spans="2:8" s="118" customFormat="1" ht="26.25" x14ac:dyDescent="0.4">
      <c r="B40" s="129"/>
      <c r="C40" s="378" t="s">
        <v>183</v>
      </c>
      <c r="D40" s="404">
        <v>6</v>
      </c>
      <c r="E40" s="378" t="s">
        <v>241</v>
      </c>
      <c r="F40" s="408" t="s">
        <v>174</v>
      </c>
      <c r="G40" s="366" t="s">
        <v>235</v>
      </c>
      <c r="H40" s="404" t="s">
        <v>236</v>
      </c>
    </row>
    <row r="41" spans="2:8" s="118" customFormat="1" ht="26.25" x14ac:dyDescent="0.4">
      <c r="B41" s="129"/>
      <c r="C41" s="378" t="s">
        <v>185</v>
      </c>
      <c r="D41" s="404">
        <v>7</v>
      </c>
      <c r="E41" s="378" t="s">
        <v>242</v>
      </c>
      <c r="F41" s="408" t="s">
        <v>174</v>
      </c>
      <c r="G41" s="366" t="s">
        <v>235</v>
      </c>
      <c r="H41" s="404" t="s">
        <v>236</v>
      </c>
    </row>
    <row r="42" spans="2:8" s="118" customFormat="1" ht="26.25" x14ac:dyDescent="0.4">
      <c r="B42" s="129"/>
      <c r="C42" s="378" t="s">
        <v>187</v>
      </c>
      <c r="D42" s="404">
        <v>8</v>
      </c>
      <c r="E42" s="378" t="s">
        <v>243</v>
      </c>
      <c r="F42" s="408" t="s">
        <v>174</v>
      </c>
      <c r="G42" s="366" t="s">
        <v>235</v>
      </c>
      <c r="H42" s="404" t="s">
        <v>236</v>
      </c>
    </row>
    <row r="43" spans="2:8" s="118" customFormat="1" ht="26.25" x14ac:dyDescent="0.4">
      <c r="B43" s="129"/>
      <c r="C43" s="378" t="s">
        <v>189</v>
      </c>
      <c r="D43" s="404">
        <v>9</v>
      </c>
      <c r="E43" s="378" t="s">
        <v>244</v>
      </c>
      <c r="F43" s="408" t="s">
        <v>174</v>
      </c>
      <c r="G43" s="366" t="s">
        <v>235</v>
      </c>
      <c r="H43" s="404" t="s">
        <v>236</v>
      </c>
    </row>
    <row r="44" spans="2:8" s="118" customFormat="1" ht="26.25" x14ac:dyDescent="0.4">
      <c r="B44" s="129"/>
      <c r="C44" s="378" t="s">
        <v>191</v>
      </c>
      <c r="D44" s="404">
        <v>10</v>
      </c>
      <c r="E44" s="378" t="s">
        <v>245</v>
      </c>
      <c r="F44" s="408" t="s">
        <v>174</v>
      </c>
      <c r="G44" s="366" t="s">
        <v>235</v>
      </c>
      <c r="H44" s="404" t="s">
        <v>236</v>
      </c>
    </row>
    <row r="45" spans="2:8" s="118" customFormat="1" ht="26.25" x14ac:dyDescent="0.4">
      <c r="B45" s="129"/>
      <c r="C45" s="378" t="s">
        <v>193</v>
      </c>
      <c r="D45" s="404">
        <v>11</v>
      </c>
      <c r="E45" s="406" t="s">
        <v>246</v>
      </c>
      <c r="F45" s="408" t="s">
        <v>174</v>
      </c>
      <c r="G45" s="366" t="s">
        <v>235</v>
      </c>
      <c r="H45" s="404" t="s">
        <v>236</v>
      </c>
    </row>
    <row r="46" spans="2:8" s="118" customFormat="1" ht="26.25" x14ac:dyDescent="0.4">
      <c r="B46" s="129"/>
      <c r="C46" s="378" t="s">
        <v>195</v>
      </c>
      <c r="D46" s="404">
        <v>12</v>
      </c>
      <c r="E46" s="378" t="s">
        <v>247</v>
      </c>
      <c r="F46" s="408" t="s">
        <v>174</v>
      </c>
      <c r="G46" s="366" t="s">
        <v>235</v>
      </c>
      <c r="H46" s="404" t="s">
        <v>236</v>
      </c>
    </row>
    <row r="47" spans="2:8" s="118" customFormat="1" ht="19.5" x14ac:dyDescent="0.4">
      <c r="B47" s="129" t="s">
        <v>248</v>
      </c>
      <c r="C47" s="378" t="s">
        <v>171</v>
      </c>
      <c r="D47" s="404">
        <v>1</v>
      </c>
      <c r="E47" s="378" t="s">
        <v>249</v>
      </c>
      <c r="F47" s="409" t="s">
        <v>174</v>
      </c>
      <c r="G47" s="366" t="s">
        <v>250</v>
      </c>
      <c r="H47" s="404" t="s">
        <v>251</v>
      </c>
    </row>
    <row r="48" spans="2:8" s="118" customFormat="1" ht="19.5" x14ac:dyDescent="0.4">
      <c r="B48" s="129"/>
      <c r="C48" s="378" t="s">
        <v>175</v>
      </c>
      <c r="D48" s="404">
        <v>2</v>
      </c>
      <c r="E48" s="378" t="s">
        <v>252</v>
      </c>
      <c r="F48" s="409" t="s">
        <v>174</v>
      </c>
      <c r="G48" s="366" t="s">
        <v>250</v>
      </c>
      <c r="H48" s="404" t="s">
        <v>251</v>
      </c>
    </row>
    <row r="49" spans="2:8" s="118" customFormat="1" ht="19.5" x14ac:dyDescent="0.4">
      <c r="B49" s="129"/>
      <c r="C49" s="378" t="s">
        <v>177</v>
      </c>
      <c r="D49" s="404">
        <v>3</v>
      </c>
      <c r="E49" s="378" t="s">
        <v>253</v>
      </c>
      <c r="F49" s="409" t="s">
        <v>174</v>
      </c>
      <c r="G49" s="366" t="s">
        <v>250</v>
      </c>
      <c r="H49" s="404" t="s">
        <v>251</v>
      </c>
    </row>
    <row r="50" spans="2:8" s="118" customFormat="1" ht="19.5" x14ac:dyDescent="0.4">
      <c r="B50" s="129"/>
      <c r="C50" s="378" t="s">
        <v>179</v>
      </c>
      <c r="D50" s="404">
        <v>4</v>
      </c>
      <c r="E50" s="378" t="s">
        <v>254</v>
      </c>
      <c r="F50" s="409" t="s">
        <v>174</v>
      </c>
      <c r="G50" s="366" t="s">
        <v>250</v>
      </c>
      <c r="H50" s="404" t="s">
        <v>251</v>
      </c>
    </row>
    <row r="51" spans="2:8" s="118" customFormat="1" ht="19.5" x14ac:dyDescent="0.4">
      <c r="B51" s="129"/>
      <c r="C51" s="378" t="s">
        <v>181</v>
      </c>
      <c r="D51" s="404">
        <v>5</v>
      </c>
      <c r="E51" s="406" t="s">
        <v>255</v>
      </c>
      <c r="F51" s="409" t="s">
        <v>174</v>
      </c>
      <c r="G51" s="366" t="s">
        <v>250</v>
      </c>
      <c r="H51" s="404" t="s">
        <v>251</v>
      </c>
    </row>
    <row r="52" spans="2:8" s="118" customFormat="1" ht="19.5" x14ac:dyDescent="0.4">
      <c r="B52" s="129"/>
      <c r="C52" s="378" t="s">
        <v>183</v>
      </c>
      <c r="D52" s="404">
        <v>6</v>
      </c>
      <c r="E52" s="378" t="s">
        <v>256</v>
      </c>
      <c r="F52" s="409" t="s">
        <v>174</v>
      </c>
      <c r="G52" s="366" t="s">
        <v>250</v>
      </c>
      <c r="H52" s="404" t="s">
        <v>251</v>
      </c>
    </row>
    <row r="53" spans="2:8" s="118" customFormat="1" ht="19.5" x14ac:dyDescent="0.4">
      <c r="B53" s="129"/>
      <c r="C53" s="378" t="s">
        <v>185</v>
      </c>
      <c r="D53" s="404">
        <v>7</v>
      </c>
      <c r="E53" s="378" t="s">
        <v>257</v>
      </c>
      <c r="F53" s="409" t="s">
        <v>174</v>
      </c>
      <c r="G53" s="366" t="s">
        <v>250</v>
      </c>
      <c r="H53" s="404" t="s">
        <v>251</v>
      </c>
    </row>
    <row r="54" spans="2:8" s="118" customFormat="1" ht="19.5" x14ac:dyDescent="0.4">
      <c r="B54" s="129"/>
      <c r="C54" s="378" t="s">
        <v>187</v>
      </c>
      <c r="D54" s="404">
        <v>8</v>
      </c>
      <c r="E54" s="378" t="s">
        <v>258</v>
      </c>
      <c r="F54" s="409" t="s">
        <v>174</v>
      </c>
      <c r="G54" s="366" t="s">
        <v>250</v>
      </c>
      <c r="H54" s="404" t="s">
        <v>251</v>
      </c>
    </row>
    <row r="55" spans="2:8" s="118" customFormat="1" ht="19.5" x14ac:dyDescent="0.4">
      <c r="B55" s="129"/>
      <c r="C55" s="378" t="s">
        <v>189</v>
      </c>
      <c r="D55" s="404">
        <v>9</v>
      </c>
      <c r="E55" s="378" t="s">
        <v>259</v>
      </c>
      <c r="F55" s="409" t="s">
        <v>174</v>
      </c>
      <c r="G55" s="366" t="s">
        <v>250</v>
      </c>
      <c r="H55" s="404" t="s">
        <v>251</v>
      </c>
    </row>
    <row r="56" spans="2:8" s="118" customFormat="1" ht="19.5" x14ac:dyDescent="0.4">
      <c r="B56" s="129"/>
      <c r="C56" s="378" t="s">
        <v>191</v>
      </c>
      <c r="D56" s="404">
        <v>10</v>
      </c>
      <c r="E56" s="378" t="s">
        <v>260</v>
      </c>
      <c r="F56" s="409" t="s">
        <v>174</v>
      </c>
      <c r="G56" s="366" t="s">
        <v>250</v>
      </c>
      <c r="H56" s="404" t="s">
        <v>251</v>
      </c>
    </row>
    <row r="57" spans="2:8" s="118" customFormat="1" ht="19.5" x14ac:dyDescent="0.4">
      <c r="B57" s="129"/>
      <c r="C57" s="378" t="s">
        <v>193</v>
      </c>
      <c r="D57" s="404">
        <v>11</v>
      </c>
      <c r="E57" s="406" t="s">
        <v>261</v>
      </c>
      <c r="F57" s="409" t="s">
        <v>174</v>
      </c>
      <c r="G57" s="366" t="s">
        <v>250</v>
      </c>
      <c r="H57" s="404" t="s">
        <v>251</v>
      </c>
    </row>
    <row r="58" spans="2:8" s="118" customFormat="1" ht="19.5" x14ac:dyDescent="0.4">
      <c r="B58" s="129"/>
      <c r="C58" s="378" t="s">
        <v>195</v>
      </c>
      <c r="D58" s="404">
        <v>12</v>
      </c>
      <c r="E58" s="378" t="s">
        <v>262</v>
      </c>
      <c r="F58" s="409" t="s">
        <v>174</v>
      </c>
      <c r="G58" s="366" t="s">
        <v>250</v>
      </c>
      <c r="H58" s="404" t="s">
        <v>251</v>
      </c>
    </row>
    <row r="59" spans="2:8" s="118" customFormat="1" ht="37.5" x14ac:dyDescent="0.4">
      <c r="B59" s="129" t="s">
        <v>263</v>
      </c>
      <c r="C59" s="378" t="s">
        <v>264</v>
      </c>
      <c r="D59" s="378">
        <v>1</v>
      </c>
      <c r="E59" s="378" t="s">
        <v>265</v>
      </c>
      <c r="F59" s="410" t="s">
        <v>174</v>
      </c>
      <c r="G59" s="366" t="s">
        <v>266</v>
      </c>
      <c r="H59" s="404" t="s">
        <v>267</v>
      </c>
    </row>
    <row r="60" spans="2:8" s="118" customFormat="1" x14ac:dyDescent="0.4">
      <c r="B60" s="129"/>
      <c r="C60" s="378"/>
      <c r="D60" s="378"/>
      <c r="E60" s="378"/>
      <c r="F60" s="378"/>
      <c r="G60" s="366"/>
      <c r="H60" s="378"/>
    </row>
    <row r="61" spans="2:8" s="118" customFormat="1" x14ac:dyDescent="0.4">
      <c r="B61" s="129"/>
      <c r="C61" s="378"/>
      <c r="D61" s="378"/>
      <c r="E61" s="378"/>
      <c r="F61" s="378"/>
      <c r="G61" s="366"/>
      <c r="H61" s="378"/>
    </row>
    <row r="62" spans="2:8" s="118" customFormat="1" x14ac:dyDescent="0.4">
      <c r="B62" s="129"/>
      <c r="C62" s="378"/>
      <c r="D62" s="378"/>
      <c r="E62" s="378"/>
      <c r="F62" s="378"/>
      <c r="G62" s="366"/>
      <c r="H62" s="378"/>
    </row>
    <row r="63" spans="2:8" s="118" customFormat="1" x14ac:dyDescent="0.4">
      <c r="B63" s="129"/>
      <c r="C63" s="378"/>
      <c r="D63" s="378"/>
      <c r="E63" s="378"/>
      <c r="F63" s="378"/>
      <c r="G63" s="366"/>
      <c r="H63" s="378"/>
    </row>
    <row r="64" spans="2:8" s="118" customFormat="1" x14ac:dyDescent="0.4">
      <c r="B64" s="129"/>
      <c r="C64" s="378"/>
      <c r="D64" s="378"/>
      <c r="E64" s="378"/>
      <c r="F64" s="378"/>
      <c r="G64" s="366"/>
      <c r="H64" s="378"/>
    </row>
    <row r="65" spans="2:8" s="118" customFormat="1" x14ac:dyDescent="0.4">
      <c r="B65" s="129"/>
      <c r="C65" s="378"/>
      <c r="D65" s="378"/>
      <c r="E65" s="378"/>
      <c r="F65" s="378"/>
      <c r="G65" s="366"/>
      <c r="H65" s="378"/>
    </row>
    <row r="66" spans="2:8" s="118" customFormat="1" x14ac:dyDescent="0.4">
      <c r="B66" s="129"/>
      <c r="C66" s="378"/>
      <c r="D66" s="378"/>
      <c r="E66" s="378"/>
      <c r="F66" s="378"/>
      <c r="G66" s="366"/>
      <c r="H66" s="378"/>
    </row>
    <row r="67" spans="2:8" s="118" customFormat="1" x14ac:dyDescent="0.4">
      <c r="B67" s="129"/>
      <c r="C67" s="378"/>
      <c r="D67" s="378"/>
      <c r="E67" s="378"/>
      <c r="F67" s="378"/>
      <c r="G67" s="366"/>
      <c r="H67" s="378"/>
    </row>
    <row r="68" spans="2:8" s="118" customFormat="1" x14ac:dyDescent="0.4">
      <c r="B68" s="206"/>
      <c r="C68" s="378"/>
      <c r="D68" s="378"/>
      <c r="E68" s="378"/>
      <c r="F68" s="378"/>
      <c r="G68" s="366"/>
      <c r="H68" s="378"/>
    </row>
    <row r="69" spans="2:8" s="118" customFormat="1" x14ac:dyDescent="0.4"/>
    <row r="70" spans="2:8" s="118" customFormat="1" x14ac:dyDescent="0.4"/>
    <row r="71" spans="2:8" s="118" customFormat="1" x14ac:dyDescent="0.4"/>
    <row r="72" spans="2:8" s="118" customFormat="1" x14ac:dyDescent="0.4"/>
    <row r="73" spans="2:8" s="118" customFormat="1" x14ac:dyDescent="0.4"/>
    <row r="74" spans="2:8" s="118" customFormat="1" x14ac:dyDescent="0.4"/>
    <row r="75" spans="2:8" s="118" customFormat="1" x14ac:dyDescent="0.4"/>
    <row r="76" spans="2:8" s="118" customFormat="1" x14ac:dyDescent="0.4"/>
    <row r="77" spans="2:8" s="118" customFormat="1" x14ac:dyDescent="0.4"/>
  </sheetData>
  <phoneticPr fontId="1"/>
  <pageMargins left="0.17" right="0.31" top="0.98399999999999999" bottom="0.98399999999999999" header="0.51200000000000001" footer="0.51200000000000001"/>
  <pageSetup paperSize="9" scale="52" orientation="landscape" horizontalDpi="0" verticalDpi="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7B2FC6-0CDB-4555-99F0-A4465C541FC7}">
  <dimension ref="A1:BA56"/>
  <sheetViews>
    <sheetView workbookViewId="0">
      <selection activeCell="A22" sqref="A22:IV22"/>
    </sheetView>
  </sheetViews>
  <sheetFormatPr defaultRowHeight="12" x14ac:dyDescent="0.15"/>
  <cols>
    <col min="1" max="16384" width="9" style="222"/>
  </cols>
  <sheetData>
    <row r="1" spans="1:53" ht="19.5" x14ac:dyDescent="0.15">
      <c r="A1" s="392" t="s">
        <v>174</v>
      </c>
      <c r="B1" s="220"/>
      <c r="C1" s="221" t="s">
        <v>268</v>
      </c>
    </row>
    <row r="2" spans="1:53" x14ac:dyDescent="0.15">
      <c r="B2" s="223"/>
      <c r="C2" s="221" t="s">
        <v>269</v>
      </c>
    </row>
    <row r="3" spans="1:53" x14ac:dyDescent="0.15">
      <c r="B3" s="224"/>
      <c r="C3" s="221" t="s">
        <v>270</v>
      </c>
    </row>
    <row r="4" spans="1:53" x14ac:dyDescent="0.15">
      <c r="B4" s="225"/>
      <c r="C4" s="221" t="s">
        <v>271</v>
      </c>
    </row>
    <row r="5" spans="1:53" x14ac:dyDescent="0.15">
      <c r="B5" s="226"/>
      <c r="C5" s="227"/>
    </row>
    <row r="6" spans="1:53" x14ac:dyDescent="0.15">
      <c r="B6" s="228"/>
      <c r="C6" s="227"/>
    </row>
    <row r="7" spans="1:53" x14ac:dyDescent="0.15">
      <c r="B7" s="229"/>
      <c r="C7" s="227"/>
    </row>
    <row r="8" spans="1:53" x14ac:dyDescent="0.15">
      <c r="B8" s="230"/>
      <c r="C8" s="227"/>
    </row>
    <row r="9" spans="1:53" x14ac:dyDescent="0.15">
      <c r="B9" s="231"/>
      <c r="C9" s="227"/>
    </row>
    <row r="10" spans="1:53" x14ac:dyDescent="0.15">
      <c r="B10" s="232"/>
      <c r="C10" s="227"/>
    </row>
    <row r="11" spans="1:53" x14ac:dyDescent="0.15">
      <c r="B11" s="233"/>
      <c r="C11" s="227"/>
      <c r="J11" s="222" t="s">
        <v>272</v>
      </c>
      <c r="K11" s="222" t="s">
        <v>486</v>
      </c>
      <c r="L11" s="222" t="s">
        <v>435</v>
      </c>
      <c r="M11" s="222" t="s">
        <v>275</v>
      </c>
      <c r="N11" s="222" t="s">
        <v>487</v>
      </c>
      <c r="O11" s="222" t="s">
        <v>488</v>
      </c>
      <c r="AX11" s="222" t="s">
        <v>278</v>
      </c>
      <c r="AY11" s="222" t="s">
        <v>279</v>
      </c>
      <c r="AZ11" s="222" t="s">
        <v>280</v>
      </c>
      <c r="BA11" s="222" t="s">
        <v>281</v>
      </c>
    </row>
    <row r="12" spans="1:53" x14ac:dyDescent="0.15">
      <c r="B12" s="234"/>
      <c r="C12" s="227"/>
      <c r="J12" s="222" t="s">
        <v>282</v>
      </c>
      <c r="K12" s="222" t="s">
        <v>489</v>
      </c>
      <c r="L12" s="222" t="s">
        <v>439</v>
      </c>
      <c r="M12" s="222" t="s">
        <v>490</v>
      </c>
      <c r="N12" s="222" t="s">
        <v>491</v>
      </c>
      <c r="O12" s="222" t="s">
        <v>492</v>
      </c>
      <c r="AX12" s="222" t="s">
        <v>288</v>
      </c>
      <c r="AY12" s="222" t="s">
        <v>289</v>
      </c>
      <c r="AZ12" s="222" t="s">
        <v>290</v>
      </c>
      <c r="BA12" s="222" t="s">
        <v>291</v>
      </c>
    </row>
    <row r="13" spans="1:53" x14ac:dyDescent="0.15">
      <c r="B13" s="235"/>
      <c r="C13" s="227"/>
      <c r="J13" s="222" t="s">
        <v>292</v>
      </c>
      <c r="K13" s="222" t="s">
        <v>493</v>
      </c>
      <c r="L13" s="222" t="s">
        <v>444</v>
      </c>
      <c r="M13" s="222" t="s">
        <v>445</v>
      </c>
      <c r="N13" s="222" t="s">
        <v>494</v>
      </c>
      <c r="O13" s="222" t="s">
        <v>495</v>
      </c>
      <c r="AX13" s="222" t="s">
        <v>298</v>
      </c>
      <c r="AY13" s="222" t="s">
        <v>299</v>
      </c>
      <c r="AZ13" s="222" t="s">
        <v>300</v>
      </c>
      <c r="BA13" s="222" t="s">
        <v>301</v>
      </c>
    </row>
    <row r="14" spans="1:53" x14ac:dyDescent="0.15">
      <c r="B14" s="236"/>
      <c r="C14" s="227"/>
      <c r="J14" s="222" t="s">
        <v>302</v>
      </c>
      <c r="K14" s="222" t="s">
        <v>496</v>
      </c>
      <c r="L14" s="222" t="s">
        <v>497</v>
      </c>
      <c r="M14" s="222" t="s">
        <v>305</v>
      </c>
      <c r="N14" s="222" t="s">
        <v>498</v>
      </c>
      <c r="O14" s="222" t="s">
        <v>499</v>
      </c>
      <c r="AX14" s="222" t="s">
        <v>308</v>
      </c>
      <c r="AY14" s="222" t="s">
        <v>309</v>
      </c>
      <c r="AZ14" s="222" t="s">
        <v>310</v>
      </c>
      <c r="BA14" s="222" t="s">
        <v>311</v>
      </c>
    </row>
    <row r="15" spans="1:53" x14ac:dyDescent="0.15">
      <c r="B15" s="237"/>
      <c r="C15" s="227"/>
      <c r="J15" s="222" t="s">
        <v>312</v>
      </c>
      <c r="K15" s="222" t="s">
        <v>500</v>
      </c>
      <c r="L15" s="222" t="s">
        <v>501</v>
      </c>
      <c r="M15" s="222" t="s">
        <v>451</v>
      </c>
      <c r="N15" s="222" t="s">
        <v>502</v>
      </c>
      <c r="O15" s="222" t="s">
        <v>503</v>
      </c>
      <c r="AX15" s="222" t="s">
        <v>318</v>
      </c>
      <c r="AY15" s="222" t="s">
        <v>319</v>
      </c>
      <c r="AZ15" s="222" t="s">
        <v>320</v>
      </c>
      <c r="BA15" s="222" t="s">
        <v>321</v>
      </c>
    </row>
    <row r="16" spans="1:53" x14ac:dyDescent="0.15">
      <c r="B16" s="238"/>
      <c r="C16" s="227"/>
      <c r="J16" s="222" t="s">
        <v>322</v>
      </c>
      <c r="K16" s="222" t="s">
        <v>504</v>
      </c>
      <c r="L16" s="222" t="s">
        <v>324</v>
      </c>
      <c r="M16" s="222" t="s">
        <v>325</v>
      </c>
      <c r="O16" s="222" t="s">
        <v>505</v>
      </c>
      <c r="AX16" s="222" t="s">
        <v>327</v>
      </c>
      <c r="AY16" s="222" t="s">
        <v>328</v>
      </c>
      <c r="AZ16" s="222" t="s">
        <v>329</v>
      </c>
      <c r="BA16" s="222" t="s">
        <v>330</v>
      </c>
    </row>
    <row r="17" spans="2:53" x14ac:dyDescent="0.15">
      <c r="B17" s="239"/>
      <c r="C17" s="227"/>
      <c r="J17" s="222" t="s">
        <v>331</v>
      </c>
      <c r="K17" s="222" t="s">
        <v>506</v>
      </c>
      <c r="L17" s="222" t="s">
        <v>458</v>
      </c>
      <c r="M17" s="222" t="s">
        <v>507</v>
      </c>
      <c r="N17" s="222" t="s">
        <v>508</v>
      </c>
      <c r="O17" s="222" t="s">
        <v>509</v>
      </c>
      <c r="AX17" s="222" t="s">
        <v>337</v>
      </c>
      <c r="AY17" s="222" t="s">
        <v>338</v>
      </c>
      <c r="AZ17" s="222" t="s">
        <v>339</v>
      </c>
      <c r="BA17" s="222" t="s">
        <v>340</v>
      </c>
    </row>
    <row r="18" spans="2:53" x14ac:dyDescent="0.15">
      <c r="B18" s="240"/>
      <c r="C18" s="227"/>
      <c r="J18" s="222" t="s">
        <v>341</v>
      </c>
      <c r="K18" s="222" t="s">
        <v>510</v>
      </c>
      <c r="L18" s="222" t="s">
        <v>511</v>
      </c>
      <c r="M18" s="222" t="s">
        <v>512</v>
      </c>
      <c r="N18" s="222" t="s">
        <v>513</v>
      </c>
      <c r="O18" s="222" t="s">
        <v>514</v>
      </c>
      <c r="AX18" s="222" t="s">
        <v>347</v>
      </c>
      <c r="AY18" s="222" t="s">
        <v>348</v>
      </c>
      <c r="AZ18" s="222" t="s">
        <v>349</v>
      </c>
      <c r="BA18" s="222" t="s">
        <v>350</v>
      </c>
    </row>
    <row r="19" spans="2:53" x14ac:dyDescent="0.15">
      <c r="B19" s="241"/>
      <c r="C19" s="227"/>
      <c r="J19" s="222" t="s">
        <v>351</v>
      </c>
      <c r="K19" s="222" t="s">
        <v>515</v>
      </c>
      <c r="L19" s="222" t="s">
        <v>353</v>
      </c>
      <c r="M19" s="222" t="s">
        <v>516</v>
      </c>
      <c r="N19" s="222" t="s">
        <v>517</v>
      </c>
      <c r="O19" s="222" t="s">
        <v>518</v>
      </c>
      <c r="AX19" s="222" t="s">
        <v>357</v>
      </c>
      <c r="AY19" s="222" t="s">
        <v>358</v>
      </c>
      <c r="AZ19" s="222" t="s">
        <v>359</v>
      </c>
      <c r="BA19" s="222" t="s">
        <v>360</v>
      </c>
    </row>
    <row r="20" spans="2:53" x14ac:dyDescent="0.15">
      <c r="B20" s="242"/>
      <c r="C20" s="227"/>
      <c r="J20" s="222" t="s">
        <v>361</v>
      </c>
      <c r="K20" s="222" t="s">
        <v>519</v>
      </c>
      <c r="L20" s="222" t="s">
        <v>520</v>
      </c>
      <c r="M20" s="222" t="s">
        <v>364</v>
      </c>
      <c r="N20" s="222" t="s">
        <v>521</v>
      </c>
      <c r="O20" s="222" t="s">
        <v>522</v>
      </c>
      <c r="AX20" s="222" t="s">
        <v>367</v>
      </c>
      <c r="AY20" s="222" t="s">
        <v>368</v>
      </c>
      <c r="AZ20" s="222" t="s">
        <v>369</v>
      </c>
      <c r="BA20" s="222" t="s">
        <v>370</v>
      </c>
    </row>
    <row r="21" spans="2:53" x14ac:dyDescent="0.15">
      <c r="B21" s="243"/>
      <c r="J21" s="222" t="s">
        <v>371</v>
      </c>
      <c r="K21" s="222" t="s">
        <v>523</v>
      </c>
      <c r="L21" s="222" t="s">
        <v>524</v>
      </c>
      <c r="M21" s="222" t="s">
        <v>374</v>
      </c>
      <c r="N21" s="222" t="s">
        <v>525</v>
      </c>
      <c r="O21" s="222" t="s">
        <v>526</v>
      </c>
      <c r="AX21" s="222" t="s">
        <v>377</v>
      </c>
      <c r="AY21" s="222" t="s">
        <v>378</v>
      </c>
      <c r="AZ21" s="222" t="s">
        <v>379</v>
      </c>
      <c r="BA21" s="222" t="s">
        <v>380</v>
      </c>
    </row>
    <row r="22" spans="2:53" x14ac:dyDescent="0.15">
      <c r="B22" s="244"/>
      <c r="J22" s="222" t="s">
        <v>381</v>
      </c>
      <c r="K22" s="222" t="s">
        <v>527</v>
      </c>
      <c r="L22" s="222" t="s">
        <v>383</v>
      </c>
      <c r="M22" s="222" t="s">
        <v>384</v>
      </c>
      <c r="O22" s="222" t="s">
        <v>528</v>
      </c>
      <c r="AX22" s="222" t="s">
        <v>386</v>
      </c>
      <c r="AY22" s="222" t="s">
        <v>387</v>
      </c>
      <c r="AZ22" s="222" t="s">
        <v>388</v>
      </c>
      <c r="BA22" s="222" t="s">
        <v>389</v>
      </c>
    </row>
    <row r="23" spans="2:53" x14ac:dyDescent="0.15">
      <c r="B23" s="245"/>
    </row>
    <row r="24" spans="2:53" x14ac:dyDescent="0.15">
      <c r="B24" s="246"/>
    </row>
    <row r="25" spans="2:53" x14ac:dyDescent="0.15">
      <c r="B25" s="247"/>
    </row>
    <row r="26" spans="2:53" x14ac:dyDescent="0.15">
      <c r="B26" s="248"/>
    </row>
    <row r="27" spans="2:53" x14ac:dyDescent="0.15">
      <c r="B27" s="249"/>
    </row>
    <row r="28" spans="2:53" x14ac:dyDescent="0.15">
      <c r="B28" s="250"/>
    </row>
    <row r="29" spans="2:53" x14ac:dyDescent="0.15">
      <c r="B29" s="251"/>
    </row>
    <row r="30" spans="2:53" x14ac:dyDescent="0.15">
      <c r="B30" s="252"/>
    </row>
    <row r="31" spans="2:53" x14ac:dyDescent="0.15">
      <c r="B31" s="253"/>
    </row>
    <row r="32" spans="2:53" x14ac:dyDescent="0.15">
      <c r="B32" s="254"/>
    </row>
    <row r="33" spans="2:2" x14ac:dyDescent="0.15">
      <c r="B33" s="255"/>
    </row>
    <row r="34" spans="2:2" x14ac:dyDescent="0.15">
      <c r="B34" s="256"/>
    </row>
    <row r="35" spans="2:2" x14ac:dyDescent="0.15">
      <c r="B35" s="257"/>
    </row>
    <row r="36" spans="2:2" x14ac:dyDescent="0.15">
      <c r="B36" s="258"/>
    </row>
    <row r="37" spans="2:2" x14ac:dyDescent="0.15">
      <c r="B37" s="259"/>
    </row>
    <row r="38" spans="2:2" x14ac:dyDescent="0.15">
      <c r="B38" s="260"/>
    </row>
    <row r="39" spans="2:2" x14ac:dyDescent="0.15">
      <c r="B39" s="261"/>
    </row>
    <row r="40" spans="2:2" x14ac:dyDescent="0.15">
      <c r="B40" s="227"/>
    </row>
    <row r="41" spans="2:2" x14ac:dyDescent="0.15">
      <c r="B41" s="262"/>
    </row>
    <row r="42" spans="2:2" x14ac:dyDescent="0.15">
      <c r="B42" s="263"/>
    </row>
    <row r="43" spans="2:2" x14ac:dyDescent="0.15">
      <c r="B43" s="264"/>
    </row>
    <row r="44" spans="2:2" x14ac:dyDescent="0.15">
      <c r="B44" s="265"/>
    </row>
    <row r="45" spans="2:2" x14ac:dyDescent="0.15">
      <c r="B45" s="266"/>
    </row>
    <row r="46" spans="2:2" x14ac:dyDescent="0.15">
      <c r="B46" s="267"/>
    </row>
    <row r="47" spans="2:2" x14ac:dyDescent="0.15">
      <c r="B47" s="268"/>
    </row>
    <row r="48" spans="2:2" x14ac:dyDescent="0.15">
      <c r="B48" s="269"/>
    </row>
    <row r="49" spans="2:2" x14ac:dyDescent="0.15">
      <c r="B49" s="270"/>
    </row>
    <row r="50" spans="2:2" x14ac:dyDescent="0.15">
      <c r="B50" s="271"/>
    </row>
    <row r="51" spans="2:2" x14ac:dyDescent="0.15">
      <c r="B51" s="272"/>
    </row>
    <row r="52" spans="2:2" x14ac:dyDescent="0.15">
      <c r="B52" s="273"/>
    </row>
    <row r="53" spans="2:2" x14ac:dyDescent="0.15">
      <c r="B53" s="274"/>
    </row>
    <row r="54" spans="2:2" x14ac:dyDescent="0.15">
      <c r="B54" s="275"/>
    </row>
    <row r="55" spans="2:2" x14ac:dyDescent="0.15">
      <c r="B55" s="276"/>
    </row>
    <row r="56" spans="2:2" x14ac:dyDescent="0.15">
      <c r="B56" s="277"/>
    </row>
  </sheetData>
  <phoneticPr fontId="1"/>
  <pageMargins left="0.78700000000000003" right="0.78700000000000003" top="0.98399999999999999" bottom="0.98399999999999999" header="0.51200000000000001" footer="0.5120000000000000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1D32DB-490C-425C-987D-637763C0BF0A}">
  <sheetPr>
    <pageSetUpPr fitToPage="1"/>
  </sheetPr>
  <dimension ref="A1:EZ357"/>
  <sheetViews>
    <sheetView showGridLines="0" defaultGridColor="0" colorId="23" zoomScale="40" zoomScaleNormal="40" workbookViewId="0">
      <selection activeCell="B2" sqref="B2"/>
    </sheetView>
  </sheetViews>
  <sheetFormatPr defaultColWidth="4.625" defaultRowHeight="18.75" x14ac:dyDescent="0.2"/>
  <cols>
    <col min="1" max="1" width="10.625" style="278" customWidth="1"/>
    <col min="2" max="2" width="0.5" style="279" customWidth="1"/>
    <col min="3" max="5" width="4.625" style="279" customWidth="1"/>
    <col min="6" max="12" width="7.25" style="279" customWidth="1"/>
    <col min="13" max="13" width="1.25" style="279" customWidth="1"/>
    <col min="14" max="16" width="4.625" style="279" customWidth="1"/>
    <col min="17" max="23" width="7.25" style="279" customWidth="1"/>
    <col min="24" max="24" width="1.25" style="279" customWidth="1"/>
    <col min="25" max="27" width="4.625" style="279" customWidth="1"/>
    <col min="28" max="34" width="7.25" style="279" customWidth="1"/>
    <col min="35" max="35" width="0.5" style="279" customWidth="1"/>
    <col min="36" max="36" width="10.625" style="279" customWidth="1"/>
    <col min="37" max="156" width="8" style="333" customWidth="1"/>
    <col min="157" max="242" width="8" style="279" customWidth="1"/>
    <col min="243" max="243" width="9.375" style="279" customWidth="1"/>
    <col min="244" max="244" width="0.625" style="279" customWidth="1"/>
    <col min="245" max="247" width="4.625" style="279" customWidth="1"/>
    <col min="248" max="254" width="7.875" style="279" customWidth="1"/>
    <col min="255" max="255" width="1.875" style="279" customWidth="1"/>
    <col min="256" max="256" width="4.625" style="279"/>
    <col min="257" max="257" width="9.375" style="279" customWidth="1"/>
    <col min="258" max="258" width="0.5" style="279" customWidth="1"/>
    <col min="259" max="261" width="4.625" style="279"/>
    <col min="262" max="268" width="7.25" style="279" customWidth="1"/>
    <col min="269" max="269" width="1.25" style="279" customWidth="1"/>
    <col min="270" max="272" width="4.625" style="279"/>
    <col min="273" max="279" width="7.25" style="279" customWidth="1"/>
    <col min="280" max="280" width="1.25" style="279" customWidth="1"/>
    <col min="281" max="283" width="4.625" style="279"/>
    <col min="284" max="290" width="7.25" style="279" customWidth="1"/>
    <col min="291" max="291" width="0.5" style="279" customWidth="1"/>
    <col min="292" max="292" width="9.375" style="279" customWidth="1"/>
    <col min="293" max="498" width="8" style="279" customWidth="1"/>
    <col min="499" max="499" width="9.375" style="279" customWidth="1"/>
    <col min="500" max="500" width="0.625" style="279" customWidth="1"/>
    <col min="501" max="503" width="4.625" style="279"/>
    <col min="504" max="510" width="7.875" style="279" customWidth="1"/>
    <col min="511" max="511" width="1.875" style="279" customWidth="1"/>
    <col min="512" max="512" width="4.625" style="279"/>
    <col min="513" max="513" width="9.375" style="279" customWidth="1"/>
    <col min="514" max="514" width="0.5" style="279" customWidth="1"/>
    <col min="515" max="517" width="4.625" style="279"/>
    <col min="518" max="524" width="7.25" style="279" customWidth="1"/>
    <col min="525" max="525" width="1.25" style="279" customWidth="1"/>
    <col min="526" max="528" width="4.625" style="279"/>
    <col min="529" max="535" width="7.25" style="279" customWidth="1"/>
    <col min="536" max="536" width="1.25" style="279" customWidth="1"/>
    <col min="537" max="539" width="4.625" style="279"/>
    <col min="540" max="546" width="7.25" style="279" customWidth="1"/>
    <col min="547" max="547" width="0.5" style="279" customWidth="1"/>
    <col min="548" max="548" width="9.375" style="279" customWidth="1"/>
    <col min="549" max="754" width="8" style="279" customWidth="1"/>
    <col min="755" max="755" width="9.375" style="279" customWidth="1"/>
    <col min="756" max="756" width="0.625" style="279" customWidth="1"/>
    <col min="757" max="759" width="4.625" style="279"/>
    <col min="760" max="766" width="7.875" style="279" customWidth="1"/>
    <col min="767" max="767" width="1.875" style="279" customWidth="1"/>
    <col min="768" max="768" width="4.625" style="279"/>
    <col min="769" max="769" width="9.375" style="279" customWidth="1"/>
    <col min="770" max="770" width="0.5" style="279" customWidth="1"/>
    <col min="771" max="773" width="4.625" style="279"/>
    <col min="774" max="780" width="7.25" style="279" customWidth="1"/>
    <col min="781" max="781" width="1.25" style="279" customWidth="1"/>
    <col min="782" max="784" width="4.625" style="279"/>
    <col min="785" max="791" width="7.25" style="279" customWidth="1"/>
    <col min="792" max="792" width="1.25" style="279" customWidth="1"/>
    <col min="793" max="795" width="4.625" style="279"/>
    <col min="796" max="802" width="7.25" style="279" customWidth="1"/>
    <col min="803" max="803" width="0.5" style="279" customWidth="1"/>
    <col min="804" max="804" width="9.375" style="279" customWidth="1"/>
    <col min="805" max="1010" width="8" style="279" customWidth="1"/>
    <col min="1011" max="1011" width="9.375" style="279" customWidth="1"/>
    <col min="1012" max="1012" width="0.625" style="279" customWidth="1"/>
    <col min="1013" max="1015" width="4.625" style="279"/>
    <col min="1016" max="1022" width="7.875" style="279" customWidth="1"/>
    <col min="1023" max="1023" width="1.875" style="279" customWidth="1"/>
    <col min="1024" max="1024" width="4.625" style="279"/>
    <col min="1025" max="1025" width="9.375" style="279" customWidth="1"/>
    <col min="1026" max="1026" width="0.5" style="279" customWidth="1"/>
    <col min="1027" max="1029" width="4.625" style="279"/>
    <col min="1030" max="1036" width="7.25" style="279" customWidth="1"/>
    <col min="1037" max="1037" width="1.25" style="279" customWidth="1"/>
    <col min="1038" max="1040" width="4.625" style="279"/>
    <col min="1041" max="1047" width="7.25" style="279" customWidth="1"/>
    <col min="1048" max="1048" width="1.25" style="279" customWidth="1"/>
    <col min="1049" max="1051" width="4.625" style="279"/>
    <col min="1052" max="1058" width="7.25" style="279" customWidth="1"/>
    <col min="1059" max="1059" width="0.5" style="279" customWidth="1"/>
    <col min="1060" max="1060" width="9.375" style="279" customWidth="1"/>
    <col min="1061" max="1266" width="8" style="279" customWidth="1"/>
    <col min="1267" max="1267" width="9.375" style="279" customWidth="1"/>
    <col min="1268" max="1268" width="0.625" style="279" customWidth="1"/>
    <col min="1269" max="1271" width="4.625" style="279"/>
    <col min="1272" max="1278" width="7.875" style="279" customWidth="1"/>
    <col min="1279" max="1279" width="1.875" style="279" customWidth="1"/>
    <col min="1280" max="1280" width="4.625" style="279"/>
    <col min="1281" max="1281" width="9.375" style="279" customWidth="1"/>
    <col min="1282" max="1282" width="0.5" style="279" customWidth="1"/>
    <col min="1283" max="1285" width="4.625" style="279"/>
    <col min="1286" max="1292" width="7.25" style="279" customWidth="1"/>
    <col min="1293" max="1293" width="1.25" style="279" customWidth="1"/>
    <col min="1294" max="1296" width="4.625" style="279"/>
    <col min="1297" max="1303" width="7.25" style="279" customWidth="1"/>
    <col min="1304" max="1304" width="1.25" style="279" customWidth="1"/>
    <col min="1305" max="1307" width="4.625" style="279"/>
    <col min="1308" max="1314" width="7.25" style="279" customWidth="1"/>
    <col min="1315" max="1315" width="0.5" style="279" customWidth="1"/>
    <col min="1316" max="1316" width="9.375" style="279" customWidth="1"/>
    <col min="1317" max="1522" width="8" style="279" customWidth="1"/>
    <col min="1523" max="1523" width="9.375" style="279" customWidth="1"/>
    <col min="1524" max="1524" width="0.625" style="279" customWidth="1"/>
    <col min="1525" max="1527" width="4.625" style="279"/>
    <col min="1528" max="1534" width="7.875" style="279" customWidth="1"/>
    <col min="1535" max="1535" width="1.875" style="279" customWidth="1"/>
    <col min="1536" max="1536" width="4.625" style="279"/>
    <col min="1537" max="1537" width="9.375" style="279" customWidth="1"/>
    <col min="1538" max="1538" width="0.5" style="279" customWidth="1"/>
    <col min="1539" max="1541" width="4.625" style="279"/>
    <col min="1542" max="1548" width="7.25" style="279" customWidth="1"/>
    <col min="1549" max="1549" width="1.25" style="279" customWidth="1"/>
    <col min="1550" max="1552" width="4.625" style="279"/>
    <col min="1553" max="1559" width="7.25" style="279" customWidth="1"/>
    <col min="1560" max="1560" width="1.25" style="279" customWidth="1"/>
    <col min="1561" max="1563" width="4.625" style="279"/>
    <col min="1564" max="1570" width="7.25" style="279" customWidth="1"/>
    <col min="1571" max="1571" width="0.5" style="279" customWidth="1"/>
    <col min="1572" max="1572" width="9.375" style="279" customWidth="1"/>
    <col min="1573" max="1778" width="8" style="279" customWidth="1"/>
    <col min="1779" max="1779" width="9.375" style="279" customWidth="1"/>
    <col min="1780" max="1780" width="0.625" style="279" customWidth="1"/>
    <col min="1781" max="1783" width="4.625" style="279"/>
    <col min="1784" max="1790" width="7.875" style="279" customWidth="1"/>
    <col min="1791" max="1791" width="1.875" style="279" customWidth="1"/>
    <col min="1792" max="1792" width="4.625" style="279"/>
    <col min="1793" max="1793" width="9.375" style="279" customWidth="1"/>
    <col min="1794" max="1794" width="0.5" style="279" customWidth="1"/>
    <col min="1795" max="1797" width="4.625" style="279"/>
    <col min="1798" max="1804" width="7.25" style="279" customWidth="1"/>
    <col min="1805" max="1805" width="1.25" style="279" customWidth="1"/>
    <col min="1806" max="1808" width="4.625" style="279"/>
    <col min="1809" max="1815" width="7.25" style="279" customWidth="1"/>
    <col min="1816" max="1816" width="1.25" style="279" customWidth="1"/>
    <col min="1817" max="1819" width="4.625" style="279"/>
    <col min="1820" max="1826" width="7.25" style="279" customWidth="1"/>
    <col min="1827" max="1827" width="0.5" style="279" customWidth="1"/>
    <col min="1828" max="1828" width="9.375" style="279" customWidth="1"/>
    <col min="1829" max="2034" width="8" style="279" customWidth="1"/>
    <col min="2035" max="2035" width="9.375" style="279" customWidth="1"/>
    <col min="2036" max="2036" width="0.625" style="279" customWidth="1"/>
    <col min="2037" max="2039" width="4.625" style="279"/>
    <col min="2040" max="2046" width="7.875" style="279" customWidth="1"/>
    <col min="2047" max="2047" width="1.875" style="279" customWidth="1"/>
    <col min="2048" max="2048" width="4.625" style="279"/>
    <col min="2049" max="2049" width="9.375" style="279" customWidth="1"/>
    <col min="2050" max="2050" width="0.5" style="279" customWidth="1"/>
    <col min="2051" max="2053" width="4.625" style="279"/>
    <col min="2054" max="2060" width="7.25" style="279" customWidth="1"/>
    <col min="2061" max="2061" width="1.25" style="279" customWidth="1"/>
    <col min="2062" max="2064" width="4.625" style="279"/>
    <col min="2065" max="2071" width="7.25" style="279" customWidth="1"/>
    <col min="2072" max="2072" width="1.25" style="279" customWidth="1"/>
    <col min="2073" max="2075" width="4.625" style="279"/>
    <col min="2076" max="2082" width="7.25" style="279" customWidth="1"/>
    <col min="2083" max="2083" width="0.5" style="279" customWidth="1"/>
    <col min="2084" max="2084" width="9.375" style="279" customWidth="1"/>
    <col min="2085" max="2290" width="8" style="279" customWidth="1"/>
    <col min="2291" max="2291" width="9.375" style="279" customWidth="1"/>
    <col min="2292" max="2292" width="0.625" style="279" customWidth="1"/>
    <col min="2293" max="2295" width="4.625" style="279"/>
    <col min="2296" max="2302" width="7.875" style="279" customWidth="1"/>
    <col min="2303" max="2303" width="1.875" style="279" customWidth="1"/>
    <col min="2304" max="2304" width="4.625" style="279"/>
    <col min="2305" max="2305" width="9.375" style="279" customWidth="1"/>
    <col min="2306" max="2306" width="0.5" style="279" customWidth="1"/>
    <col min="2307" max="2309" width="4.625" style="279"/>
    <col min="2310" max="2316" width="7.25" style="279" customWidth="1"/>
    <col min="2317" max="2317" width="1.25" style="279" customWidth="1"/>
    <col min="2318" max="2320" width="4.625" style="279"/>
    <col min="2321" max="2327" width="7.25" style="279" customWidth="1"/>
    <col min="2328" max="2328" width="1.25" style="279" customWidth="1"/>
    <col min="2329" max="2331" width="4.625" style="279"/>
    <col min="2332" max="2338" width="7.25" style="279" customWidth="1"/>
    <col min="2339" max="2339" width="0.5" style="279" customWidth="1"/>
    <col min="2340" max="2340" width="9.375" style="279" customWidth="1"/>
    <col min="2341" max="2546" width="8" style="279" customWidth="1"/>
    <col min="2547" max="2547" width="9.375" style="279" customWidth="1"/>
    <col min="2548" max="2548" width="0.625" style="279" customWidth="1"/>
    <col min="2549" max="2551" width="4.625" style="279"/>
    <col min="2552" max="2558" width="7.875" style="279" customWidth="1"/>
    <col min="2559" max="2559" width="1.875" style="279" customWidth="1"/>
    <col min="2560" max="2560" width="4.625" style="279"/>
    <col min="2561" max="2561" width="9.375" style="279" customWidth="1"/>
    <col min="2562" max="2562" width="0.5" style="279" customWidth="1"/>
    <col min="2563" max="2565" width="4.625" style="279"/>
    <col min="2566" max="2572" width="7.25" style="279" customWidth="1"/>
    <col min="2573" max="2573" width="1.25" style="279" customWidth="1"/>
    <col min="2574" max="2576" width="4.625" style="279"/>
    <col min="2577" max="2583" width="7.25" style="279" customWidth="1"/>
    <col min="2584" max="2584" width="1.25" style="279" customWidth="1"/>
    <col min="2585" max="2587" width="4.625" style="279"/>
    <col min="2588" max="2594" width="7.25" style="279" customWidth="1"/>
    <col min="2595" max="2595" width="0.5" style="279" customWidth="1"/>
    <col min="2596" max="2596" width="9.375" style="279" customWidth="1"/>
    <col min="2597" max="2802" width="8" style="279" customWidth="1"/>
    <col min="2803" max="2803" width="9.375" style="279" customWidth="1"/>
    <col min="2804" max="2804" width="0.625" style="279" customWidth="1"/>
    <col min="2805" max="2807" width="4.625" style="279"/>
    <col min="2808" max="2814" width="7.875" style="279" customWidth="1"/>
    <col min="2815" max="2815" width="1.875" style="279" customWidth="1"/>
    <col min="2816" max="2816" width="4.625" style="279"/>
    <col min="2817" max="2817" width="9.375" style="279" customWidth="1"/>
    <col min="2818" max="2818" width="0.5" style="279" customWidth="1"/>
    <col min="2819" max="2821" width="4.625" style="279"/>
    <col min="2822" max="2828" width="7.25" style="279" customWidth="1"/>
    <col min="2829" max="2829" width="1.25" style="279" customWidth="1"/>
    <col min="2830" max="2832" width="4.625" style="279"/>
    <col min="2833" max="2839" width="7.25" style="279" customWidth="1"/>
    <col min="2840" max="2840" width="1.25" style="279" customWidth="1"/>
    <col min="2841" max="2843" width="4.625" style="279"/>
    <col min="2844" max="2850" width="7.25" style="279" customWidth="1"/>
    <col min="2851" max="2851" width="0.5" style="279" customWidth="1"/>
    <col min="2852" max="2852" width="9.375" style="279" customWidth="1"/>
    <col min="2853" max="3058" width="8" style="279" customWidth="1"/>
    <col min="3059" max="3059" width="9.375" style="279" customWidth="1"/>
    <col min="3060" max="3060" width="0.625" style="279" customWidth="1"/>
    <col min="3061" max="3063" width="4.625" style="279"/>
    <col min="3064" max="3070" width="7.875" style="279" customWidth="1"/>
    <col min="3071" max="3071" width="1.875" style="279" customWidth="1"/>
    <col min="3072" max="3072" width="4.625" style="279"/>
    <col min="3073" max="3073" width="9.375" style="279" customWidth="1"/>
    <col min="3074" max="3074" width="0.5" style="279" customWidth="1"/>
    <col min="3075" max="3077" width="4.625" style="279"/>
    <col min="3078" max="3084" width="7.25" style="279" customWidth="1"/>
    <col min="3085" max="3085" width="1.25" style="279" customWidth="1"/>
    <col min="3086" max="3088" width="4.625" style="279"/>
    <col min="3089" max="3095" width="7.25" style="279" customWidth="1"/>
    <col min="3096" max="3096" width="1.25" style="279" customWidth="1"/>
    <col min="3097" max="3099" width="4.625" style="279"/>
    <col min="3100" max="3106" width="7.25" style="279" customWidth="1"/>
    <col min="3107" max="3107" width="0.5" style="279" customWidth="1"/>
    <col min="3108" max="3108" width="9.375" style="279" customWidth="1"/>
    <col min="3109" max="3314" width="8" style="279" customWidth="1"/>
    <col min="3315" max="3315" width="9.375" style="279" customWidth="1"/>
    <col min="3316" max="3316" width="0.625" style="279" customWidth="1"/>
    <col min="3317" max="3319" width="4.625" style="279"/>
    <col min="3320" max="3326" width="7.875" style="279" customWidth="1"/>
    <col min="3327" max="3327" width="1.875" style="279" customWidth="1"/>
    <col min="3328" max="3328" width="4.625" style="279"/>
    <col min="3329" max="3329" width="9.375" style="279" customWidth="1"/>
    <col min="3330" max="3330" width="0.5" style="279" customWidth="1"/>
    <col min="3331" max="3333" width="4.625" style="279"/>
    <col min="3334" max="3340" width="7.25" style="279" customWidth="1"/>
    <col min="3341" max="3341" width="1.25" style="279" customWidth="1"/>
    <col min="3342" max="3344" width="4.625" style="279"/>
    <col min="3345" max="3351" width="7.25" style="279" customWidth="1"/>
    <col min="3352" max="3352" width="1.25" style="279" customWidth="1"/>
    <col min="3353" max="3355" width="4.625" style="279"/>
    <col min="3356" max="3362" width="7.25" style="279" customWidth="1"/>
    <col min="3363" max="3363" width="0.5" style="279" customWidth="1"/>
    <col min="3364" max="3364" width="9.375" style="279" customWidth="1"/>
    <col min="3365" max="3570" width="8" style="279" customWidth="1"/>
    <col min="3571" max="3571" width="9.375" style="279" customWidth="1"/>
    <col min="3572" max="3572" width="0.625" style="279" customWidth="1"/>
    <col min="3573" max="3575" width="4.625" style="279"/>
    <col min="3576" max="3582" width="7.875" style="279" customWidth="1"/>
    <col min="3583" max="3583" width="1.875" style="279" customWidth="1"/>
    <col min="3584" max="3584" width="4.625" style="279"/>
    <col min="3585" max="3585" width="9.375" style="279" customWidth="1"/>
    <col min="3586" max="3586" width="0.5" style="279" customWidth="1"/>
    <col min="3587" max="3589" width="4.625" style="279"/>
    <col min="3590" max="3596" width="7.25" style="279" customWidth="1"/>
    <col min="3597" max="3597" width="1.25" style="279" customWidth="1"/>
    <col min="3598" max="3600" width="4.625" style="279"/>
    <col min="3601" max="3607" width="7.25" style="279" customWidth="1"/>
    <col min="3608" max="3608" width="1.25" style="279" customWidth="1"/>
    <col min="3609" max="3611" width="4.625" style="279"/>
    <col min="3612" max="3618" width="7.25" style="279" customWidth="1"/>
    <col min="3619" max="3619" width="0.5" style="279" customWidth="1"/>
    <col min="3620" max="3620" width="9.375" style="279" customWidth="1"/>
    <col min="3621" max="3826" width="8" style="279" customWidth="1"/>
    <col min="3827" max="3827" width="9.375" style="279" customWidth="1"/>
    <col min="3828" max="3828" width="0.625" style="279" customWidth="1"/>
    <col min="3829" max="3831" width="4.625" style="279"/>
    <col min="3832" max="3838" width="7.875" style="279" customWidth="1"/>
    <col min="3839" max="3839" width="1.875" style="279" customWidth="1"/>
    <col min="3840" max="3840" width="4.625" style="279"/>
    <col min="3841" max="3841" width="9.375" style="279" customWidth="1"/>
    <col min="3842" max="3842" width="0.5" style="279" customWidth="1"/>
    <col min="3843" max="3845" width="4.625" style="279"/>
    <col min="3846" max="3852" width="7.25" style="279" customWidth="1"/>
    <col min="3853" max="3853" width="1.25" style="279" customWidth="1"/>
    <col min="3854" max="3856" width="4.625" style="279"/>
    <col min="3857" max="3863" width="7.25" style="279" customWidth="1"/>
    <col min="3864" max="3864" width="1.25" style="279" customWidth="1"/>
    <col min="3865" max="3867" width="4.625" style="279"/>
    <col min="3868" max="3874" width="7.25" style="279" customWidth="1"/>
    <col min="3875" max="3875" width="0.5" style="279" customWidth="1"/>
    <col min="3876" max="3876" width="9.375" style="279" customWidth="1"/>
    <col min="3877" max="4082" width="8" style="279" customWidth="1"/>
    <col min="4083" max="4083" width="9.375" style="279" customWidth="1"/>
    <col min="4084" max="4084" width="0.625" style="279" customWidth="1"/>
    <col min="4085" max="4087" width="4.625" style="279"/>
    <col min="4088" max="4094" width="7.875" style="279" customWidth="1"/>
    <col min="4095" max="4095" width="1.875" style="279" customWidth="1"/>
    <col min="4096" max="4096" width="4.625" style="279"/>
    <col min="4097" max="4097" width="9.375" style="279" customWidth="1"/>
    <col min="4098" max="4098" width="0.5" style="279" customWidth="1"/>
    <col min="4099" max="4101" width="4.625" style="279"/>
    <col min="4102" max="4108" width="7.25" style="279" customWidth="1"/>
    <col min="4109" max="4109" width="1.25" style="279" customWidth="1"/>
    <col min="4110" max="4112" width="4.625" style="279"/>
    <col min="4113" max="4119" width="7.25" style="279" customWidth="1"/>
    <col min="4120" max="4120" width="1.25" style="279" customWidth="1"/>
    <col min="4121" max="4123" width="4.625" style="279"/>
    <col min="4124" max="4130" width="7.25" style="279" customWidth="1"/>
    <col min="4131" max="4131" width="0.5" style="279" customWidth="1"/>
    <col min="4132" max="4132" width="9.375" style="279" customWidth="1"/>
    <col min="4133" max="4338" width="8" style="279" customWidth="1"/>
    <col min="4339" max="4339" width="9.375" style="279" customWidth="1"/>
    <col min="4340" max="4340" width="0.625" style="279" customWidth="1"/>
    <col min="4341" max="4343" width="4.625" style="279"/>
    <col min="4344" max="4350" width="7.875" style="279" customWidth="1"/>
    <col min="4351" max="4351" width="1.875" style="279" customWidth="1"/>
    <col min="4352" max="4352" width="4.625" style="279"/>
    <col min="4353" max="4353" width="9.375" style="279" customWidth="1"/>
    <col min="4354" max="4354" width="0.5" style="279" customWidth="1"/>
    <col min="4355" max="4357" width="4.625" style="279"/>
    <col min="4358" max="4364" width="7.25" style="279" customWidth="1"/>
    <col min="4365" max="4365" width="1.25" style="279" customWidth="1"/>
    <col min="4366" max="4368" width="4.625" style="279"/>
    <col min="4369" max="4375" width="7.25" style="279" customWidth="1"/>
    <col min="4376" max="4376" width="1.25" style="279" customWidth="1"/>
    <col min="4377" max="4379" width="4.625" style="279"/>
    <col min="4380" max="4386" width="7.25" style="279" customWidth="1"/>
    <col min="4387" max="4387" width="0.5" style="279" customWidth="1"/>
    <col min="4388" max="4388" width="9.375" style="279" customWidth="1"/>
    <col min="4389" max="4594" width="8" style="279" customWidth="1"/>
    <col min="4595" max="4595" width="9.375" style="279" customWidth="1"/>
    <col min="4596" max="4596" width="0.625" style="279" customWidth="1"/>
    <col min="4597" max="4599" width="4.625" style="279"/>
    <col min="4600" max="4606" width="7.875" style="279" customWidth="1"/>
    <col min="4607" max="4607" width="1.875" style="279" customWidth="1"/>
    <col min="4608" max="4608" width="4.625" style="279"/>
    <col min="4609" max="4609" width="9.375" style="279" customWidth="1"/>
    <col min="4610" max="4610" width="0.5" style="279" customWidth="1"/>
    <col min="4611" max="4613" width="4.625" style="279"/>
    <col min="4614" max="4620" width="7.25" style="279" customWidth="1"/>
    <col min="4621" max="4621" width="1.25" style="279" customWidth="1"/>
    <col min="4622" max="4624" width="4.625" style="279"/>
    <col min="4625" max="4631" width="7.25" style="279" customWidth="1"/>
    <col min="4632" max="4632" width="1.25" style="279" customWidth="1"/>
    <col min="4633" max="4635" width="4.625" style="279"/>
    <col min="4636" max="4642" width="7.25" style="279" customWidth="1"/>
    <col min="4643" max="4643" width="0.5" style="279" customWidth="1"/>
    <col min="4644" max="4644" width="9.375" style="279" customWidth="1"/>
    <col min="4645" max="4850" width="8" style="279" customWidth="1"/>
    <col min="4851" max="4851" width="9.375" style="279" customWidth="1"/>
    <col min="4852" max="4852" width="0.625" style="279" customWidth="1"/>
    <col min="4853" max="4855" width="4.625" style="279"/>
    <col min="4856" max="4862" width="7.875" style="279" customWidth="1"/>
    <col min="4863" max="4863" width="1.875" style="279" customWidth="1"/>
    <col min="4864" max="4864" width="4.625" style="279"/>
    <col min="4865" max="4865" width="9.375" style="279" customWidth="1"/>
    <col min="4866" max="4866" width="0.5" style="279" customWidth="1"/>
    <col min="4867" max="4869" width="4.625" style="279"/>
    <col min="4870" max="4876" width="7.25" style="279" customWidth="1"/>
    <col min="4877" max="4877" width="1.25" style="279" customWidth="1"/>
    <col min="4878" max="4880" width="4.625" style="279"/>
    <col min="4881" max="4887" width="7.25" style="279" customWidth="1"/>
    <col min="4888" max="4888" width="1.25" style="279" customWidth="1"/>
    <col min="4889" max="4891" width="4.625" style="279"/>
    <col min="4892" max="4898" width="7.25" style="279" customWidth="1"/>
    <col min="4899" max="4899" width="0.5" style="279" customWidth="1"/>
    <col min="4900" max="4900" width="9.375" style="279" customWidth="1"/>
    <col min="4901" max="5106" width="8" style="279" customWidth="1"/>
    <col min="5107" max="5107" width="9.375" style="279" customWidth="1"/>
    <col min="5108" max="5108" width="0.625" style="279" customWidth="1"/>
    <col min="5109" max="5111" width="4.625" style="279"/>
    <col min="5112" max="5118" width="7.875" style="279" customWidth="1"/>
    <col min="5119" max="5119" width="1.875" style="279" customWidth="1"/>
    <col min="5120" max="5120" width="4.625" style="279"/>
    <col min="5121" max="5121" width="9.375" style="279" customWidth="1"/>
    <col min="5122" max="5122" width="0.5" style="279" customWidth="1"/>
    <col min="5123" max="5125" width="4.625" style="279"/>
    <col min="5126" max="5132" width="7.25" style="279" customWidth="1"/>
    <col min="5133" max="5133" width="1.25" style="279" customWidth="1"/>
    <col min="5134" max="5136" width="4.625" style="279"/>
    <col min="5137" max="5143" width="7.25" style="279" customWidth="1"/>
    <col min="5144" max="5144" width="1.25" style="279" customWidth="1"/>
    <col min="5145" max="5147" width="4.625" style="279"/>
    <col min="5148" max="5154" width="7.25" style="279" customWidth="1"/>
    <col min="5155" max="5155" width="0.5" style="279" customWidth="1"/>
    <col min="5156" max="5156" width="9.375" style="279" customWidth="1"/>
    <col min="5157" max="5362" width="8" style="279" customWidth="1"/>
    <col min="5363" max="5363" width="9.375" style="279" customWidth="1"/>
    <col min="5364" max="5364" width="0.625" style="279" customWidth="1"/>
    <col min="5365" max="5367" width="4.625" style="279"/>
    <col min="5368" max="5374" width="7.875" style="279" customWidth="1"/>
    <col min="5375" max="5375" width="1.875" style="279" customWidth="1"/>
    <col min="5376" max="5376" width="4.625" style="279"/>
    <col min="5377" max="5377" width="9.375" style="279" customWidth="1"/>
    <col min="5378" max="5378" width="0.5" style="279" customWidth="1"/>
    <col min="5379" max="5381" width="4.625" style="279"/>
    <col min="5382" max="5388" width="7.25" style="279" customWidth="1"/>
    <col min="5389" max="5389" width="1.25" style="279" customWidth="1"/>
    <col min="5390" max="5392" width="4.625" style="279"/>
    <col min="5393" max="5399" width="7.25" style="279" customWidth="1"/>
    <col min="5400" max="5400" width="1.25" style="279" customWidth="1"/>
    <col min="5401" max="5403" width="4.625" style="279"/>
    <col min="5404" max="5410" width="7.25" style="279" customWidth="1"/>
    <col min="5411" max="5411" width="0.5" style="279" customWidth="1"/>
    <col min="5412" max="5412" width="9.375" style="279" customWidth="1"/>
    <col min="5413" max="5618" width="8" style="279" customWidth="1"/>
    <col min="5619" max="5619" width="9.375" style="279" customWidth="1"/>
    <col min="5620" max="5620" width="0.625" style="279" customWidth="1"/>
    <col min="5621" max="5623" width="4.625" style="279"/>
    <col min="5624" max="5630" width="7.875" style="279" customWidth="1"/>
    <col min="5631" max="5631" width="1.875" style="279" customWidth="1"/>
    <col min="5632" max="5632" width="4.625" style="279"/>
    <col min="5633" max="5633" width="9.375" style="279" customWidth="1"/>
    <col min="5634" max="5634" width="0.5" style="279" customWidth="1"/>
    <col min="5635" max="5637" width="4.625" style="279"/>
    <col min="5638" max="5644" width="7.25" style="279" customWidth="1"/>
    <col min="5645" max="5645" width="1.25" style="279" customWidth="1"/>
    <col min="5646" max="5648" width="4.625" style="279"/>
    <col min="5649" max="5655" width="7.25" style="279" customWidth="1"/>
    <col min="5656" max="5656" width="1.25" style="279" customWidth="1"/>
    <col min="5657" max="5659" width="4.625" style="279"/>
    <col min="5660" max="5666" width="7.25" style="279" customWidth="1"/>
    <col min="5667" max="5667" width="0.5" style="279" customWidth="1"/>
    <col min="5668" max="5668" width="9.375" style="279" customWidth="1"/>
    <col min="5669" max="5874" width="8" style="279" customWidth="1"/>
    <col min="5875" max="5875" width="9.375" style="279" customWidth="1"/>
    <col min="5876" max="5876" width="0.625" style="279" customWidth="1"/>
    <col min="5877" max="5879" width="4.625" style="279"/>
    <col min="5880" max="5886" width="7.875" style="279" customWidth="1"/>
    <col min="5887" max="5887" width="1.875" style="279" customWidth="1"/>
    <col min="5888" max="5888" width="4.625" style="279"/>
    <col min="5889" max="5889" width="9.375" style="279" customWidth="1"/>
    <col min="5890" max="5890" width="0.5" style="279" customWidth="1"/>
    <col min="5891" max="5893" width="4.625" style="279"/>
    <col min="5894" max="5900" width="7.25" style="279" customWidth="1"/>
    <col min="5901" max="5901" width="1.25" style="279" customWidth="1"/>
    <col min="5902" max="5904" width="4.625" style="279"/>
    <col min="5905" max="5911" width="7.25" style="279" customWidth="1"/>
    <col min="5912" max="5912" width="1.25" style="279" customWidth="1"/>
    <col min="5913" max="5915" width="4.625" style="279"/>
    <col min="5916" max="5922" width="7.25" style="279" customWidth="1"/>
    <col min="5923" max="5923" width="0.5" style="279" customWidth="1"/>
    <col min="5924" max="5924" width="9.375" style="279" customWidth="1"/>
    <col min="5925" max="6130" width="8" style="279" customWidth="1"/>
    <col min="6131" max="6131" width="9.375" style="279" customWidth="1"/>
    <col min="6132" max="6132" width="0.625" style="279" customWidth="1"/>
    <col min="6133" max="6135" width="4.625" style="279"/>
    <col min="6136" max="6142" width="7.875" style="279" customWidth="1"/>
    <col min="6143" max="6143" width="1.875" style="279" customWidth="1"/>
    <col min="6144" max="6144" width="4.625" style="279"/>
    <col min="6145" max="6145" width="9.375" style="279" customWidth="1"/>
    <col min="6146" max="6146" width="0.5" style="279" customWidth="1"/>
    <col min="6147" max="6149" width="4.625" style="279"/>
    <col min="6150" max="6156" width="7.25" style="279" customWidth="1"/>
    <col min="6157" max="6157" width="1.25" style="279" customWidth="1"/>
    <col min="6158" max="6160" width="4.625" style="279"/>
    <col min="6161" max="6167" width="7.25" style="279" customWidth="1"/>
    <col min="6168" max="6168" width="1.25" style="279" customWidth="1"/>
    <col min="6169" max="6171" width="4.625" style="279"/>
    <col min="6172" max="6178" width="7.25" style="279" customWidth="1"/>
    <col min="6179" max="6179" width="0.5" style="279" customWidth="1"/>
    <col min="6180" max="6180" width="9.375" style="279" customWidth="1"/>
    <col min="6181" max="6386" width="8" style="279" customWidth="1"/>
    <col min="6387" max="6387" width="9.375" style="279" customWidth="1"/>
    <col min="6388" max="6388" width="0.625" style="279" customWidth="1"/>
    <col min="6389" max="6391" width="4.625" style="279"/>
    <col min="6392" max="6398" width="7.875" style="279" customWidth="1"/>
    <col min="6399" max="6399" width="1.875" style="279" customWidth="1"/>
    <col min="6400" max="6400" width="4.625" style="279"/>
    <col min="6401" max="6401" width="9.375" style="279" customWidth="1"/>
    <col min="6402" max="6402" width="0.5" style="279" customWidth="1"/>
    <col min="6403" max="6405" width="4.625" style="279"/>
    <col min="6406" max="6412" width="7.25" style="279" customWidth="1"/>
    <col min="6413" max="6413" width="1.25" style="279" customWidth="1"/>
    <col min="6414" max="6416" width="4.625" style="279"/>
    <col min="6417" max="6423" width="7.25" style="279" customWidth="1"/>
    <col min="6424" max="6424" width="1.25" style="279" customWidth="1"/>
    <col min="6425" max="6427" width="4.625" style="279"/>
    <col min="6428" max="6434" width="7.25" style="279" customWidth="1"/>
    <col min="6435" max="6435" width="0.5" style="279" customWidth="1"/>
    <col min="6436" max="6436" width="9.375" style="279" customWidth="1"/>
    <col min="6437" max="6642" width="8" style="279" customWidth="1"/>
    <col min="6643" max="6643" width="9.375" style="279" customWidth="1"/>
    <col min="6644" max="6644" width="0.625" style="279" customWidth="1"/>
    <col min="6645" max="6647" width="4.625" style="279"/>
    <col min="6648" max="6654" width="7.875" style="279" customWidth="1"/>
    <col min="6655" max="6655" width="1.875" style="279" customWidth="1"/>
    <col min="6656" max="6656" width="4.625" style="279"/>
    <col min="6657" max="6657" width="9.375" style="279" customWidth="1"/>
    <col min="6658" max="6658" width="0.5" style="279" customWidth="1"/>
    <col min="6659" max="6661" width="4.625" style="279"/>
    <col min="6662" max="6668" width="7.25" style="279" customWidth="1"/>
    <col min="6669" max="6669" width="1.25" style="279" customWidth="1"/>
    <col min="6670" max="6672" width="4.625" style="279"/>
    <col min="6673" max="6679" width="7.25" style="279" customWidth="1"/>
    <col min="6680" max="6680" width="1.25" style="279" customWidth="1"/>
    <col min="6681" max="6683" width="4.625" style="279"/>
    <col min="6684" max="6690" width="7.25" style="279" customWidth="1"/>
    <col min="6691" max="6691" width="0.5" style="279" customWidth="1"/>
    <col min="6692" max="6692" width="9.375" style="279" customWidth="1"/>
    <col min="6693" max="6898" width="8" style="279" customWidth="1"/>
    <col min="6899" max="6899" width="9.375" style="279" customWidth="1"/>
    <col min="6900" max="6900" width="0.625" style="279" customWidth="1"/>
    <col min="6901" max="6903" width="4.625" style="279"/>
    <col min="6904" max="6910" width="7.875" style="279" customWidth="1"/>
    <col min="6911" max="6911" width="1.875" style="279" customWidth="1"/>
    <col min="6912" max="6912" width="4.625" style="279"/>
    <col min="6913" max="6913" width="9.375" style="279" customWidth="1"/>
    <col min="6914" max="6914" width="0.5" style="279" customWidth="1"/>
    <col min="6915" max="6917" width="4.625" style="279"/>
    <col min="6918" max="6924" width="7.25" style="279" customWidth="1"/>
    <col min="6925" max="6925" width="1.25" style="279" customWidth="1"/>
    <col min="6926" max="6928" width="4.625" style="279"/>
    <col min="6929" max="6935" width="7.25" style="279" customWidth="1"/>
    <col min="6936" max="6936" width="1.25" style="279" customWidth="1"/>
    <col min="6937" max="6939" width="4.625" style="279"/>
    <col min="6940" max="6946" width="7.25" style="279" customWidth="1"/>
    <col min="6947" max="6947" width="0.5" style="279" customWidth="1"/>
    <col min="6948" max="6948" width="9.375" style="279" customWidth="1"/>
    <col min="6949" max="7154" width="8" style="279" customWidth="1"/>
    <col min="7155" max="7155" width="9.375" style="279" customWidth="1"/>
    <col min="7156" max="7156" width="0.625" style="279" customWidth="1"/>
    <col min="7157" max="7159" width="4.625" style="279"/>
    <col min="7160" max="7166" width="7.875" style="279" customWidth="1"/>
    <col min="7167" max="7167" width="1.875" style="279" customWidth="1"/>
    <col min="7168" max="7168" width="4.625" style="279"/>
    <col min="7169" max="7169" width="9.375" style="279" customWidth="1"/>
    <col min="7170" max="7170" width="0.5" style="279" customWidth="1"/>
    <col min="7171" max="7173" width="4.625" style="279"/>
    <col min="7174" max="7180" width="7.25" style="279" customWidth="1"/>
    <col min="7181" max="7181" width="1.25" style="279" customWidth="1"/>
    <col min="7182" max="7184" width="4.625" style="279"/>
    <col min="7185" max="7191" width="7.25" style="279" customWidth="1"/>
    <col min="7192" max="7192" width="1.25" style="279" customWidth="1"/>
    <col min="7193" max="7195" width="4.625" style="279"/>
    <col min="7196" max="7202" width="7.25" style="279" customWidth="1"/>
    <col min="7203" max="7203" width="0.5" style="279" customWidth="1"/>
    <col min="7204" max="7204" width="9.375" style="279" customWidth="1"/>
    <col min="7205" max="7410" width="8" style="279" customWidth="1"/>
    <col min="7411" max="7411" width="9.375" style="279" customWidth="1"/>
    <col min="7412" max="7412" width="0.625" style="279" customWidth="1"/>
    <col min="7413" max="7415" width="4.625" style="279"/>
    <col min="7416" max="7422" width="7.875" style="279" customWidth="1"/>
    <col min="7423" max="7423" width="1.875" style="279" customWidth="1"/>
    <col min="7424" max="7424" width="4.625" style="279"/>
    <col min="7425" max="7425" width="9.375" style="279" customWidth="1"/>
    <col min="7426" max="7426" width="0.5" style="279" customWidth="1"/>
    <col min="7427" max="7429" width="4.625" style="279"/>
    <col min="7430" max="7436" width="7.25" style="279" customWidth="1"/>
    <col min="7437" max="7437" width="1.25" style="279" customWidth="1"/>
    <col min="7438" max="7440" width="4.625" style="279"/>
    <col min="7441" max="7447" width="7.25" style="279" customWidth="1"/>
    <col min="7448" max="7448" width="1.25" style="279" customWidth="1"/>
    <col min="7449" max="7451" width="4.625" style="279"/>
    <col min="7452" max="7458" width="7.25" style="279" customWidth="1"/>
    <col min="7459" max="7459" width="0.5" style="279" customWidth="1"/>
    <col min="7460" max="7460" width="9.375" style="279" customWidth="1"/>
    <col min="7461" max="7666" width="8" style="279" customWidth="1"/>
    <col min="7667" max="7667" width="9.375" style="279" customWidth="1"/>
    <col min="7668" max="7668" width="0.625" style="279" customWidth="1"/>
    <col min="7669" max="7671" width="4.625" style="279"/>
    <col min="7672" max="7678" width="7.875" style="279" customWidth="1"/>
    <col min="7679" max="7679" width="1.875" style="279" customWidth="1"/>
    <col min="7680" max="7680" width="4.625" style="279"/>
    <col min="7681" max="7681" width="9.375" style="279" customWidth="1"/>
    <col min="7682" max="7682" width="0.5" style="279" customWidth="1"/>
    <col min="7683" max="7685" width="4.625" style="279"/>
    <col min="7686" max="7692" width="7.25" style="279" customWidth="1"/>
    <col min="7693" max="7693" width="1.25" style="279" customWidth="1"/>
    <col min="7694" max="7696" width="4.625" style="279"/>
    <col min="7697" max="7703" width="7.25" style="279" customWidth="1"/>
    <col min="7704" max="7704" width="1.25" style="279" customWidth="1"/>
    <col min="7705" max="7707" width="4.625" style="279"/>
    <col min="7708" max="7714" width="7.25" style="279" customWidth="1"/>
    <col min="7715" max="7715" width="0.5" style="279" customWidth="1"/>
    <col min="7716" max="7716" width="9.375" style="279" customWidth="1"/>
    <col min="7717" max="7922" width="8" style="279" customWidth="1"/>
    <col min="7923" max="7923" width="9.375" style="279" customWidth="1"/>
    <col min="7924" max="7924" width="0.625" style="279" customWidth="1"/>
    <col min="7925" max="7927" width="4.625" style="279"/>
    <col min="7928" max="7934" width="7.875" style="279" customWidth="1"/>
    <col min="7935" max="7935" width="1.875" style="279" customWidth="1"/>
    <col min="7936" max="7936" width="4.625" style="279"/>
    <col min="7937" max="7937" width="9.375" style="279" customWidth="1"/>
    <col min="7938" max="7938" width="0.5" style="279" customWidth="1"/>
    <col min="7939" max="7941" width="4.625" style="279"/>
    <col min="7942" max="7948" width="7.25" style="279" customWidth="1"/>
    <col min="7949" max="7949" width="1.25" style="279" customWidth="1"/>
    <col min="7950" max="7952" width="4.625" style="279"/>
    <col min="7953" max="7959" width="7.25" style="279" customWidth="1"/>
    <col min="7960" max="7960" width="1.25" style="279" customWidth="1"/>
    <col min="7961" max="7963" width="4.625" style="279"/>
    <col min="7964" max="7970" width="7.25" style="279" customWidth="1"/>
    <col min="7971" max="7971" width="0.5" style="279" customWidth="1"/>
    <col min="7972" max="7972" width="9.375" style="279" customWidth="1"/>
    <col min="7973" max="8178" width="8" style="279" customWidth="1"/>
    <col min="8179" max="8179" width="9.375" style="279" customWidth="1"/>
    <col min="8180" max="8180" width="0.625" style="279" customWidth="1"/>
    <col min="8181" max="8183" width="4.625" style="279"/>
    <col min="8184" max="8190" width="7.875" style="279" customWidth="1"/>
    <col min="8191" max="8191" width="1.875" style="279" customWidth="1"/>
    <col min="8192" max="8192" width="4.625" style="279"/>
    <col min="8193" max="8193" width="9.375" style="279" customWidth="1"/>
    <col min="8194" max="8194" width="0.5" style="279" customWidth="1"/>
    <col min="8195" max="8197" width="4.625" style="279"/>
    <col min="8198" max="8204" width="7.25" style="279" customWidth="1"/>
    <col min="8205" max="8205" width="1.25" style="279" customWidth="1"/>
    <col min="8206" max="8208" width="4.625" style="279"/>
    <col min="8209" max="8215" width="7.25" style="279" customWidth="1"/>
    <col min="8216" max="8216" width="1.25" style="279" customWidth="1"/>
    <col min="8217" max="8219" width="4.625" style="279"/>
    <col min="8220" max="8226" width="7.25" style="279" customWidth="1"/>
    <col min="8227" max="8227" width="0.5" style="279" customWidth="1"/>
    <col min="8228" max="8228" width="9.375" style="279" customWidth="1"/>
    <col min="8229" max="8434" width="8" style="279" customWidth="1"/>
    <col min="8435" max="8435" width="9.375" style="279" customWidth="1"/>
    <col min="8436" max="8436" width="0.625" style="279" customWidth="1"/>
    <col min="8437" max="8439" width="4.625" style="279"/>
    <col min="8440" max="8446" width="7.875" style="279" customWidth="1"/>
    <col min="8447" max="8447" width="1.875" style="279" customWidth="1"/>
    <col min="8448" max="8448" width="4.625" style="279"/>
    <col min="8449" max="8449" width="9.375" style="279" customWidth="1"/>
    <col min="8450" max="8450" width="0.5" style="279" customWidth="1"/>
    <col min="8451" max="8453" width="4.625" style="279"/>
    <col min="8454" max="8460" width="7.25" style="279" customWidth="1"/>
    <col min="8461" max="8461" width="1.25" style="279" customWidth="1"/>
    <col min="8462" max="8464" width="4.625" style="279"/>
    <col min="8465" max="8471" width="7.25" style="279" customWidth="1"/>
    <col min="8472" max="8472" width="1.25" style="279" customWidth="1"/>
    <col min="8473" max="8475" width="4.625" style="279"/>
    <col min="8476" max="8482" width="7.25" style="279" customWidth="1"/>
    <col min="8483" max="8483" width="0.5" style="279" customWidth="1"/>
    <col min="8484" max="8484" width="9.375" style="279" customWidth="1"/>
    <col min="8485" max="8690" width="8" style="279" customWidth="1"/>
    <col min="8691" max="8691" width="9.375" style="279" customWidth="1"/>
    <col min="8692" max="8692" width="0.625" style="279" customWidth="1"/>
    <col min="8693" max="8695" width="4.625" style="279"/>
    <col min="8696" max="8702" width="7.875" style="279" customWidth="1"/>
    <col min="8703" max="8703" width="1.875" style="279" customWidth="1"/>
    <col min="8704" max="8704" width="4.625" style="279"/>
    <col min="8705" max="8705" width="9.375" style="279" customWidth="1"/>
    <col min="8706" max="8706" width="0.5" style="279" customWidth="1"/>
    <col min="8707" max="8709" width="4.625" style="279"/>
    <col min="8710" max="8716" width="7.25" style="279" customWidth="1"/>
    <col min="8717" max="8717" width="1.25" style="279" customWidth="1"/>
    <col min="8718" max="8720" width="4.625" style="279"/>
    <col min="8721" max="8727" width="7.25" style="279" customWidth="1"/>
    <col min="8728" max="8728" width="1.25" style="279" customWidth="1"/>
    <col min="8729" max="8731" width="4.625" style="279"/>
    <col min="8732" max="8738" width="7.25" style="279" customWidth="1"/>
    <col min="8739" max="8739" width="0.5" style="279" customWidth="1"/>
    <col min="8740" max="8740" width="9.375" style="279" customWidth="1"/>
    <col min="8741" max="8946" width="8" style="279" customWidth="1"/>
    <col min="8947" max="8947" width="9.375" style="279" customWidth="1"/>
    <col min="8948" max="8948" width="0.625" style="279" customWidth="1"/>
    <col min="8949" max="8951" width="4.625" style="279"/>
    <col min="8952" max="8958" width="7.875" style="279" customWidth="1"/>
    <col min="8959" max="8959" width="1.875" style="279" customWidth="1"/>
    <col min="8960" max="8960" width="4.625" style="279"/>
    <col min="8961" max="8961" width="9.375" style="279" customWidth="1"/>
    <col min="8962" max="8962" width="0.5" style="279" customWidth="1"/>
    <col min="8963" max="8965" width="4.625" style="279"/>
    <col min="8966" max="8972" width="7.25" style="279" customWidth="1"/>
    <col min="8973" max="8973" width="1.25" style="279" customWidth="1"/>
    <col min="8974" max="8976" width="4.625" style="279"/>
    <col min="8977" max="8983" width="7.25" style="279" customWidth="1"/>
    <col min="8984" max="8984" width="1.25" style="279" customWidth="1"/>
    <col min="8985" max="8987" width="4.625" style="279"/>
    <col min="8988" max="8994" width="7.25" style="279" customWidth="1"/>
    <col min="8995" max="8995" width="0.5" style="279" customWidth="1"/>
    <col min="8996" max="8996" width="9.375" style="279" customWidth="1"/>
    <col min="8997" max="9202" width="8" style="279" customWidth="1"/>
    <col min="9203" max="9203" width="9.375" style="279" customWidth="1"/>
    <col min="9204" max="9204" width="0.625" style="279" customWidth="1"/>
    <col min="9205" max="9207" width="4.625" style="279"/>
    <col min="9208" max="9214" width="7.875" style="279" customWidth="1"/>
    <col min="9215" max="9215" width="1.875" style="279" customWidth="1"/>
    <col min="9216" max="9216" width="4.625" style="279"/>
    <col min="9217" max="9217" width="9.375" style="279" customWidth="1"/>
    <col min="9218" max="9218" width="0.5" style="279" customWidth="1"/>
    <col min="9219" max="9221" width="4.625" style="279"/>
    <col min="9222" max="9228" width="7.25" style="279" customWidth="1"/>
    <col min="9229" max="9229" width="1.25" style="279" customWidth="1"/>
    <col min="9230" max="9232" width="4.625" style="279"/>
    <col min="9233" max="9239" width="7.25" style="279" customWidth="1"/>
    <col min="9240" max="9240" width="1.25" style="279" customWidth="1"/>
    <col min="9241" max="9243" width="4.625" style="279"/>
    <col min="9244" max="9250" width="7.25" style="279" customWidth="1"/>
    <col min="9251" max="9251" width="0.5" style="279" customWidth="1"/>
    <col min="9252" max="9252" width="9.375" style="279" customWidth="1"/>
    <col min="9253" max="9458" width="8" style="279" customWidth="1"/>
    <col min="9459" max="9459" width="9.375" style="279" customWidth="1"/>
    <col min="9460" max="9460" width="0.625" style="279" customWidth="1"/>
    <col min="9461" max="9463" width="4.625" style="279"/>
    <col min="9464" max="9470" width="7.875" style="279" customWidth="1"/>
    <col min="9471" max="9471" width="1.875" style="279" customWidth="1"/>
    <col min="9472" max="9472" width="4.625" style="279"/>
    <col min="9473" max="9473" width="9.375" style="279" customWidth="1"/>
    <col min="9474" max="9474" width="0.5" style="279" customWidth="1"/>
    <col min="9475" max="9477" width="4.625" style="279"/>
    <col min="9478" max="9484" width="7.25" style="279" customWidth="1"/>
    <col min="9485" max="9485" width="1.25" style="279" customWidth="1"/>
    <col min="9486" max="9488" width="4.625" style="279"/>
    <col min="9489" max="9495" width="7.25" style="279" customWidth="1"/>
    <col min="9496" max="9496" width="1.25" style="279" customWidth="1"/>
    <col min="9497" max="9499" width="4.625" style="279"/>
    <col min="9500" max="9506" width="7.25" style="279" customWidth="1"/>
    <col min="9507" max="9507" width="0.5" style="279" customWidth="1"/>
    <col min="9508" max="9508" width="9.375" style="279" customWidth="1"/>
    <col min="9509" max="9714" width="8" style="279" customWidth="1"/>
    <col min="9715" max="9715" width="9.375" style="279" customWidth="1"/>
    <col min="9716" max="9716" width="0.625" style="279" customWidth="1"/>
    <col min="9717" max="9719" width="4.625" style="279"/>
    <col min="9720" max="9726" width="7.875" style="279" customWidth="1"/>
    <col min="9727" max="9727" width="1.875" style="279" customWidth="1"/>
    <col min="9728" max="9728" width="4.625" style="279"/>
    <col min="9729" max="9729" width="9.375" style="279" customWidth="1"/>
    <col min="9730" max="9730" width="0.5" style="279" customWidth="1"/>
    <col min="9731" max="9733" width="4.625" style="279"/>
    <col min="9734" max="9740" width="7.25" style="279" customWidth="1"/>
    <col min="9741" max="9741" width="1.25" style="279" customWidth="1"/>
    <col min="9742" max="9744" width="4.625" style="279"/>
    <col min="9745" max="9751" width="7.25" style="279" customWidth="1"/>
    <col min="9752" max="9752" width="1.25" style="279" customWidth="1"/>
    <col min="9753" max="9755" width="4.625" style="279"/>
    <col min="9756" max="9762" width="7.25" style="279" customWidth="1"/>
    <col min="9763" max="9763" width="0.5" style="279" customWidth="1"/>
    <col min="9764" max="9764" width="9.375" style="279" customWidth="1"/>
    <col min="9765" max="9970" width="8" style="279" customWidth="1"/>
    <col min="9971" max="9971" width="9.375" style="279" customWidth="1"/>
    <col min="9972" max="9972" width="0.625" style="279" customWidth="1"/>
    <col min="9973" max="9975" width="4.625" style="279"/>
    <col min="9976" max="9982" width="7.875" style="279" customWidth="1"/>
    <col min="9983" max="9983" width="1.875" style="279" customWidth="1"/>
    <col min="9984" max="9984" width="4.625" style="279"/>
    <col min="9985" max="9985" width="9.375" style="279" customWidth="1"/>
    <col min="9986" max="9986" width="0.5" style="279" customWidth="1"/>
    <col min="9987" max="9989" width="4.625" style="279"/>
    <col min="9990" max="9996" width="7.25" style="279" customWidth="1"/>
    <col min="9997" max="9997" width="1.25" style="279" customWidth="1"/>
    <col min="9998" max="10000" width="4.625" style="279"/>
    <col min="10001" max="10007" width="7.25" style="279" customWidth="1"/>
    <col min="10008" max="10008" width="1.25" style="279" customWidth="1"/>
    <col min="10009" max="10011" width="4.625" style="279"/>
    <col min="10012" max="10018" width="7.25" style="279" customWidth="1"/>
    <col min="10019" max="10019" width="0.5" style="279" customWidth="1"/>
    <col min="10020" max="10020" width="9.375" style="279" customWidth="1"/>
    <col min="10021" max="10226" width="8" style="279" customWidth="1"/>
    <col min="10227" max="10227" width="9.375" style="279" customWidth="1"/>
    <col min="10228" max="10228" width="0.625" style="279" customWidth="1"/>
    <col min="10229" max="10231" width="4.625" style="279"/>
    <col min="10232" max="10238" width="7.875" style="279" customWidth="1"/>
    <col min="10239" max="10239" width="1.875" style="279" customWidth="1"/>
    <col min="10240" max="10240" width="4.625" style="279"/>
    <col min="10241" max="10241" width="9.375" style="279" customWidth="1"/>
    <col min="10242" max="10242" width="0.5" style="279" customWidth="1"/>
    <col min="10243" max="10245" width="4.625" style="279"/>
    <col min="10246" max="10252" width="7.25" style="279" customWidth="1"/>
    <col min="10253" max="10253" width="1.25" style="279" customWidth="1"/>
    <col min="10254" max="10256" width="4.625" style="279"/>
    <col min="10257" max="10263" width="7.25" style="279" customWidth="1"/>
    <col min="10264" max="10264" width="1.25" style="279" customWidth="1"/>
    <col min="10265" max="10267" width="4.625" style="279"/>
    <col min="10268" max="10274" width="7.25" style="279" customWidth="1"/>
    <col min="10275" max="10275" width="0.5" style="279" customWidth="1"/>
    <col min="10276" max="10276" width="9.375" style="279" customWidth="1"/>
    <col min="10277" max="10482" width="8" style="279" customWidth="1"/>
    <col min="10483" max="10483" width="9.375" style="279" customWidth="1"/>
    <col min="10484" max="10484" width="0.625" style="279" customWidth="1"/>
    <col min="10485" max="10487" width="4.625" style="279"/>
    <col min="10488" max="10494" width="7.875" style="279" customWidth="1"/>
    <col min="10495" max="10495" width="1.875" style="279" customWidth="1"/>
    <col min="10496" max="10496" width="4.625" style="279"/>
    <col min="10497" max="10497" width="9.375" style="279" customWidth="1"/>
    <col min="10498" max="10498" width="0.5" style="279" customWidth="1"/>
    <col min="10499" max="10501" width="4.625" style="279"/>
    <col min="10502" max="10508" width="7.25" style="279" customWidth="1"/>
    <col min="10509" max="10509" width="1.25" style="279" customWidth="1"/>
    <col min="10510" max="10512" width="4.625" style="279"/>
    <col min="10513" max="10519" width="7.25" style="279" customWidth="1"/>
    <col min="10520" max="10520" width="1.25" style="279" customWidth="1"/>
    <col min="10521" max="10523" width="4.625" style="279"/>
    <col min="10524" max="10530" width="7.25" style="279" customWidth="1"/>
    <col min="10531" max="10531" width="0.5" style="279" customWidth="1"/>
    <col min="10532" max="10532" width="9.375" style="279" customWidth="1"/>
    <col min="10533" max="10738" width="8" style="279" customWidth="1"/>
    <col min="10739" max="10739" width="9.375" style="279" customWidth="1"/>
    <col min="10740" max="10740" width="0.625" style="279" customWidth="1"/>
    <col min="10741" max="10743" width="4.625" style="279"/>
    <col min="10744" max="10750" width="7.875" style="279" customWidth="1"/>
    <col min="10751" max="10751" width="1.875" style="279" customWidth="1"/>
    <col min="10752" max="10752" width="4.625" style="279"/>
    <col min="10753" max="10753" width="9.375" style="279" customWidth="1"/>
    <col min="10754" max="10754" width="0.5" style="279" customWidth="1"/>
    <col min="10755" max="10757" width="4.625" style="279"/>
    <col min="10758" max="10764" width="7.25" style="279" customWidth="1"/>
    <col min="10765" max="10765" width="1.25" style="279" customWidth="1"/>
    <col min="10766" max="10768" width="4.625" style="279"/>
    <col min="10769" max="10775" width="7.25" style="279" customWidth="1"/>
    <col min="10776" max="10776" width="1.25" style="279" customWidth="1"/>
    <col min="10777" max="10779" width="4.625" style="279"/>
    <col min="10780" max="10786" width="7.25" style="279" customWidth="1"/>
    <col min="10787" max="10787" width="0.5" style="279" customWidth="1"/>
    <col min="10788" max="10788" width="9.375" style="279" customWidth="1"/>
    <col min="10789" max="10994" width="8" style="279" customWidth="1"/>
    <col min="10995" max="10995" width="9.375" style="279" customWidth="1"/>
    <col min="10996" max="10996" width="0.625" style="279" customWidth="1"/>
    <col min="10997" max="10999" width="4.625" style="279"/>
    <col min="11000" max="11006" width="7.875" style="279" customWidth="1"/>
    <col min="11007" max="11007" width="1.875" style="279" customWidth="1"/>
    <col min="11008" max="11008" width="4.625" style="279"/>
    <col min="11009" max="11009" width="9.375" style="279" customWidth="1"/>
    <col min="11010" max="11010" width="0.5" style="279" customWidth="1"/>
    <col min="11011" max="11013" width="4.625" style="279"/>
    <col min="11014" max="11020" width="7.25" style="279" customWidth="1"/>
    <col min="11021" max="11021" width="1.25" style="279" customWidth="1"/>
    <col min="11022" max="11024" width="4.625" style="279"/>
    <col min="11025" max="11031" width="7.25" style="279" customWidth="1"/>
    <col min="11032" max="11032" width="1.25" style="279" customWidth="1"/>
    <col min="11033" max="11035" width="4.625" style="279"/>
    <col min="11036" max="11042" width="7.25" style="279" customWidth="1"/>
    <col min="11043" max="11043" width="0.5" style="279" customWidth="1"/>
    <col min="11044" max="11044" width="9.375" style="279" customWidth="1"/>
    <col min="11045" max="11250" width="8" style="279" customWidth="1"/>
    <col min="11251" max="11251" width="9.375" style="279" customWidth="1"/>
    <col min="11252" max="11252" width="0.625" style="279" customWidth="1"/>
    <col min="11253" max="11255" width="4.625" style="279"/>
    <col min="11256" max="11262" width="7.875" style="279" customWidth="1"/>
    <col min="11263" max="11263" width="1.875" style="279" customWidth="1"/>
    <col min="11264" max="11264" width="4.625" style="279"/>
    <col min="11265" max="11265" width="9.375" style="279" customWidth="1"/>
    <col min="11266" max="11266" width="0.5" style="279" customWidth="1"/>
    <col min="11267" max="11269" width="4.625" style="279"/>
    <col min="11270" max="11276" width="7.25" style="279" customWidth="1"/>
    <col min="11277" max="11277" width="1.25" style="279" customWidth="1"/>
    <col min="11278" max="11280" width="4.625" style="279"/>
    <col min="11281" max="11287" width="7.25" style="279" customWidth="1"/>
    <col min="11288" max="11288" width="1.25" style="279" customWidth="1"/>
    <col min="11289" max="11291" width="4.625" style="279"/>
    <col min="11292" max="11298" width="7.25" style="279" customWidth="1"/>
    <col min="11299" max="11299" width="0.5" style="279" customWidth="1"/>
    <col min="11300" max="11300" width="9.375" style="279" customWidth="1"/>
    <col min="11301" max="11506" width="8" style="279" customWidth="1"/>
    <col min="11507" max="11507" width="9.375" style="279" customWidth="1"/>
    <col min="11508" max="11508" width="0.625" style="279" customWidth="1"/>
    <col min="11509" max="11511" width="4.625" style="279"/>
    <col min="11512" max="11518" width="7.875" style="279" customWidth="1"/>
    <col min="11519" max="11519" width="1.875" style="279" customWidth="1"/>
    <col min="11520" max="11520" width="4.625" style="279"/>
    <col min="11521" max="11521" width="9.375" style="279" customWidth="1"/>
    <col min="11522" max="11522" width="0.5" style="279" customWidth="1"/>
    <col min="11523" max="11525" width="4.625" style="279"/>
    <col min="11526" max="11532" width="7.25" style="279" customWidth="1"/>
    <col min="11533" max="11533" width="1.25" style="279" customWidth="1"/>
    <col min="11534" max="11536" width="4.625" style="279"/>
    <col min="11537" max="11543" width="7.25" style="279" customWidth="1"/>
    <col min="11544" max="11544" width="1.25" style="279" customWidth="1"/>
    <col min="11545" max="11547" width="4.625" style="279"/>
    <col min="11548" max="11554" width="7.25" style="279" customWidth="1"/>
    <col min="11555" max="11555" width="0.5" style="279" customWidth="1"/>
    <col min="11556" max="11556" width="9.375" style="279" customWidth="1"/>
    <col min="11557" max="11762" width="8" style="279" customWidth="1"/>
    <col min="11763" max="11763" width="9.375" style="279" customWidth="1"/>
    <col min="11764" max="11764" width="0.625" style="279" customWidth="1"/>
    <col min="11765" max="11767" width="4.625" style="279"/>
    <col min="11768" max="11774" width="7.875" style="279" customWidth="1"/>
    <col min="11775" max="11775" width="1.875" style="279" customWidth="1"/>
    <col min="11776" max="11776" width="4.625" style="279"/>
    <col min="11777" max="11777" width="9.375" style="279" customWidth="1"/>
    <col min="11778" max="11778" width="0.5" style="279" customWidth="1"/>
    <col min="11779" max="11781" width="4.625" style="279"/>
    <col min="11782" max="11788" width="7.25" style="279" customWidth="1"/>
    <col min="11789" max="11789" width="1.25" style="279" customWidth="1"/>
    <col min="11790" max="11792" width="4.625" style="279"/>
    <col min="11793" max="11799" width="7.25" style="279" customWidth="1"/>
    <col min="11800" max="11800" width="1.25" style="279" customWidth="1"/>
    <col min="11801" max="11803" width="4.625" style="279"/>
    <col min="11804" max="11810" width="7.25" style="279" customWidth="1"/>
    <col min="11811" max="11811" width="0.5" style="279" customWidth="1"/>
    <col min="11812" max="11812" width="9.375" style="279" customWidth="1"/>
    <col min="11813" max="12018" width="8" style="279" customWidth="1"/>
    <col min="12019" max="12019" width="9.375" style="279" customWidth="1"/>
    <col min="12020" max="12020" width="0.625" style="279" customWidth="1"/>
    <col min="12021" max="12023" width="4.625" style="279"/>
    <col min="12024" max="12030" width="7.875" style="279" customWidth="1"/>
    <col min="12031" max="12031" width="1.875" style="279" customWidth="1"/>
    <col min="12032" max="12032" width="4.625" style="279"/>
    <col min="12033" max="12033" width="9.375" style="279" customWidth="1"/>
    <col min="12034" max="12034" width="0.5" style="279" customWidth="1"/>
    <col min="12035" max="12037" width="4.625" style="279"/>
    <col min="12038" max="12044" width="7.25" style="279" customWidth="1"/>
    <col min="12045" max="12045" width="1.25" style="279" customWidth="1"/>
    <col min="12046" max="12048" width="4.625" style="279"/>
    <col min="12049" max="12055" width="7.25" style="279" customWidth="1"/>
    <col min="12056" max="12056" width="1.25" style="279" customWidth="1"/>
    <col min="12057" max="12059" width="4.625" style="279"/>
    <col min="12060" max="12066" width="7.25" style="279" customWidth="1"/>
    <col min="12067" max="12067" width="0.5" style="279" customWidth="1"/>
    <col min="12068" max="12068" width="9.375" style="279" customWidth="1"/>
    <col min="12069" max="12274" width="8" style="279" customWidth="1"/>
    <col min="12275" max="12275" width="9.375" style="279" customWidth="1"/>
    <col min="12276" max="12276" width="0.625" style="279" customWidth="1"/>
    <col min="12277" max="12279" width="4.625" style="279"/>
    <col min="12280" max="12286" width="7.875" style="279" customWidth="1"/>
    <col min="12287" max="12287" width="1.875" style="279" customWidth="1"/>
    <col min="12288" max="12288" width="4.625" style="279"/>
    <col min="12289" max="12289" width="9.375" style="279" customWidth="1"/>
    <col min="12290" max="12290" width="0.5" style="279" customWidth="1"/>
    <col min="12291" max="12293" width="4.625" style="279"/>
    <col min="12294" max="12300" width="7.25" style="279" customWidth="1"/>
    <col min="12301" max="12301" width="1.25" style="279" customWidth="1"/>
    <col min="12302" max="12304" width="4.625" style="279"/>
    <col min="12305" max="12311" width="7.25" style="279" customWidth="1"/>
    <col min="12312" max="12312" width="1.25" style="279" customWidth="1"/>
    <col min="12313" max="12315" width="4.625" style="279"/>
    <col min="12316" max="12322" width="7.25" style="279" customWidth="1"/>
    <col min="12323" max="12323" width="0.5" style="279" customWidth="1"/>
    <col min="12324" max="12324" width="9.375" style="279" customWidth="1"/>
    <col min="12325" max="12530" width="8" style="279" customWidth="1"/>
    <col min="12531" max="12531" width="9.375" style="279" customWidth="1"/>
    <col min="12532" max="12532" width="0.625" style="279" customWidth="1"/>
    <col min="12533" max="12535" width="4.625" style="279"/>
    <col min="12536" max="12542" width="7.875" style="279" customWidth="1"/>
    <col min="12543" max="12543" width="1.875" style="279" customWidth="1"/>
    <col min="12544" max="12544" width="4.625" style="279"/>
    <col min="12545" max="12545" width="9.375" style="279" customWidth="1"/>
    <col min="12546" max="12546" width="0.5" style="279" customWidth="1"/>
    <col min="12547" max="12549" width="4.625" style="279"/>
    <col min="12550" max="12556" width="7.25" style="279" customWidth="1"/>
    <col min="12557" max="12557" width="1.25" style="279" customWidth="1"/>
    <col min="12558" max="12560" width="4.625" style="279"/>
    <col min="12561" max="12567" width="7.25" style="279" customWidth="1"/>
    <col min="12568" max="12568" width="1.25" style="279" customWidth="1"/>
    <col min="12569" max="12571" width="4.625" style="279"/>
    <col min="12572" max="12578" width="7.25" style="279" customWidth="1"/>
    <col min="12579" max="12579" width="0.5" style="279" customWidth="1"/>
    <col min="12580" max="12580" width="9.375" style="279" customWidth="1"/>
    <col min="12581" max="12786" width="8" style="279" customWidth="1"/>
    <col min="12787" max="12787" width="9.375" style="279" customWidth="1"/>
    <col min="12788" max="12788" width="0.625" style="279" customWidth="1"/>
    <col min="12789" max="12791" width="4.625" style="279"/>
    <col min="12792" max="12798" width="7.875" style="279" customWidth="1"/>
    <col min="12799" max="12799" width="1.875" style="279" customWidth="1"/>
    <col min="12800" max="12800" width="4.625" style="279"/>
    <col min="12801" max="12801" width="9.375" style="279" customWidth="1"/>
    <col min="12802" max="12802" width="0.5" style="279" customWidth="1"/>
    <col min="12803" max="12805" width="4.625" style="279"/>
    <col min="12806" max="12812" width="7.25" style="279" customWidth="1"/>
    <col min="12813" max="12813" width="1.25" style="279" customWidth="1"/>
    <col min="12814" max="12816" width="4.625" style="279"/>
    <col min="12817" max="12823" width="7.25" style="279" customWidth="1"/>
    <col min="12824" max="12824" width="1.25" style="279" customWidth="1"/>
    <col min="12825" max="12827" width="4.625" style="279"/>
    <col min="12828" max="12834" width="7.25" style="279" customWidth="1"/>
    <col min="12835" max="12835" width="0.5" style="279" customWidth="1"/>
    <col min="12836" max="12836" width="9.375" style="279" customWidth="1"/>
    <col min="12837" max="13042" width="8" style="279" customWidth="1"/>
    <col min="13043" max="13043" width="9.375" style="279" customWidth="1"/>
    <col min="13044" max="13044" width="0.625" style="279" customWidth="1"/>
    <col min="13045" max="13047" width="4.625" style="279"/>
    <col min="13048" max="13054" width="7.875" style="279" customWidth="1"/>
    <col min="13055" max="13055" width="1.875" style="279" customWidth="1"/>
    <col min="13056" max="13056" width="4.625" style="279"/>
    <col min="13057" max="13057" width="9.375" style="279" customWidth="1"/>
    <col min="13058" max="13058" width="0.5" style="279" customWidth="1"/>
    <col min="13059" max="13061" width="4.625" style="279"/>
    <col min="13062" max="13068" width="7.25" style="279" customWidth="1"/>
    <col min="13069" max="13069" width="1.25" style="279" customWidth="1"/>
    <col min="13070" max="13072" width="4.625" style="279"/>
    <col min="13073" max="13079" width="7.25" style="279" customWidth="1"/>
    <col min="13080" max="13080" width="1.25" style="279" customWidth="1"/>
    <col min="13081" max="13083" width="4.625" style="279"/>
    <col min="13084" max="13090" width="7.25" style="279" customWidth="1"/>
    <col min="13091" max="13091" width="0.5" style="279" customWidth="1"/>
    <col min="13092" max="13092" width="9.375" style="279" customWidth="1"/>
    <col min="13093" max="13298" width="8" style="279" customWidth="1"/>
    <col min="13299" max="13299" width="9.375" style="279" customWidth="1"/>
    <col min="13300" max="13300" width="0.625" style="279" customWidth="1"/>
    <col min="13301" max="13303" width="4.625" style="279"/>
    <col min="13304" max="13310" width="7.875" style="279" customWidth="1"/>
    <col min="13311" max="13311" width="1.875" style="279" customWidth="1"/>
    <col min="13312" max="13312" width="4.625" style="279"/>
    <col min="13313" max="13313" width="9.375" style="279" customWidth="1"/>
    <col min="13314" max="13314" width="0.5" style="279" customWidth="1"/>
    <col min="13315" max="13317" width="4.625" style="279"/>
    <col min="13318" max="13324" width="7.25" style="279" customWidth="1"/>
    <col min="13325" max="13325" width="1.25" style="279" customWidth="1"/>
    <col min="13326" max="13328" width="4.625" style="279"/>
    <col min="13329" max="13335" width="7.25" style="279" customWidth="1"/>
    <col min="13336" max="13336" width="1.25" style="279" customWidth="1"/>
    <col min="13337" max="13339" width="4.625" style="279"/>
    <col min="13340" max="13346" width="7.25" style="279" customWidth="1"/>
    <col min="13347" max="13347" width="0.5" style="279" customWidth="1"/>
    <col min="13348" max="13348" width="9.375" style="279" customWidth="1"/>
    <col min="13349" max="13554" width="8" style="279" customWidth="1"/>
    <col min="13555" max="13555" width="9.375" style="279" customWidth="1"/>
    <col min="13556" max="13556" width="0.625" style="279" customWidth="1"/>
    <col min="13557" max="13559" width="4.625" style="279"/>
    <col min="13560" max="13566" width="7.875" style="279" customWidth="1"/>
    <col min="13567" max="13567" width="1.875" style="279" customWidth="1"/>
    <col min="13568" max="13568" width="4.625" style="279"/>
    <col min="13569" max="13569" width="9.375" style="279" customWidth="1"/>
    <col min="13570" max="13570" width="0.5" style="279" customWidth="1"/>
    <col min="13571" max="13573" width="4.625" style="279"/>
    <col min="13574" max="13580" width="7.25" style="279" customWidth="1"/>
    <col min="13581" max="13581" width="1.25" style="279" customWidth="1"/>
    <col min="13582" max="13584" width="4.625" style="279"/>
    <col min="13585" max="13591" width="7.25" style="279" customWidth="1"/>
    <col min="13592" max="13592" width="1.25" style="279" customWidth="1"/>
    <col min="13593" max="13595" width="4.625" style="279"/>
    <col min="13596" max="13602" width="7.25" style="279" customWidth="1"/>
    <col min="13603" max="13603" width="0.5" style="279" customWidth="1"/>
    <col min="13604" max="13604" width="9.375" style="279" customWidth="1"/>
    <col min="13605" max="13810" width="8" style="279" customWidth="1"/>
    <col min="13811" max="13811" width="9.375" style="279" customWidth="1"/>
    <col min="13812" max="13812" width="0.625" style="279" customWidth="1"/>
    <col min="13813" max="13815" width="4.625" style="279"/>
    <col min="13816" max="13822" width="7.875" style="279" customWidth="1"/>
    <col min="13823" max="13823" width="1.875" style="279" customWidth="1"/>
    <col min="13824" max="13824" width="4.625" style="279"/>
    <col min="13825" max="13825" width="9.375" style="279" customWidth="1"/>
    <col min="13826" max="13826" width="0.5" style="279" customWidth="1"/>
    <col min="13827" max="13829" width="4.625" style="279"/>
    <col min="13830" max="13836" width="7.25" style="279" customWidth="1"/>
    <col min="13837" max="13837" width="1.25" style="279" customWidth="1"/>
    <col min="13838" max="13840" width="4.625" style="279"/>
    <col min="13841" max="13847" width="7.25" style="279" customWidth="1"/>
    <col min="13848" max="13848" width="1.25" style="279" customWidth="1"/>
    <col min="13849" max="13851" width="4.625" style="279"/>
    <col min="13852" max="13858" width="7.25" style="279" customWidth="1"/>
    <col min="13859" max="13859" width="0.5" style="279" customWidth="1"/>
    <col min="13860" max="13860" width="9.375" style="279" customWidth="1"/>
    <col min="13861" max="14066" width="8" style="279" customWidth="1"/>
    <col min="14067" max="14067" width="9.375" style="279" customWidth="1"/>
    <col min="14068" max="14068" width="0.625" style="279" customWidth="1"/>
    <col min="14069" max="14071" width="4.625" style="279"/>
    <col min="14072" max="14078" width="7.875" style="279" customWidth="1"/>
    <col min="14079" max="14079" width="1.875" style="279" customWidth="1"/>
    <col min="14080" max="14080" width="4.625" style="279"/>
    <col min="14081" max="14081" width="9.375" style="279" customWidth="1"/>
    <col min="14082" max="14082" width="0.5" style="279" customWidth="1"/>
    <col min="14083" max="14085" width="4.625" style="279"/>
    <col min="14086" max="14092" width="7.25" style="279" customWidth="1"/>
    <col min="14093" max="14093" width="1.25" style="279" customWidth="1"/>
    <col min="14094" max="14096" width="4.625" style="279"/>
    <col min="14097" max="14103" width="7.25" style="279" customWidth="1"/>
    <col min="14104" max="14104" width="1.25" style="279" customWidth="1"/>
    <col min="14105" max="14107" width="4.625" style="279"/>
    <col min="14108" max="14114" width="7.25" style="279" customWidth="1"/>
    <col min="14115" max="14115" width="0.5" style="279" customWidth="1"/>
    <col min="14116" max="14116" width="9.375" style="279" customWidth="1"/>
    <col min="14117" max="14322" width="8" style="279" customWidth="1"/>
    <col min="14323" max="14323" width="9.375" style="279" customWidth="1"/>
    <col min="14324" max="14324" width="0.625" style="279" customWidth="1"/>
    <col min="14325" max="14327" width="4.625" style="279"/>
    <col min="14328" max="14334" width="7.875" style="279" customWidth="1"/>
    <col min="14335" max="14335" width="1.875" style="279" customWidth="1"/>
    <col min="14336" max="14336" width="4.625" style="279"/>
    <col min="14337" max="14337" width="9.375" style="279" customWidth="1"/>
    <col min="14338" max="14338" width="0.5" style="279" customWidth="1"/>
    <col min="14339" max="14341" width="4.625" style="279"/>
    <col min="14342" max="14348" width="7.25" style="279" customWidth="1"/>
    <col min="14349" max="14349" width="1.25" style="279" customWidth="1"/>
    <col min="14350" max="14352" width="4.625" style="279"/>
    <col min="14353" max="14359" width="7.25" style="279" customWidth="1"/>
    <col min="14360" max="14360" width="1.25" style="279" customWidth="1"/>
    <col min="14361" max="14363" width="4.625" style="279"/>
    <col min="14364" max="14370" width="7.25" style="279" customWidth="1"/>
    <col min="14371" max="14371" width="0.5" style="279" customWidth="1"/>
    <col min="14372" max="14372" width="9.375" style="279" customWidth="1"/>
    <col min="14373" max="14578" width="8" style="279" customWidth="1"/>
    <col min="14579" max="14579" width="9.375" style="279" customWidth="1"/>
    <col min="14580" max="14580" width="0.625" style="279" customWidth="1"/>
    <col min="14581" max="14583" width="4.625" style="279"/>
    <col min="14584" max="14590" width="7.875" style="279" customWidth="1"/>
    <col min="14591" max="14591" width="1.875" style="279" customWidth="1"/>
    <col min="14592" max="14592" width="4.625" style="279"/>
    <col min="14593" max="14593" width="9.375" style="279" customWidth="1"/>
    <col min="14594" max="14594" width="0.5" style="279" customWidth="1"/>
    <col min="14595" max="14597" width="4.625" style="279"/>
    <col min="14598" max="14604" width="7.25" style="279" customWidth="1"/>
    <col min="14605" max="14605" width="1.25" style="279" customWidth="1"/>
    <col min="14606" max="14608" width="4.625" style="279"/>
    <col min="14609" max="14615" width="7.25" style="279" customWidth="1"/>
    <col min="14616" max="14616" width="1.25" style="279" customWidth="1"/>
    <col min="14617" max="14619" width="4.625" style="279"/>
    <col min="14620" max="14626" width="7.25" style="279" customWidth="1"/>
    <col min="14627" max="14627" width="0.5" style="279" customWidth="1"/>
    <col min="14628" max="14628" width="9.375" style="279" customWidth="1"/>
    <col min="14629" max="14834" width="8" style="279" customWidth="1"/>
    <col min="14835" max="14835" width="9.375" style="279" customWidth="1"/>
    <col min="14836" max="14836" width="0.625" style="279" customWidth="1"/>
    <col min="14837" max="14839" width="4.625" style="279"/>
    <col min="14840" max="14846" width="7.875" style="279" customWidth="1"/>
    <col min="14847" max="14847" width="1.875" style="279" customWidth="1"/>
    <col min="14848" max="14848" width="4.625" style="279"/>
    <col min="14849" max="14849" width="9.375" style="279" customWidth="1"/>
    <col min="14850" max="14850" width="0.5" style="279" customWidth="1"/>
    <col min="14851" max="14853" width="4.625" style="279"/>
    <col min="14854" max="14860" width="7.25" style="279" customWidth="1"/>
    <col min="14861" max="14861" width="1.25" style="279" customWidth="1"/>
    <col min="14862" max="14864" width="4.625" style="279"/>
    <col min="14865" max="14871" width="7.25" style="279" customWidth="1"/>
    <col min="14872" max="14872" width="1.25" style="279" customWidth="1"/>
    <col min="14873" max="14875" width="4.625" style="279"/>
    <col min="14876" max="14882" width="7.25" style="279" customWidth="1"/>
    <col min="14883" max="14883" width="0.5" style="279" customWidth="1"/>
    <col min="14884" max="14884" width="9.375" style="279" customWidth="1"/>
    <col min="14885" max="15090" width="8" style="279" customWidth="1"/>
    <col min="15091" max="15091" width="9.375" style="279" customWidth="1"/>
    <col min="15092" max="15092" width="0.625" style="279" customWidth="1"/>
    <col min="15093" max="15095" width="4.625" style="279"/>
    <col min="15096" max="15102" width="7.875" style="279" customWidth="1"/>
    <col min="15103" max="15103" width="1.875" style="279" customWidth="1"/>
    <col min="15104" max="15104" width="4.625" style="279"/>
    <col min="15105" max="15105" width="9.375" style="279" customWidth="1"/>
    <col min="15106" max="15106" width="0.5" style="279" customWidth="1"/>
    <col min="15107" max="15109" width="4.625" style="279"/>
    <col min="15110" max="15116" width="7.25" style="279" customWidth="1"/>
    <col min="15117" max="15117" width="1.25" style="279" customWidth="1"/>
    <col min="15118" max="15120" width="4.625" style="279"/>
    <col min="15121" max="15127" width="7.25" style="279" customWidth="1"/>
    <col min="15128" max="15128" width="1.25" style="279" customWidth="1"/>
    <col min="15129" max="15131" width="4.625" style="279"/>
    <col min="15132" max="15138" width="7.25" style="279" customWidth="1"/>
    <col min="15139" max="15139" width="0.5" style="279" customWidth="1"/>
    <col min="15140" max="15140" width="9.375" style="279" customWidth="1"/>
    <col min="15141" max="15346" width="8" style="279" customWidth="1"/>
    <col min="15347" max="15347" width="9.375" style="279" customWidth="1"/>
    <col min="15348" max="15348" width="0.625" style="279" customWidth="1"/>
    <col min="15349" max="15351" width="4.625" style="279"/>
    <col min="15352" max="15358" width="7.875" style="279" customWidth="1"/>
    <col min="15359" max="15359" width="1.875" style="279" customWidth="1"/>
    <col min="15360" max="15360" width="4.625" style="279"/>
    <col min="15361" max="15361" width="9.375" style="279" customWidth="1"/>
    <col min="15362" max="15362" width="0.5" style="279" customWidth="1"/>
    <col min="15363" max="15365" width="4.625" style="279"/>
    <col min="15366" max="15372" width="7.25" style="279" customWidth="1"/>
    <col min="15373" max="15373" width="1.25" style="279" customWidth="1"/>
    <col min="15374" max="15376" width="4.625" style="279"/>
    <col min="15377" max="15383" width="7.25" style="279" customWidth="1"/>
    <col min="15384" max="15384" width="1.25" style="279" customWidth="1"/>
    <col min="15385" max="15387" width="4.625" style="279"/>
    <col min="15388" max="15394" width="7.25" style="279" customWidth="1"/>
    <col min="15395" max="15395" width="0.5" style="279" customWidth="1"/>
    <col min="15396" max="15396" width="9.375" style="279" customWidth="1"/>
    <col min="15397" max="15602" width="8" style="279" customWidth="1"/>
    <col min="15603" max="15603" width="9.375" style="279" customWidth="1"/>
    <col min="15604" max="15604" width="0.625" style="279" customWidth="1"/>
    <col min="15605" max="15607" width="4.625" style="279"/>
    <col min="15608" max="15614" width="7.875" style="279" customWidth="1"/>
    <col min="15615" max="15615" width="1.875" style="279" customWidth="1"/>
    <col min="15616" max="15616" width="4.625" style="279"/>
    <col min="15617" max="15617" width="9.375" style="279" customWidth="1"/>
    <col min="15618" max="15618" width="0.5" style="279" customWidth="1"/>
    <col min="15619" max="15621" width="4.625" style="279"/>
    <col min="15622" max="15628" width="7.25" style="279" customWidth="1"/>
    <col min="15629" max="15629" width="1.25" style="279" customWidth="1"/>
    <col min="15630" max="15632" width="4.625" style="279"/>
    <col min="15633" max="15639" width="7.25" style="279" customWidth="1"/>
    <col min="15640" max="15640" width="1.25" style="279" customWidth="1"/>
    <col min="15641" max="15643" width="4.625" style="279"/>
    <col min="15644" max="15650" width="7.25" style="279" customWidth="1"/>
    <col min="15651" max="15651" width="0.5" style="279" customWidth="1"/>
    <col min="15652" max="15652" width="9.375" style="279" customWidth="1"/>
    <col min="15653" max="15858" width="8" style="279" customWidth="1"/>
    <col min="15859" max="15859" width="9.375" style="279" customWidth="1"/>
    <col min="15860" max="15860" width="0.625" style="279" customWidth="1"/>
    <col min="15861" max="15863" width="4.625" style="279"/>
    <col min="15864" max="15870" width="7.875" style="279" customWidth="1"/>
    <col min="15871" max="15871" width="1.875" style="279" customWidth="1"/>
    <col min="15872" max="15872" width="4.625" style="279"/>
    <col min="15873" max="15873" width="9.375" style="279" customWidth="1"/>
    <col min="15874" max="15874" width="0.5" style="279" customWidth="1"/>
    <col min="15875" max="15877" width="4.625" style="279"/>
    <col min="15878" max="15884" width="7.25" style="279" customWidth="1"/>
    <col min="15885" max="15885" width="1.25" style="279" customWidth="1"/>
    <col min="15886" max="15888" width="4.625" style="279"/>
    <col min="15889" max="15895" width="7.25" style="279" customWidth="1"/>
    <col min="15896" max="15896" width="1.25" style="279" customWidth="1"/>
    <col min="15897" max="15899" width="4.625" style="279"/>
    <col min="15900" max="15906" width="7.25" style="279" customWidth="1"/>
    <col min="15907" max="15907" width="0.5" style="279" customWidth="1"/>
    <col min="15908" max="15908" width="9.375" style="279" customWidth="1"/>
    <col min="15909" max="16114" width="8" style="279" customWidth="1"/>
    <col min="16115" max="16115" width="9.375" style="279" customWidth="1"/>
    <col min="16116" max="16116" width="0.625" style="279" customWidth="1"/>
    <col min="16117" max="16119" width="4.625" style="279"/>
    <col min="16120" max="16126" width="7.875" style="279" customWidth="1"/>
    <col min="16127" max="16127" width="1.875" style="279" customWidth="1"/>
    <col min="16128" max="16128" width="4.625" style="279"/>
    <col min="16129" max="16129" width="9.375" style="279" customWidth="1"/>
    <col min="16130" max="16130" width="0.5" style="279" customWidth="1"/>
    <col min="16131" max="16133" width="4.625" style="279"/>
    <col min="16134" max="16140" width="7.25" style="279" customWidth="1"/>
    <col min="16141" max="16141" width="1.25" style="279" customWidth="1"/>
    <col min="16142" max="16144" width="4.625" style="279"/>
    <col min="16145" max="16151" width="7.25" style="279" customWidth="1"/>
    <col min="16152" max="16152" width="1.25" style="279" customWidth="1"/>
    <col min="16153" max="16155" width="4.625" style="279"/>
    <col min="16156" max="16162" width="7.25" style="279" customWidth="1"/>
    <col min="16163" max="16163" width="0.5" style="279" customWidth="1"/>
    <col min="16164" max="16164" width="9.375" style="279" customWidth="1"/>
    <col min="16165" max="16370" width="8" style="279" customWidth="1"/>
    <col min="16371" max="16371" width="9.375" style="279" customWidth="1"/>
    <col min="16372" max="16372" width="0.625" style="279" customWidth="1"/>
    <col min="16373" max="16375" width="4.625" style="279"/>
    <col min="16376" max="16382" width="7.875" style="279" customWidth="1"/>
    <col min="16383" max="16383" width="1.875" style="279" customWidth="1"/>
    <col min="16384" max="16384" width="4.625" style="279"/>
  </cols>
  <sheetData>
    <row r="1" spans="1:156" s="278" customFormat="1" ht="39.950000000000003" customHeight="1" x14ac:dyDescent="0.2">
      <c r="C1" s="278">
        <v>1</v>
      </c>
      <c r="D1" s="278">
        <v>1</v>
      </c>
      <c r="E1" s="278">
        <v>1</v>
      </c>
      <c r="F1" s="278">
        <v>2</v>
      </c>
      <c r="G1" s="278">
        <v>2</v>
      </c>
      <c r="H1" s="278">
        <v>2</v>
      </c>
      <c r="I1" s="278">
        <v>2</v>
      </c>
      <c r="J1" s="278">
        <v>2</v>
      </c>
      <c r="K1" s="278">
        <v>2</v>
      </c>
      <c r="L1" s="278">
        <v>2</v>
      </c>
      <c r="M1" s="278">
        <v>3</v>
      </c>
      <c r="N1" s="278">
        <v>1</v>
      </c>
      <c r="O1" s="278">
        <v>1</v>
      </c>
      <c r="P1" s="278">
        <v>1</v>
      </c>
      <c r="Q1" s="278">
        <v>2</v>
      </c>
      <c r="R1" s="278">
        <v>2</v>
      </c>
      <c r="S1" s="278">
        <v>2</v>
      </c>
      <c r="T1" s="278">
        <v>2</v>
      </c>
      <c r="U1" s="278">
        <v>2</v>
      </c>
      <c r="V1" s="278">
        <v>2</v>
      </c>
      <c r="W1" s="278">
        <v>2</v>
      </c>
      <c r="X1" s="278">
        <v>3</v>
      </c>
      <c r="Y1" s="278">
        <v>1</v>
      </c>
      <c r="Z1" s="278">
        <v>1</v>
      </c>
      <c r="AA1" s="278">
        <v>1</v>
      </c>
      <c r="AB1" s="278">
        <v>2</v>
      </c>
      <c r="AC1" s="278">
        <v>2</v>
      </c>
      <c r="AD1" s="278">
        <v>2</v>
      </c>
      <c r="AE1" s="278">
        <v>2</v>
      </c>
      <c r="AF1" s="278">
        <v>2</v>
      </c>
      <c r="AG1" s="278">
        <v>2</v>
      </c>
      <c r="AH1" s="278">
        <v>2</v>
      </c>
      <c r="AK1" s="332"/>
      <c r="AL1" s="332"/>
      <c r="AM1" s="332"/>
      <c r="AN1" s="332"/>
      <c r="AO1" s="332"/>
      <c r="AP1" s="332"/>
      <c r="AQ1" s="332"/>
      <c r="AR1" s="332"/>
      <c r="AS1" s="332"/>
      <c r="AT1" s="332"/>
      <c r="AU1" s="332"/>
      <c r="AV1" s="332"/>
      <c r="AW1" s="332"/>
      <c r="AX1" s="332"/>
      <c r="AY1" s="332"/>
      <c r="AZ1" s="332"/>
      <c r="BA1" s="332"/>
      <c r="BB1" s="332"/>
      <c r="BC1" s="332"/>
      <c r="BD1" s="332"/>
      <c r="BE1" s="332"/>
      <c r="BF1" s="332"/>
      <c r="BG1" s="332"/>
      <c r="BH1" s="332"/>
      <c r="BI1" s="332"/>
      <c r="BJ1" s="332"/>
      <c r="BK1" s="332"/>
      <c r="BL1" s="332"/>
      <c r="BM1" s="332"/>
      <c r="BN1" s="332"/>
      <c r="BO1" s="332"/>
      <c r="BP1" s="332"/>
      <c r="BQ1" s="332"/>
      <c r="BR1" s="332"/>
      <c r="BS1" s="332"/>
      <c r="BT1" s="332"/>
      <c r="BU1" s="332"/>
      <c r="BV1" s="332"/>
      <c r="BW1" s="332"/>
      <c r="BX1" s="332"/>
      <c r="BY1" s="332"/>
      <c r="BZ1" s="332"/>
      <c r="CA1" s="332"/>
      <c r="CB1" s="332"/>
      <c r="CC1" s="332"/>
      <c r="CD1" s="332"/>
      <c r="CE1" s="332"/>
      <c r="CF1" s="332"/>
      <c r="CG1" s="332"/>
      <c r="CH1" s="332"/>
      <c r="CI1" s="332"/>
      <c r="CJ1" s="332"/>
      <c r="CK1" s="332"/>
      <c r="CL1" s="332"/>
      <c r="CM1" s="332"/>
      <c r="CN1" s="332"/>
      <c r="CO1" s="332"/>
      <c r="CP1" s="332"/>
      <c r="CQ1" s="332"/>
      <c r="CR1" s="332"/>
      <c r="CS1" s="332"/>
      <c r="CT1" s="332"/>
      <c r="CU1" s="332"/>
      <c r="CV1" s="332"/>
      <c r="CW1" s="332"/>
      <c r="CX1" s="332"/>
      <c r="CY1" s="332"/>
      <c r="CZ1" s="332"/>
      <c r="DA1" s="332"/>
      <c r="DB1" s="332"/>
      <c r="DC1" s="332"/>
      <c r="DD1" s="332"/>
      <c r="DE1" s="332"/>
      <c r="DF1" s="332"/>
      <c r="DG1" s="332"/>
      <c r="DH1" s="332"/>
      <c r="DI1" s="332"/>
      <c r="DJ1" s="332"/>
      <c r="DK1" s="332"/>
      <c r="DL1" s="332"/>
      <c r="DM1" s="332"/>
      <c r="DN1" s="332"/>
      <c r="DO1" s="332"/>
      <c r="DP1" s="332"/>
      <c r="DQ1" s="332"/>
      <c r="DR1" s="332"/>
      <c r="DS1" s="332"/>
      <c r="DT1" s="332"/>
      <c r="DU1" s="332"/>
      <c r="DV1" s="332"/>
      <c r="DW1" s="332"/>
      <c r="DX1" s="332"/>
      <c r="DY1" s="332"/>
      <c r="DZ1" s="332"/>
      <c r="EA1" s="332"/>
      <c r="EB1" s="332"/>
      <c r="EC1" s="332"/>
      <c r="ED1" s="332"/>
      <c r="EE1" s="332"/>
      <c r="EF1" s="332"/>
      <c r="EG1" s="332"/>
      <c r="EH1" s="332"/>
      <c r="EI1" s="332"/>
      <c r="EJ1" s="332"/>
      <c r="EK1" s="332"/>
      <c r="EL1" s="332"/>
      <c r="EM1" s="332"/>
      <c r="EN1" s="332"/>
      <c r="EO1" s="332"/>
      <c r="EP1" s="332"/>
      <c r="EQ1" s="332"/>
      <c r="ER1" s="332"/>
      <c r="ES1" s="332"/>
      <c r="ET1" s="332"/>
      <c r="EU1" s="332"/>
      <c r="EV1" s="332"/>
      <c r="EW1" s="332"/>
      <c r="EX1" s="332"/>
      <c r="EY1" s="332"/>
      <c r="EZ1" s="332"/>
    </row>
    <row r="2" spans="1:156" ht="15.75" customHeight="1" x14ac:dyDescent="0.2">
      <c r="A2" s="278">
        <v>1</v>
      </c>
      <c r="C2" s="280"/>
      <c r="D2" s="280"/>
      <c r="E2" s="281"/>
      <c r="F2" s="281"/>
      <c r="G2" s="281"/>
      <c r="H2" s="281"/>
      <c r="I2" s="281"/>
      <c r="J2" s="281"/>
      <c r="K2" s="281"/>
      <c r="L2" s="281"/>
      <c r="M2" s="281"/>
      <c r="N2" s="281"/>
      <c r="O2" s="281"/>
      <c r="P2" s="281"/>
      <c r="Q2" s="281"/>
      <c r="R2" s="281"/>
      <c r="S2" s="281"/>
      <c r="T2" s="281"/>
      <c r="U2" s="281"/>
      <c r="V2" s="281"/>
      <c r="W2" s="281"/>
      <c r="X2" s="281"/>
      <c r="Y2" s="281"/>
      <c r="Z2" s="281"/>
      <c r="AA2" s="281"/>
      <c r="AB2" s="281"/>
      <c r="AC2" s="281"/>
      <c r="AD2" s="281"/>
      <c r="AE2" s="281"/>
      <c r="AF2" s="281"/>
      <c r="AG2" s="281"/>
      <c r="AH2" s="281"/>
      <c r="AI2" s="281"/>
    </row>
    <row r="3" spans="1:156" ht="15.75" customHeight="1" x14ac:dyDescent="0.2">
      <c r="A3" s="278">
        <v>1</v>
      </c>
      <c r="C3" s="280"/>
      <c r="D3" s="280"/>
      <c r="E3" s="280"/>
      <c r="F3" s="280"/>
      <c r="G3" s="280"/>
      <c r="H3" s="280"/>
      <c r="I3" s="280"/>
      <c r="J3" s="280"/>
      <c r="K3" s="280"/>
      <c r="L3" s="280"/>
      <c r="M3" s="280"/>
      <c r="N3" s="280"/>
      <c r="O3" s="280"/>
      <c r="P3" s="280"/>
      <c r="Q3" s="280"/>
      <c r="R3" s="280"/>
      <c r="S3" s="280"/>
      <c r="T3" s="280"/>
      <c r="U3" s="280"/>
      <c r="V3" s="280"/>
      <c r="W3" s="280"/>
      <c r="X3" s="280"/>
      <c r="Y3" s="280"/>
      <c r="Z3" s="280"/>
      <c r="AA3" s="280"/>
      <c r="AB3" s="280"/>
      <c r="AC3" s="280"/>
      <c r="AD3" s="280"/>
      <c r="AE3" s="280"/>
      <c r="AF3" s="280"/>
      <c r="AG3" s="280"/>
      <c r="AH3" s="280"/>
      <c r="AI3" s="280"/>
    </row>
    <row r="4" spans="1:156" ht="4.5" customHeight="1" x14ac:dyDescent="0.2">
      <c r="C4" s="282"/>
      <c r="D4" s="282"/>
      <c r="E4" s="283"/>
      <c r="F4" s="283"/>
      <c r="G4" s="283"/>
      <c r="H4" s="283"/>
      <c r="I4" s="283"/>
      <c r="J4" s="283"/>
      <c r="K4" s="283"/>
      <c r="L4" s="283"/>
      <c r="M4" s="284"/>
      <c r="N4" s="285"/>
      <c r="O4" s="285"/>
      <c r="P4" s="285"/>
      <c r="Q4" s="285"/>
      <c r="R4" s="286"/>
      <c r="S4" s="286"/>
      <c r="T4" s="286"/>
      <c r="U4" s="286"/>
      <c r="V4" s="286"/>
      <c r="W4" s="286"/>
      <c r="X4" s="287"/>
      <c r="Y4" s="282"/>
      <c r="Z4" s="282"/>
      <c r="AA4" s="283"/>
      <c r="AB4" s="283"/>
      <c r="AC4" s="283"/>
      <c r="AD4" s="283"/>
      <c r="AE4" s="283"/>
      <c r="AF4" s="283"/>
      <c r="AG4" s="283"/>
      <c r="AH4" s="283"/>
      <c r="AI4" s="284"/>
    </row>
    <row r="5" spans="1:156" ht="27.75" customHeight="1" x14ac:dyDescent="0.2">
      <c r="A5" s="278">
        <v>6</v>
      </c>
      <c r="C5" s="288" t="s">
        <v>411</v>
      </c>
      <c r="D5" s="289"/>
      <c r="E5" s="290"/>
      <c r="F5" s="291" t="s">
        <v>173</v>
      </c>
      <c r="G5" s="292" t="s">
        <v>391</v>
      </c>
      <c r="H5" s="293" t="s">
        <v>392</v>
      </c>
      <c r="I5" s="294" t="s">
        <v>393</v>
      </c>
      <c r="J5" s="295" t="s">
        <v>394</v>
      </c>
      <c r="K5" s="296" t="s">
        <v>395</v>
      </c>
      <c r="L5" s="297" t="s">
        <v>396</v>
      </c>
      <c r="M5" s="298"/>
      <c r="N5" s="288" t="s">
        <v>206</v>
      </c>
      <c r="O5" s="289"/>
      <c r="P5" s="290"/>
      <c r="Q5" s="291" t="s">
        <v>173</v>
      </c>
      <c r="R5" s="292" t="s">
        <v>391</v>
      </c>
      <c r="S5" s="293" t="s">
        <v>392</v>
      </c>
      <c r="T5" s="294" t="s">
        <v>393</v>
      </c>
      <c r="U5" s="295" t="s">
        <v>394</v>
      </c>
      <c r="V5" s="296" t="s">
        <v>395</v>
      </c>
      <c r="W5" s="297" t="s">
        <v>396</v>
      </c>
      <c r="X5" s="299"/>
      <c r="Y5" s="288" t="s">
        <v>412</v>
      </c>
      <c r="Z5" s="289"/>
      <c r="AA5" s="290"/>
      <c r="AB5" s="291" t="s">
        <v>173</v>
      </c>
      <c r="AC5" s="292" t="s">
        <v>391</v>
      </c>
      <c r="AD5" s="293" t="s">
        <v>392</v>
      </c>
      <c r="AE5" s="294" t="s">
        <v>393</v>
      </c>
      <c r="AF5" s="295" t="s">
        <v>394</v>
      </c>
      <c r="AG5" s="296" t="s">
        <v>395</v>
      </c>
      <c r="AH5" s="297" t="s">
        <v>396</v>
      </c>
      <c r="AI5" s="300"/>
    </row>
    <row r="6" spans="1:156" ht="33.75" customHeight="1" x14ac:dyDescent="0.2">
      <c r="A6" s="278">
        <v>7</v>
      </c>
      <c r="C6" s="301"/>
      <c r="D6" s="302"/>
      <c r="E6" s="303"/>
      <c r="F6" s="304" t="s">
        <v>428</v>
      </c>
      <c r="G6" s="305" t="e">
        <f t="shared" ref="G6:L11" si="0">F6+1</f>
        <v>#VALUE!</v>
      </c>
      <c r="H6" s="307" t="e">
        <f t="shared" si="0"/>
        <v>#VALUE!</v>
      </c>
      <c r="I6" s="307" t="e">
        <f t="shared" si="0"/>
        <v>#VALUE!</v>
      </c>
      <c r="J6" s="307" t="e">
        <f t="shared" si="0"/>
        <v>#VALUE!</v>
      </c>
      <c r="K6" s="308" t="e">
        <f t="shared" si="0"/>
        <v>#VALUE!</v>
      </c>
      <c r="L6" s="309" t="e">
        <f t="shared" si="0"/>
        <v>#VALUE!</v>
      </c>
      <c r="M6" s="298"/>
      <c r="N6" s="301"/>
      <c r="O6" s="302"/>
      <c r="P6" s="303"/>
      <c r="Q6" s="304" t="s">
        <v>429</v>
      </c>
      <c r="R6" s="305" t="e">
        <f t="shared" ref="R6:W11" si="1">Q6+1</f>
        <v>#VALUE!</v>
      </c>
      <c r="S6" s="305" t="e">
        <f t="shared" si="1"/>
        <v>#VALUE!</v>
      </c>
      <c r="T6" s="305" t="e">
        <f t="shared" si="1"/>
        <v>#VALUE!</v>
      </c>
      <c r="U6" s="305" t="e">
        <f t="shared" si="1"/>
        <v>#VALUE!</v>
      </c>
      <c r="V6" s="308" t="e">
        <f t="shared" si="1"/>
        <v>#VALUE!</v>
      </c>
      <c r="W6" s="309" t="e">
        <f t="shared" si="1"/>
        <v>#VALUE!</v>
      </c>
      <c r="X6" s="298"/>
      <c r="Y6" s="301"/>
      <c r="Z6" s="302"/>
      <c r="AA6" s="303"/>
      <c r="AB6" s="304" t="s">
        <v>430</v>
      </c>
      <c r="AC6" s="307" t="e">
        <f t="shared" ref="AC6:AH11" si="2">AB6+1</f>
        <v>#VALUE!</v>
      </c>
      <c r="AD6" s="307" t="e">
        <f t="shared" si="2"/>
        <v>#VALUE!</v>
      </c>
      <c r="AE6" s="307" t="e">
        <f t="shared" si="2"/>
        <v>#VALUE!</v>
      </c>
      <c r="AF6" s="307" t="e">
        <f t="shared" si="2"/>
        <v>#VALUE!</v>
      </c>
      <c r="AG6" s="308" t="e">
        <f t="shared" si="2"/>
        <v>#VALUE!</v>
      </c>
      <c r="AH6" s="309" t="e">
        <f t="shared" si="2"/>
        <v>#VALUE!</v>
      </c>
      <c r="AI6" s="300"/>
    </row>
    <row r="7" spans="1:156" ht="33.75" customHeight="1" x14ac:dyDescent="0.2">
      <c r="A7" s="278">
        <v>7</v>
      </c>
      <c r="C7" s="310" t="s">
        <v>413</v>
      </c>
      <c r="D7" s="311"/>
      <c r="E7" s="312"/>
      <c r="F7" s="313" t="e">
        <f>L6+1</f>
        <v>#VALUE!</v>
      </c>
      <c r="G7" s="307" t="e">
        <f t="shared" si="0"/>
        <v>#VALUE!</v>
      </c>
      <c r="H7" s="307" t="e">
        <f t="shared" si="0"/>
        <v>#VALUE!</v>
      </c>
      <c r="I7" s="307" t="e">
        <f t="shared" si="0"/>
        <v>#VALUE!</v>
      </c>
      <c r="J7" s="307" t="e">
        <f t="shared" si="0"/>
        <v>#VALUE!</v>
      </c>
      <c r="K7" s="308" t="e">
        <f t="shared" si="0"/>
        <v>#VALUE!</v>
      </c>
      <c r="L7" s="309" t="e">
        <f t="shared" si="0"/>
        <v>#VALUE!</v>
      </c>
      <c r="M7" s="298"/>
      <c r="N7" s="310" t="s">
        <v>221</v>
      </c>
      <c r="O7" s="311"/>
      <c r="P7" s="312"/>
      <c r="Q7" s="313" t="e">
        <f>W6+1</f>
        <v>#VALUE!</v>
      </c>
      <c r="R7" s="307" t="e">
        <f t="shared" si="1"/>
        <v>#VALUE!</v>
      </c>
      <c r="S7" s="307" t="e">
        <f t="shared" si="1"/>
        <v>#VALUE!</v>
      </c>
      <c r="T7" s="307" t="e">
        <f t="shared" si="1"/>
        <v>#VALUE!</v>
      </c>
      <c r="U7" s="307" t="e">
        <f t="shared" si="1"/>
        <v>#VALUE!</v>
      </c>
      <c r="V7" s="308" t="e">
        <f t="shared" si="1"/>
        <v>#VALUE!</v>
      </c>
      <c r="W7" s="309" t="e">
        <f t="shared" si="1"/>
        <v>#VALUE!</v>
      </c>
      <c r="X7" s="298"/>
      <c r="Y7" s="310" t="s">
        <v>414</v>
      </c>
      <c r="Z7" s="311"/>
      <c r="AA7" s="312"/>
      <c r="AB7" s="313" t="e">
        <f>AH6+1</f>
        <v>#VALUE!</v>
      </c>
      <c r="AC7" s="307" t="e">
        <f t="shared" si="2"/>
        <v>#VALUE!</v>
      </c>
      <c r="AD7" s="307" t="e">
        <f t="shared" si="2"/>
        <v>#VALUE!</v>
      </c>
      <c r="AE7" s="307" t="e">
        <f t="shared" si="2"/>
        <v>#VALUE!</v>
      </c>
      <c r="AF7" s="307" t="e">
        <f t="shared" si="2"/>
        <v>#VALUE!</v>
      </c>
      <c r="AG7" s="308" t="e">
        <f t="shared" si="2"/>
        <v>#VALUE!</v>
      </c>
      <c r="AH7" s="309" t="e">
        <f t="shared" si="2"/>
        <v>#VALUE!</v>
      </c>
      <c r="AI7" s="300"/>
    </row>
    <row r="8" spans="1:156" ht="33.75" customHeight="1" x14ac:dyDescent="0.4">
      <c r="A8" s="278">
        <v>7</v>
      </c>
      <c r="C8" s="314" t="s">
        <v>402</v>
      </c>
      <c r="D8" s="315"/>
      <c r="E8" s="316"/>
      <c r="F8" s="313" t="e">
        <f>L7+1</f>
        <v>#VALUE!</v>
      </c>
      <c r="G8" s="307" t="e">
        <f t="shared" si="0"/>
        <v>#VALUE!</v>
      </c>
      <c r="H8" s="307" t="e">
        <f t="shared" si="0"/>
        <v>#VALUE!</v>
      </c>
      <c r="I8" s="307" t="e">
        <f t="shared" si="0"/>
        <v>#VALUE!</v>
      </c>
      <c r="J8" s="307" t="e">
        <f t="shared" si="0"/>
        <v>#VALUE!</v>
      </c>
      <c r="K8" s="308" t="e">
        <f t="shared" si="0"/>
        <v>#VALUE!</v>
      </c>
      <c r="L8" s="309" t="e">
        <f t="shared" si="0"/>
        <v>#VALUE!</v>
      </c>
      <c r="M8" s="298"/>
      <c r="N8" s="314" t="s">
        <v>402</v>
      </c>
      <c r="O8" s="315"/>
      <c r="P8" s="316"/>
      <c r="Q8" s="313" t="e">
        <f>W7+1</f>
        <v>#VALUE!</v>
      </c>
      <c r="R8" s="306" t="e">
        <f t="shared" si="1"/>
        <v>#VALUE!</v>
      </c>
      <c r="S8" s="307" t="e">
        <f t="shared" si="1"/>
        <v>#VALUE!</v>
      </c>
      <c r="T8" s="307" t="e">
        <f t="shared" si="1"/>
        <v>#VALUE!</v>
      </c>
      <c r="U8" s="307" t="e">
        <f t="shared" si="1"/>
        <v>#VALUE!</v>
      </c>
      <c r="V8" s="308" t="e">
        <f t="shared" si="1"/>
        <v>#VALUE!</v>
      </c>
      <c r="W8" s="309" t="e">
        <f t="shared" si="1"/>
        <v>#VALUE!</v>
      </c>
      <c r="X8" s="298"/>
      <c r="Y8" s="314" t="s">
        <v>402</v>
      </c>
      <c r="Z8" s="315"/>
      <c r="AA8" s="316"/>
      <c r="AB8" s="313" t="e">
        <f>AH7+1</f>
        <v>#VALUE!</v>
      </c>
      <c r="AC8" s="307" t="e">
        <f t="shared" si="2"/>
        <v>#VALUE!</v>
      </c>
      <c r="AD8" s="307" t="e">
        <f t="shared" si="2"/>
        <v>#VALUE!</v>
      </c>
      <c r="AE8" s="307" t="e">
        <f t="shared" si="2"/>
        <v>#VALUE!</v>
      </c>
      <c r="AF8" s="307" t="e">
        <f t="shared" si="2"/>
        <v>#VALUE!</v>
      </c>
      <c r="AG8" s="308" t="e">
        <f t="shared" si="2"/>
        <v>#VALUE!</v>
      </c>
      <c r="AH8" s="309" t="e">
        <f t="shared" si="2"/>
        <v>#VALUE!</v>
      </c>
      <c r="AI8" s="300"/>
    </row>
    <row r="9" spans="1:156" ht="33.75" customHeight="1" x14ac:dyDescent="0.2">
      <c r="A9" s="278">
        <v>7</v>
      </c>
      <c r="C9" s="318" t="s">
        <v>403</v>
      </c>
      <c r="D9" s="319"/>
      <c r="E9" s="320"/>
      <c r="F9" s="317" t="e">
        <f>L8+1</f>
        <v>#VALUE!</v>
      </c>
      <c r="G9" s="307" t="e">
        <f t="shared" si="0"/>
        <v>#VALUE!</v>
      </c>
      <c r="H9" s="307" t="e">
        <f t="shared" si="0"/>
        <v>#VALUE!</v>
      </c>
      <c r="I9" s="307" t="e">
        <f t="shared" si="0"/>
        <v>#VALUE!</v>
      </c>
      <c r="J9" s="307" t="e">
        <f t="shared" si="0"/>
        <v>#VALUE!</v>
      </c>
      <c r="K9" s="308" t="e">
        <f t="shared" si="0"/>
        <v>#VALUE!</v>
      </c>
      <c r="L9" s="309" t="e">
        <f t="shared" si="0"/>
        <v>#VALUE!</v>
      </c>
      <c r="M9" s="298"/>
      <c r="N9" s="318" t="s">
        <v>403</v>
      </c>
      <c r="O9" s="319"/>
      <c r="P9" s="320"/>
      <c r="Q9" s="313" t="e">
        <f>W8+1</f>
        <v>#VALUE!</v>
      </c>
      <c r="R9" s="307" t="e">
        <f t="shared" si="1"/>
        <v>#VALUE!</v>
      </c>
      <c r="S9" s="307" t="e">
        <f t="shared" si="1"/>
        <v>#VALUE!</v>
      </c>
      <c r="T9" s="307" t="e">
        <f t="shared" si="1"/>
        <v>#VALUE!</v>
      </c>
      <c r="U9" s="307" t="e">
        <f t="shared" si="1"/>
        <v>#VALUE!</v>
      </c>
      <c r="V9" s="308" t="e">
        <f t="shared" si="1"/>
        <v>#VALUE!</v>
      </c>
      <c r="W9" s="309" t="e">
        <f t="shared" si="1"/>
        <v>#VALUE!</v>
      </c>
      <c r="X9" s="298"/>
      <c r="Y9" s="318" t="s">
        <v>403</v>
      </c>
      <c r="Z9" s="319"/>
      <c r="AA9" s="320"/>
      <c r="AB9" s="317" t="e">
        <f>AH8+1</f>
        <v>#VALUE!</v>
      </c>
      <c r="AC9" s="306" t="e">
        <f t="shared" si="2"/>
        <v>#VALUE!</v>
      </c>
      <c r="AD9" s="306" t="e">
        <f t="shared" si="2"/>
        <v>#VALUE!</v>
      </c>
      <c r="AE9" s="307" t="e">
        <f t="shared" si="2"/>
        <v>#VALUE!</v>
      </c>
      <c r="AF9" s="307" t="e">
        <f t="shared" si="2"/>
        <v>#VALUE!</v>
      </c>
      <c r="AG9" s="308" t="e">
        <f t="shared" si="2"/>
        <v>#VALUE!</v>
      </c>
      <c r="AH9" s="309" t="e">
        <f t="shared" si="2"/>
        <v>#VALUE!</v>
      </c>
      <c r="AI9" s="300"/>
    </row>
    <row r="10" spans="1:156" ht="33.75" customHeight="1" x14ac:dyDescent="0.2">
      <c r="A10" s="278">
        <v>7</v>
      </c>
      <c r="C10" s="318"/>
      <c r="D10" s="319"/>
      <c r="E10" s="320"/>
      <c r="F10" s="313" t="e">
        <f>L9+1</f>
        <v>#VALUE!</v>
      </c>
      <c r="G10" s="307" t="e">
        <f t="shared" si="0"/>
        <v>#VALUE!</v>
      </c>
      <c r="H10" s="307" t="e">
        <f t="shared" si="0"/>
        <v>#VALUE!</v>
      </c>
      <c r="I10" s="307" t="e">
        <f t="shared" si="0"/>
        <v>#VALUE!</v>
      </c>
      <c r="J10" s="307" t="e">
        <f t="shared" si="0"/>
        <v>#VALUE!</v>
      </c>
      <c r="K10" s="305" t="e">
        <f t="shared" si="0"/>
        <v>#VALUE!</v>
      </c>
      <c r="L10" s="321" t="e">
        <f t="shared" si="0"/>
        <v>#VALUE!</v>
      </c>
      <c r="M10" s="298"/>
      <c r="N10" s="318"/>
      <c r="O10" s="319"/>
      <c r="P10" s="320"/>
      <c r="Q10" s="313" t="e">
        <f>W9+1</f>
        <v>#VALUE!</v>
      </c>
      <c r="R10" s="307" t="e">
        <f t="shared" si="1"/>
        <v>#VALUE!</v>
      </c>
      <c r="S10" s="307" t="e">
        <f t="shared" si="1"/>
        <v>#VALUE!</v>
      </c>
      <c r="T10" s="307" t="e">
        <f t="shared" si="1"/>
        <v>#VALUE!</v>
      </c>
      <c r="U10" s="307" t="e">
        <f t="shared" si="1"/>
        <v>#VALUE!</v>
      </c>
      <c r="V10" s="308" t="e">
        <f t="shared" si="1"/>
        <v>#VALUE!</v>
      </c>
      <c r="W10" s="309" t="e">
        <f t="shared" si="1"/>
        <v>#VALUE!</v>
      </c>
      <c r="X10" s="298"/>
      <c r="Y10" s="318"/>
      <c r="Z10" s="319"/>
      <c r="AA10" s="320"/>
      <c r="AB10" s="313" t="e">
        <f>AH9+1</f>
        <v>#VALUE!</v>
      </c>
      <c r="AC10" s="307" t="e">
        <f t="shared" si="2"/>
        <v>#VALUE!</v>
      </c>
      <c r="AD10" s="307" t="e">
        <f t="shared" si="2"/>
        <v>#VALUE!</v>
      </c>
      <c r="AE10" s="305" t="e">
        <f t="shared" si="2"/>
        <v>#VALUE!</v>
      </c>
      <c r="AF10" s="305" t="e">
        <f t="shared" si="2"/>
        <v>#VALUE!</v>
      </c>
      <c r="AG10" s="305" t="e">
        <f t="shared" si="2"/>
        <v>#VALUE!</v>
      </c>
      <c r="AH10" s="321" t="e">
        <f t="shared" si="2"/>
        <v>#VALUE!</v>
      </c>
      <c r="AI10" s="300"/>
    </row>
    <row r="11" spans="1:156" ht="33.75" customHeight="1" x14ac:dyDescent="0.2">
      <c r="A11" s="278">
        <v>7</v>
      </c>
      <c r="C11" s="322"/>
      <c r="D11" s="323"/>
      <c r="E11" s="324"/>
      <c r="F11" s="325" t="e">
        <f>L10+1</f>
        <v>#VALUE!</v>
      </c>
      <c r="G11" s="326" t="e">
        <f t="shared" si="0"/>
        <v>#VALUE!</v>
      </c>
      <c r="H11" s="326" t="e">
        <f t="shared" si="0"/>
        <v>#VALUE!</v>
      </c>
      <c r="I11" s="326" t="e">
        <f t="shared" si="0"/>
        <v>#VALUE!</v>
      </c>
      <c r="J11" s="326" t="e">
        <f t="shared" si="0"/>
        <v>#VALUE!</v>
      </c>
      <c r="K11" s="326" t="e">
        <f t="shared" si="0"/>
        <v>#VALUE!</v>
      </c>
      <c r="L11" s="327" t="e">
        <f t="shared" si="0"/>
        <v>#VALUE!</v>
      </c>
      <c r="M11" s="298"/>
      <c r="N11" s="322"/>
      <c r="O11" s="323"/>
      <c r="P11" s="324"/>
      <c r="Q11" s="328" t="e">
        <f>W10+1</f>
        <v>#VALUE!</v>
      </c>
      <c r="R11" s="326" t="e">
        <f t="shared" si="1"/>
        <v>#VALUE!</v>
      </c>
      <c r="S11" s="326" t="e">
        <f t="shared" si="1"/>
        <v>#VALUE!</v>
      </c>
      <c r="T11" s="326" t="e">
        <f t="shared" si="1"/>
        <v>#VALUE!</v>
      </c>
      <c r="U11" s="326" t="e">
        <f t="shared" si="1"/>
        <v>#VALUE!</v>
      </c>
      <c r="V11" s="326" t="e">
        <f t="shared" si="1"/>
        <v>#VALUE!</v>
      </c>
      <c r="W11" s="327" t="e">
        <f t="shared" si="1"/>
        <v>#VALUE!</v>
      </c>
      <c r="X11" s="298"/>
      <c r="Y11" s="322"/>
      <c r="Z11" s="323"/>
      <c r="AA11" s="324"/>
      <c r="AB11" s="325" t="e">
        <f>AH10+1</f>
        <v>#VALUE!</v>
      </c>
      <c r="AC11" s="326" t="e">
        <f t="shared" si="2"/>
        <v>#VALUE!</v>
      </c>
      <c r="AD11" s="326" t="e">
        <f t="shared" si="2"/>
        <v>#VALUE!</v>
      </c>
      <c r="AE11" s="326" t="e">
        <f t="shared" si="2"/>
        <v>#VALUE!</v>
      </c>
      <c r="AF11" s="326" t="e">
        <f t="shared" si="2"/>
        <v>#VALUE!</v>
      </c>
      <c r="AG11" s="326" t="e">
        <f t="shared" si="2"/>
        <v>#VALUE!</v>
      </c>
      <c r="AH11" s="327" t="e">
        <f t="shared" si="2"/>
        <v>#VALUE!</v>
      </c>
      <c r="AI11" s="300"/>
    </row>
    <row r="12" spans="1:156" ht="7.5" customHeight="1" x14ac:dyDescent="0.2">
      <c r="A12" s="278">
        <v>8</v>
      </c>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280"/>
      <c r="AB12" s="280"/>
      <c r="AC12" s="280"/>
      <c r="AD12" s="280"/>
      <c r="AE12" s="280"/>
      <c r="AF12" s="280"/>
      <c r="AG12" s="280"/>
      <c r="AH12" s="280"/>
      <c r="AI12" s="280"/>
    </row>
    <row r="13" spans="1:156" ht="27.75" customHeight="1" x14ac:dyDescent="0.2">
      <c r="A13" s="278">
        <v>6</v>
      </c>
      <c r="C13" s="288" t="s">
        <v>415</v>
      </c>
      <c r="D13" s="289"/>
      <c r="E13" s="290"/>
      <c r="F13" s="291" t="s">
        <v>173</v>
      </c>
      <c r="G13" s="292" t="s">
        <v>391</v>
      </c>
      <c r="H13" s="293" t="s">
        <v>392</v>
      </c>
      <c r="I13" s="294" t="s">
        <v>393</v>
      </c>
      <c r="J13" s="295" t="s">
        <v>394</v>
      </c>
      <c r="K13" s="296" t="s">
        <v>395</v>
      </c>
      <c r="L13" s="297" t="s">
        <v>396</v>
      </c>
      <c r="M13" s="280"/>
      <c r="N13" s="288" t="s">
        <v>416</v>
      </c>
      <c r="O13" s="289"/>
      <c r="P13" s="290"/>
      <c r="Q13" s="291" t="s">
        <v>173</v>
      </c>
      <c r="R13" s="292" t="s">
        <v>391</v>
      </c>
      <c r="S13" s="293" t="s">
        <v>392</v>
      </c>
      <c r="T13" s="294" t="s">
        <v>393</v>
      </c>
      <c r="U13" s="295" t="s">
        <v>394</v>
      </c>
      <c r="V13" s="296" t="s">
        <v>395</v>
      </c>
      <c r="W13" s="297" t="s">
        <v>396</v>
      </c>
      <c r="X13" s="280"/>
      <c r="Y13" s="288" t="s">
        <v>417</v>
      </c>
      <c r="Z13" s="289"/>
      <c r="AA13" s="290"/>
      <c r="AB13" s="291" t="s">
        <v>173</v>
      </c>
      <c r="AC13" s="292" t="s">
        <v>391</v>
      </c>
      <c r="AD13" s="293" t="s">
        <v>392</v>
      </c>
      <c r="AE13" s="294" t="s">
        <v>393</v>
      </c>
      <c r="AF13" s="295" t="s">
        <v>394</v>
      </c>
      <c r="AG13" s="296" t="s">
        <v>395</v>
      </c>
      <c r="AH13" s="297" t="s">
        <v>396</v>
      </c>
      <c r="AI13" s="280"/>
    </row>
    <row r="14" spans="1:156" ht="33.75" customHeight="1" x14ac:dyDescent="0.2">
      <c r="A14" s="278">
        <v>7</v>
      </c>
      <c r="C14" s="301"/>
      <c r="D14" s="302"/>
      <c r="E14" s="303"/>
      <c r="F14" s="304" t="s">
        <v>431</v>
      </c>
      <c r="G14" s="305" t="e">
        <f t="shared" ref="G14:L19" si="3">F14+1</f>
        <v>#VALUE!</v>
      </c>
      <c r="H14" s="305" t="e">
        <f t="shared" si="3"/>
        <v>#VALUE!</v>
      </c>
      <c r="I14" s="307" t="e">
        <f t="shared" si="3"/>
        <v>#VALUE!</v>
      </c>
      <c r="J14" s="307" t="e">
        <f t="shared" si="3"/>
        <v>#VALUE!</v>
      </c>
      <c r="K14" s="308" t="e">
        <f t="shared" si="3"/>
        <v>#VALUE!</v>
      </c>
      <c r="L14" s="309" t="e">
        <f t="shared" si="3"/>
        <v>#VALUE!</v>
      </c>
      <c r="M14" s="280"/>
      <c r="N14" s="301"/>
      <c r="O14" s="302"/>
      <c r="P14" s="303"/>
      <c r="Q14" s="304" t="s">
        <v>432</v>
      </c>
      <c r="R14" s="305" t="e">
        <f t="shared" ref="R14:W19" si="4">Q14+1</f>
        <v>#VALUE!</v>
      </c>
      <c r="S14" s="305" t="e">
        <f t="shared" si="4"/>
        <v>#VALUE!</v>
      </c>
      <c r="T14" s="305" t="e">
        <f t="shared" si="4"/>
        <v>#VALUE!</v>
      </c>
      <c r="U14" s="305" t="e">
        <f t="shared" si="4"/>
        <v>#VALUE!</v>
      </c>
      <c r="V14" s="305" t="e">
        <f t="shared" si="4"/>
        <v>#VALUE!</v>
      </c>
      <c r="W14" s="309" t="e">
        <f t="shared" si="4"/>
        <v>#VALUE!</v>
      </c>
      <c r="X14" s="280"/>
      <c r="Y14" s="301"/>
      <c r="Z14" s="302"/>
      <c r="AA14" s="303"/>
      <c r="AB14" s="304" t="s">
        <v>433</v>
      </c>
      <c r="AC14" s="307" t="e">
        <f t="shared" ref="AC14:AH19" si="5">AB14+1</f>
        <v>#VALUE!</v>
      </c>
      <c r="AD14" s="307" t="e">
        <f t="shared" si="5"/>
        <v>#VALUE!</v>
      </c>
      <c r="AE14" s="307" t="e">
        <f t="shared" si="5"/>
        <v>#VALUE!</v>
      </c>
      <c r="AF14" s="307" t="e">
        <f t="shared" si="5"/>
        <v>#VALUE!</v>
      </c>
      <c r="AG14" s="308" t="e">
        <f t="shared" si="5"/>
        <v>#VALUE!</v>
      </c>
      <c r="AH14" s="309" t="e">
        <f t="shared" si="5"/>
        <v>#VALUE!</v>
      </c>
      <c r="AI14" s="280"/>
    </row>
    <row r="15" spans="1:156" ht="33.75" customHeight="1" x14ac:dyDescent="0.2">
      <c r="A15" s="278">
        <v>7</v>
      </c>
      <c r="C15" s="310" t="s">
        <v>418</v>
      </c>
      <c r="D15" s="311"/>
      <c r="E15" s="312"/>
      <c r="F15" s="313" t="e">
        <f>L14+1</f>
        <v>#VALUE!</v>
      </c>
      <c r="G15" s="307" t="e">
        <f t="shared" si="3"/>
        <v>#VALUE!</v>
      </c>
      <c r="H15" s="307" t="e">
        <f t="shared" si="3"/>
        <v>#VALUE!</v>
      </c>
      <c r="I15" s="307" t="e">
        <f t="shared" si="3"/>
        <v>#VALUE!</v>
      </c>
      <c r="J15" s="307" t="e">
        <f t="shared" si="3"/>
        <v>#VALUE!</v>
      </c>
      <c r="K15" s="308" t="e">
        <f t="shared" si="3"/>
        <v>#VALUE!</v>
      </c>
      <c r="L15" s="309" t="e">
        <f t="shared" si="3"/>
        <v>#VALUE!</v>
      </c>
      <c r="M15" s="280"/>
      <c r="N15" s="310" t="s">
        <v>419</v>
      </c>
      <c r="O15" s="311"/>
      <c r="P15" s="312"/>
      <c r="Q15" s="313" t="e">
        <f>W14+1</f>
        <v>#VALUE!</v>
      </c>
      <c r="R15" s="306" t="e">
        <f t="shared" si="4"/>
        <v>#VALUE!</v>
      </c>
      <c r="S15" s="307" t="e">
        <f t="shared" si="4"/>
        <v>#VALUE!</v>
      </c>
      <c r="T15" s="307" t="e">
        <f t="shared" si="4"/>
        <v>#VALUE!</v>
      </c>
      <c r="U15" s="307" t="e">
        <f t="shared" si="4"/>
        <v>#VALUE!</v>
      </c>
      <c r="V15" s="308" t="e">
        <f t="shared" si="4"/>
        <v>#VALUE!</v>
      </c>
      <c r="W15" s="309" t="e">
        <f t="shared" si="4"/>
        <v>#VALUE!</v>
      </c>
      <c r="X15" s="280"/>
      <c r="Y15" s="310" t="s">
        <v>420</v>
      </c>
      <c r="Z15" s="311"/>
      <c r="AA15" s="312"/>
      <c r="AB15" s="313" t="e">
        <f>AH14+1</f>
        <v>#VALUE!</v>
      </c>
      <c r="AC15" s="307" t="e">
        <f t="shared" si="5"/>
        <v>#VALUE!</v>
      </c>
      <c r="AD15" s="307" t="e">
        <f t="shared" si="5"/>
        <v>#VALUE!</v>
      </c>
      <c r="AE15" s="307" t="e">
        <f t="shared" si="5"/>
        <v>#VALUE!</v>
      </c>
      <c r="AF15" s="307" t="e">
        <f t="shared" si="5"/>
        <v>#VALUE!</v>
      </c>
      <c r="AG15" s="308" t="e">
        <f t="shared" si="5"/>
        <v>#VALUE!</v>
      </c>
      <c r="AH15" s="309" t="e">
        <f t="shared" si="5"/>
        <v>#VALUE!</v>
      </c>
      <c r="AI15" s="280"/>
    </row>
    <row r="16" spans="1:156" ht="33.75" customHeight="1" x14ac:dyDescent="0.4">
      <c r="A16" s="278">
        <v>7</v>
      </c>
      <c r="C16" s="314" t="s">
        <v>402</v>
      </c>
      <c r="D16" s="315"/>
      <c r="E16" s="316"/>
      <c r="F16" s="317" t="e">
        <f>L15+1</f>
        <v>#VALUE!</v>
      </c>
      <c r="G16" s="307" t="e">
        <f t="shared" si="3"/>
        <v>#VALUE!</v>
      </c>
      <c r="H16" s="307" t="e">
        <f t="shared" si="3"/>
        <v>#VALUE!</v>
      </c>
      <c r="I16" s="307" t="e">
        <f t="shared" si="3"/>
        <v>#VALUE!</v>
      </c>
      <c r="J16" s="307" t="e">
        <f t="shared" si="3"/>
        <v>#VALUE!</v>
      </c>
      <c r="K16" s="308" t="e">
        <f t="shared" si="3"/>
        <v>#VALUE!</v>
      </c>
      <c r="L16" s="309" t="e">
        <f t="shared" si="3"/>
        <v>#VALUE!</v>
      </c>
      <c r="M16" s="280"/>
      <c r="N16" s="314" t="s">
        <v>402</v>
      </c>
      <c r="O16" s="315"/>
      <c r="P16" s="316"/>
      <c r="Q16" s="313" t="e">
        <f>W15+1</f>
        <v>#VALUE!</v>
      </c>
      <c r="R16" s="307" t="e">
        <f t="shared" si="4"/>
        <v>#VALUE!</v>
      </c>
      <c r="S16" s="307" t="e">
        <f t="shared" si="4"/>
        <v>#VALUE!</v>
      </c>
      <c r="T16" s="307" t="e">
        <f t="shared" si="4"/>
        <v>#VALUE!</v>
      </c>
      <c r="U16" s="307" t="e">
        <f t="shared" si="4"/>
        <v>#VALUE!</v>
      </c>
      <c r="V16" s="308" t="e">
        <f t="shared" si="4"/>
        <v>#VALUE!</v>
      </c>
      <c r="W16" s="309" t="e">
        <f t="shared" si="4"/>
        <v>#VALUE!</v>
      </c>
      <c r="X16" s="280"/>
      <c r="Y16" s="314" t="s">
        <v>402</v>
      </c>
      <c r="Z16" s="315"/>
      <c r="AA16" s="316"/>
      <c r="AB16" s="313" t="e">
        <f>AH15+1</f>
        <v>#VALUE!</v>
      </c>
      <c r="AC16" s="307" t="e">
        <f t="shared" si="5"/>
        <v>#VALUE!</v>
      </c>
      <c r="AD16" s="307" t="e">
        <f t="shared" si="5"/>
        <v>#VALUE!</v>
      </c>
      <c r="AE16" s="307" t="e">
        <f t="shared" si="5"/>
        <v>#VALUE!</v>
      </c>
      <c r="AF16" s="307" t="e">
        <f t="shared" si="5"/>
        <v>#VALUE!</v>
      </c>
      <c r="AG16" s="308" t="e">
        <f t="shared" si="5"/>
        <v>#VALUE!</v>
      </c>
      <c r="AH16" s="309" t="e">
        <f t="shared" si="5"/>
        <v>#VALUE!</v>
      </c>
      <c r="AI16" s="280"/>
    </row>
    <row r="17" spans="1:35" ht="33.75" customHeight="1" x14ac:dyDescent="0.2">
      <c r="A17" s="278">
        <v>7</v>
      </c>
      <c r="C17" s="318" t="s">
        <v>403</v>
      </c>
      <c r="D17" s="319"/>
      <c r="E17" s="320"/>
      <c r="F17" s="313" t="e">
        <f>L16+1</f>
        <v>#VALUE!</v>
      </c>
      <c r="G17" s="307" t="e">
        <f t="shared" si="3"/>
        <v>#VALUE!</v>
      </c>
      <c r="H17" s="307" t="e">
        <f t="shared" si="3"/>
        <v>#VALUE!</v>
      </c>
      <c r="I17" s="307" t="e">
        <f t="shared" si="3"/>
        <v>#VALUE!</v>
      </c>
      <c r="J17" s="307" t="e">
        <f t="shared" si="3"/>
        <v>#VALUE!</v>
      </c>
      <c r="K17" s="308" t="e">
        <f t="shared" si="3"/>
        <v>#VALUE!</v>
      </c>
      <c r="L17" s="309" t="e">
        <f t="shared" si="3"/>
        <v>#VALUE!</v>
      </c>
      <c r="M17" s="280"/>
      <c r="N17" s="318" t="s">
        <v>403</v>
      </c>
      <c r="O17" s="319"/>
      <c r="P17" s="320"/>
      <c r="Q17" s="313" t="e">
        <f>W16+1</f>
        <v>#VALUE!</v>
      </c>
      <c r="R17" s="307" t="e">
        <f t="shared" si="4"/>
        <v>#VALUE!</v>
      </c>
      <c r="S17" s="307" t="e">
        <f t="shared" si="4"/>
        <v>#VALUE!</v>
      </c>
      <c r="T17" s="307" t="e">
        <f t="shared" si="4"/>
        <v>#VALUE!</v>
      </c>
      <c r="U17" s="307" t="e">
        <f t="shared" si="4"/>
        <v>#VALUE!</v>
      </c>
      <c r="V17" s="308" t="e">
        <f t="shared" si="4"/>
        <v>#VALUE!</v>
      </c>
      <c r="W17" s="309" t="e">
        <f t="shared" si="4"/>
        <v>#VALUE!</v>
      </c>
      <c r="X17" s="280"/>
      <c r="Y17" s="318" t="s">
        <v>403</v>
      </c>
      <c r="Z17" s="319"/>
      <c r="AA17" s="320"/>
      <c r="AB17" s="313" t="e">
        <f>AH16+1</f>
        <v>#VALUE!</v>
      </c>
      <c r="AC17" s="307" t="e">
        <f t="shared" si="5"/>
        <v>#VALUE!</v>
      </c>
      <c r="AD17" s="307" t="e">
        <f t="shared" si="5"/>
        <v>#VALUE!</v>
      </c>
      <c r="AE17" s="307" t="e">
        <f t="shared" si="5"/>
        <v>#VALUE!</v>
      </c>
      <c r="AF17" s="307" t="e">
        <f t="shared" si="5"/>
        <v>#VALUE!</v>
      </c>
      <c r="AG17" s="308" t="e">
        <f t="shared" si="5"/>
        <v>#VALUE!</v>
      </c>
      <c r="AH17" s="309" t="e">
        <f t="shared" si="5"/>
        <v>#VALUE!</v>
      </c>
      <c r="AI17" s="280"/>
    </row>
    <row r="18" spans="1:35" ht="33.75" customHeight="1" x14ac:dyDescent="0.2">
      <c r="A18" s="278">
        <v>7</v>
      </c>
      <c r="C18" s="318"/>
      <c r="D18" s="319"/>
      <c r="E18" s="320"/>
      <c r="F18" s="313" t="e">
        <f>L17+1</f>
        <v>#VALUE!</v>
      </c>
      <c r="G18" s="307" t="e">
        <f t="shared" si="3"/>
        <v>#VALUE!</v>
      </c>
      <c r="H18" s="307" t="e">
        <f t="shared" si="3"/>
        <v>#VALUE!</v>
      </c>
      <c r="I18" s="307" t="e">
        <f t="shared" si="3"/>
        <v>#VALUE!</v>
      </c>
      <c r="J18" s="307" t="e">
        <f t="shared" si="3"/>
        <v>#VALUE!</v>
      </c>
      <c r="K18" s="308" t="e">
        <f t="shared" si="3"/>
        <v>#VALUE!</v>
      </c>
      <c r="L18" s="321" t="e">
        <f t="shared" si="3"/>
        <v>#VALUE!</v>
      </c>
      <c r="M18" s="330" t="s">
        <v>410</v>
      </c>
      <c r="N18" s="318"/>
      <c r="O18" s="319"/>
      <c r="P18" s="320"/>
      <c r="Q18" s="317" t="e">
        <f>W17+1</f>
        <v>#VALUE!</v>
      </c>
      <c r="R18" s="307" t="e">
        <f t="shared" si="4"/>
        <v>#VALUE!</v>
      </c>
      <c r="S18" s="307" t="e">
        <f t="shared" si="4"/>
        <v>#VALUE!</v>
      </c>
      <c r="T18" s="307" t="e">
        <f t="shared" si="4"/>
        <v>#VALUE!</v>
      </c>
      <c r="U18" s="307" t="e">
        <f t="shared" si="4"/>
        <v>#VALUE!</v>
      </c>
      <c r="V18" s="308" t="e">
        <f t="shared" si="4"/>
        <v>#VALUE!</v>
      </c>
      <c r="W18" s="309" t="e">
        <f t="shared" si="4"/>
        <v>#VALUE!</v>
      </c>
      <c r="X18" s="280"/>
      <c r="Y18" s="318"/>
      <c r="Z18" s="319"/>
      <c r="AA18" s="320"/>
      <c r="AB18" s="313" t="e">
        <f>AH17+1</f>
        <v>#VALUE!</v>
      </c>
      <c r="AC18" s="307" t="e">
        <f t="shared" si="5"/>
        <v>#VALUE!</v>
      </c>
      <c r="AD18" s="307" t="e">
        <f t="shared" si="5"/>
        <v>#VALUE!</v>
      </c>
      <c r="AE18" s="307" t="e">
        <f t="shared" si="5"/>
        <v>#VALUE!</v>
      </c>
      <c r="AF18" s="305" t="e">
        <f t="shared" si="5"/>
        <v>#VALUE!</v>
      </c>
      <c r="AG18" s="305" t="e">
        <f t="shared" si="5"/>
        <v>#VALUE!</v>
      </c>
      <c r="AH18" s="321" t="e">
        <f t="shared" si="5"/>
        <v>#VALUE!</v>
      </c>
      <c r="AI18" s="280"/>
    </row>
    <row r="19" spans="1:35" ht="33.75" customHeight="1" x14ac:dyDescent="0.2">
      <c r="A19" s="278">
        <v>7</v>
      </c>
      <c r="C19" s="322"/>
      <c r="D19" s="323"/>
      <c r="E19" s="324"/>
      <c r="F19" s="325" t="e">
        <f>L18+1</f>
        <v>#VALUE!</v>
      </c>
      <c r="G19" s="326" t="e">
        <f t="shared" si="3"/>
        <v>#VALUE!</v>
      </c>
      <c r="H19" s="326" t="e">
        <f t="shared" si="3"/>
        <v>#VALUE!</v>
      </c>
      <c r="I19" s="326" t="e">
        <f t="shared" si="3"/>
        <v>#VALUE!</v>
      </c>
      <c r="J19" s="326" t="e">
        <f t="shared" si="3"/>
        <v>#VALUE!</v>
      </c>
      <c r="K19" s="326" t="e">
        <f t="shared" si="3"/>
        <v>#VALUE!</v>
      </c>
      <c r="L19" s="327" t="e">
        <f t="shared" si="3"/>
        <v>#VALUE!</v>
      </c>
      <c r="M19" s="280"/>
      <c r="N19" s="322"/>
      <c r="O19" s="323"/>
      <c r="P19" s="324"/>
      <c r="Q19" s="328" t="e">
        <f>W18+1</f>
        <v>#VALUE!</v>
      </c>
      <c r="R19" s="326" t="e">
        <f t="shared" si="4"/>
        <v>#VALUE!</v>
      </c>
      <c r="S19" s="326" t="e">
        <f t="shared" si="4"/>
        <v>#VALUE!</v>
      </c>
      <c r="T19" s="326" t="e">
        <f t="shared" si="4"/>
        <v>#VALUE!</v>
      </c>
      <c r="U19" s="326" t="e">
        <f t="shared" si="4"/>
        <v>#VALUE!</v>
      </c>
      <c r="V19" s="326" t="e">
        <f t="shared" si="4"/>
        <v>#VALUE!</v>
      </c>
      <c r="W19" s="327" t="e">
        <f t="shared" si="4"/>
        <v>#VALUE!</v>
      </c>
      <c r="X19" s="280"/>
      <c r="Y19" s="322"/>
      <c r="Z19" s="323"/>
      <c r="AA19" s="324"/>
      <c r="AB19" s="325" t="e">
        <f>AH18+1</f>
        <v>#VALUE!</v>
      </c>
      <c r="AC19" s="326" t="e">
        <f t="shared" si="5"/>
        <v>#VALUE!</v>
      </c>
      <c r="AD19" s="326" t="e">
        <f t="shared" si="5"/>
        <v>#VALUE!</v>
      </c>
      <c r="AE19" s="326" t="e">
        <f t="shared" si="5"/>
        <v>#VALUE!</v>
      </c>
      <c r="AF19" s="326" t="e">
        <f t="shared" si="5"/>
        <v>#VALUE!</v>
      </c>
      <c r="AG19" s="326" t="e">
        <f t="shared" si="5"/>
        <v>#VALUE!</v>
      </c>
      <c r="AH19" s="327" t="e">
        <f t="shared" si="5"/>
        <v>#VALUE!</v>
      </c>
      <c r="AI19" s="280"/>
    </row>
    <row r="20" spans="1:35" ht="7.5" customHeight="1" x14ac:dyDescent="0.2">
      <c r="A20" s="278">
        <v>8</v>
      </c>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0"/>
      <c r="AB20" s="280"/>
      <c r="AC20" s="280"/>
      <c r="AD20" s="280"/>
      <c r="AE20" s="280"/>
      <c r="AF20" s="280"/>
      <c r="AG20" s="280"/>
      <c r="AH20" s="280"/>
      <c r="AI20" s="280"/>
    </row>
    <row r="21" spans="1:35" ht="47.25" customHeight="1" x14ac:dyDescent="0.2">
      <c r="A21" s="278">
        <v>10</v>
      </c>
      <c r="M21" s="280"/>
      <c r="N21" s="280"/>
      <c r="O21" s="280"/>
      <c r="P21" s="280"/>
      <c r="Q21" s="280"/>
      <c r="R21" s="280"/>
      <c r="S21" s="280"/>
      <c r="T21" s="280"/>
      <c r="U21" s="280"/>
      <c r="V21" s="280"/>
      <c r="W21" s="280"/>
      <c r="X21" s="280"/>
      <c r="Y21" s="280"/>
      <c r="Z21" s="280"/>
      <c r="AA21" s="280"/>
      <c r="AB21" s="280"/>
      <c r="AC21" s="280"/>
      <c r="AD21" s="280"/>
      <c r="AE21" s="280"/>
      <c r="AF21" s="280"/>
      <c r="AG21" s="280"/>
      <c r="AH21" s="280"/>
      <c r="AI21" s="280"/>
    </row>
    <row r="22" spans="1:35" ht="47.25" customHeight="1" x14ac:dyDescent="0.2">
      <c r="A22" s="278">
        <v>10</v>
      </c>
      <c r="M22" s="280"/>
      <c r="N22" s="280"/>
      <c r="O22" s="280"/>
      <c r="P22" s="280"/>
      <c r="Q22" s="280"/>
      <c r="R22" s="280"/>
      <c r="S22" s="280"/>
      <c r="T22" s="280"/>
      <c r="U22" s="280"/>
      <c r="V22" s="280"/>
      <c r="W22" s="280"/>
      <c r="X22" s="280"/>
      <c r="Y22" s="280"/>
      <c r="Z22" s="280"/>
      <c r="AA22" s="280"/>
      <c r="AB22" s="280"/>
      <c r="AC22" s="280"/>
      <c r="AD22" s="280"/>
      <c r="AE22" s="280"/>
      <c r="AF22" s="280"/>
      <c r="AG22" s="280"/>
      <c r="AH22" s="280"/>
      <c r="AI22" s="280"/>
    </row>
    <row r="23" spans="1:35" ht="47.25" customHeight="1" x14ac:dyDescent="0.2">
      <c r="A23" s="278">
        <v>10</v>
      </c>
      <c r="M23" s="280"/>
      <c r="N23" s="280"/>
      <c r="O23" s="280"/>
      <c r="P23" s="280"/>
      <c r="Q23" s="280"/>
      <c r="R23" s="280"/>
      <c r="S23" s="280"/>
      <c r="T23" s="280"/>
      <c r="U23" s="280"/>
      <c r="V23" s="280"/>
      <c r="W23" s="280"/>
      <c r="X23" s="280"/>
      <c r="Y23" s="280"/>
      <c r="Z23" s="280"/>
      <c r="AA23" s="280"/>
      <c r="AB23" s="280"/>
      <c r="AC23" s="280"/>
      <c r="AD23" s="280"/>
      <c r="AE23" s="280"/>
      <c r="AF23" s="280"/>
      <c r="AG23" s="280"/>
      <c r="AH23" s="280"/>
      <c r="AI23" s="280"/>
    </row>
    <row r="24" spans="1:35" ht="47.25" customHeight="1" x14ac:dyDescent="0.2">
      <c r="A24" s="278">
        <v>10</v>
      </c>
      <c r="M24" s="280"/>
      <c r="N24" s="280"/>
      <c r="O24" s="280"/>
      <c r="P24" s="280"/>
      <c r="Q24" s="280"/>
      <c r="R24" s="280"/>
      <c r="S24" s="280"/>
      <c r="T24" s="280"/>
      <c r="U24" s="280"/>
      <c r="V24" s="280"/>
      <c r="W24" s="280"/>
      <c r="X24" s="280"/>
      <c r="Y24" s="280"/>
      <c r="Z24" s="280"/>
      <c r="AA24" s="280"/>
      <c r="AB24" s="280"/>
      <c r="AC24" s="280"/>
      <c r="AD24" s="280"/>
      <c r="AE24" s="280"/>
      <c r="AF24" s="280"/>
      <c r="AG24" s="280"/>
      <c r="AH24" s="280"/>
      <c r="AI24" s="280"/>
    </row>
    <row r="25" spans="1:35" ht="47.25" customHeight="1" x14ac:dyDescent="0.2">
      <c r="A25" s="278">
        <v>10</v>
      </c>
      <c r="M25" s="280"/>
      <c r="N25" s="280"/>
      <c r="O25" s="280"/>
      <c r="P25" s="280"/>
      <c r="Q25" s="280"/>
      <c r="R25" s="280"/>
      <c r="S25" s="280"/>
      <c r="T25" s="280"/>
      <c r="U25" s="280"/>
      <c r="V25" s="280"/>
      <c r="W25" s="280"/>
      <c r="X25" s="280"/>
      <c r="Y25" s="280"/>
      <c r="Z25" s="280"/>
      <c r="AA25" s="280"/>
      <c r="AB25" s="280"/>
      <c r="AC25" s="280"/>
      <c r="AD25" s="280"/>
      <c r="AE25" s="280"/>
      <c r="AF25" s="280"/>
      <c r="AG25" s="280"/>
      <c r="AH25" s="280"/>
      <c r="AI25" s="280"/>
    </row>
    <row r="26" spans="1:35" ht="47.25" customHeight="1" x14ac:dyDescent="0.2">
      <c r="A26" s="278">
        <v>10</v>
      </c>
      <c r="M26" s="280"/>
      <c r="N26" s="280"/>
      <c r="O26" s="280"/>
      <c r="P26" s="280"/>
      <c r="Q26" s="280"/>
      <c r="R26" s="280"/>
      <c r="S26" s="280"/>
      <c r="T26" s="280"/>
      <c r="U26" s="280"/>
      <c r="V26" s="280"/>
      <c r="W26" s="280"/>
      <c r="X26" s="280"/>
      <c r="Y26" s="280"/>
      <c r="Z26" s="280"/>
      <c r="AA26" s="280"/>
      <c r="AB26" s="280"/>
      <c r="AC26" s="280"/>
      <c r="AD26" s="280"/>
      <c r="AE26" s="280"/>
      <c r="AF26" s="280"/>
      <c r="AG26" s="280"/>
      <c r="AH26" s="280"/>
      <c r="AI26" s="280"/>
    </row>
    <row r="27" spans="1:35" ht="47.25" customHeight="1" x14ac:dyDescent="0.2">
      <c r="A27" s="278">
        <v>10</v>
      </c>
      <c r="M27" s="280"/>
      <c r="N27" s="280"/>
      <c r="O27" s="280"/>
      <c r="P27" s="280"/>
      <c r="Q27" s="280"/>
      <c r="R27" s="280"/>
      <c r="S27" s="280"/>
      <c r="T27" s="280"/>
      <c r="U27" s="280"/>
      <c r="V27" s="280"/>
      <c r="W27" s="280"/>
      <c r="X27" s="280"/>
      <c r="Y27" s="280"/>
      <c r="Z27" s="280"/>
      <c r="AA27" s="280"/>
      <c r="AB27" s="280"/>
      <c r="AC27" s="280"/>
      <c r="AD27" s="280"/>
      <c r="AE27" s="280"/>
      <c r="AF27" s="280"/>
      <c r="AG27" s="280"/>
      <c r="AH27" s="280"/>
      <c r="AI27" s="280"/>
    </row>
    <row r="28" spans="1:35" ht="47.25" hidden="1" customHeight="1" x14ac:dyDescent="0.2">
      <c r="C28" s="280"/>
      <c r="D28" s="280"/>
      <c r="E28" s="280"/>
      <c r="F28" s="280"/>
      <c r="G28" s="280"/>
      <c r="H28" s="280"/>
      <c r="I28" s="280"/>
      <c r="J28" s="280"/>
      <c r="K28" s="280"/>
      <c r="L28" s="280"/>
      <c r="M28" s="280"/>
      <c r="N28" s="280"/>
      <c r="O28" s="280"/>
      <c r="P28" s="280"/>
      <c r="Q28" s="280"/>
      <c r="R28" s="280"/>
      <c r="S28" s="280"/>
      <c r="T28" s="280"/>
      <c r="U28" s="280"/>
      <c r="V28" s="280"/>
      <c r="W28" s="280"/>
      <c r="X28" s="280"/>
      <c r="Y28" s="280"/>
      <c r="Z28" s="280"/>
      <c r="AA28" s="280"/>
      <c r="AB28" s="280"/>
      <c r="AC28" s="280"/>
      <c r="AD28" s="280"/>
      <c r="AE28" s="280"/>
      <c r="AF28" s="280"/>
      <c r="AG28" s="280"/>
      <c r="AH28" s="280"/>
      <c r="AI28" s="280"/>
    </row>
    <row r="29" spans="1:35" ht="47.25" customHeight="1" x14ac:dyDescent="0.2">
      <c r="A29" s="278">
        <v>10</v>
      </c>
      <c r="M29" s="280"/>
      <c r="N29" s="280"/>
      <c r="O29" s="280"/>
      <c r="P29" s="280"/>
      <c r="Q29" s="280"/>
      <c r="R29" s="280"/>
      <c r="S29" s="280"/>
      <c r="T29" s="280"/>
      <c r="U29" s="280"/>
      <c r="V29" s="280"/>
      <c r="W29" s="280"/>
      <c r="X29" s="280"/>
      <c r="Y29" s="280"/>
      <c r="Z29" s="280"/>
      <c r="AA29" s="280"/>
      <c r="AB29" s="280"/>
      <c r="AC29" s="280"/>
      <c r="AD29" s="280"/>
      <c r="AE29" s="280"/>
      <c r="AF29" s="280"/>
      <c r="AG29" s="280"/>
      <c r="AH29" s="280"/>
      <c r="AI29" s="280"/>
    </row>
    <row r="30" spans="1:35" ht="47.25" customHeight="1" x14ac:dyDescent="0.2">
      <c r="A30" s="278">
        <v>10</v>
      </c>
      <c r="M30" s="280"/>
      <c r="N30" s="280"/>
      <c r="O30" s="280"/>
      <c r="P30" s="280"/>
      <c r="Q30" s="280"/>
      <c r="R30" s="280"/>
      <c r="S30" s="280"/>
      <c r="T30" s="280"/>
      <c r="U30" s="280"/>
      <c r="V30" s="280"/>
      <c r="W30" s="280"/>
      <c r="X30" s="280"/>
      <c r="Y30" s="280"/>
      <c r="Z30" s="280"/>
      <c r="AA30" s="280"/>
      <c r="AB30" s="280"/>
      <c r="AC30" s="280"/>
      <c r="AD30" s="280"/>
      <c r="AE30" s="280"/>
      <c r="AF30" s="280"/>
      <c r="AG30" s="280"/>
      <c r="AH30" s="280"/>
      <c r="AI30" s="280"/>
    </row>
    <row r="31" spans="1:35" ht="47.25" customHeight="1" x14ac:dyDescent="0.2">
      <c r="A31" s="278">
        <v>10</v>
      </c>
      <c r="M31" s="280"/>
      <c r="N31" s="280"/>
      <c r="O31" s="280"/>
      <c r="P31" s="280"/>
      <c r="Q31" s="280"/>
      <c r="R31" s="280"/>
      <c r="S31" s="280"/>
      <c r="T31" s="280"/>
      <c r="U31" s="280"/>
      <c r="V31" s="280"/>
      <c r="W31" s="280"/>
      <c r="X31" s="280"/>
      <c r="Y31" s="280"/>
      <c r="Z31" s="280"/>
      <c r="AA31" s="280"/>
      <c r="AB31" s="280"/>
      <c r="AC31" s="280"/>
      <c r="AD31" s="280"/>
      <c r="AE31" s="280"/>
      <c r="AF31" s="280"/>
      <c r="AG31" s="280"/>
      <c r="AH31" s="280"/>
      <c r="AI31" s="280"/>
    </row>
    <row r="32" spans="1:35" ht="47.25" customHeight="1" x14ac:dyDescent="0.2">
      <c r="A32" s="278">
        <v>10</v>
      </c>
      <c r="M32" s="280"/>
      <c r="N32" s="280"/>
      <c r="O32" s="280"/>
      <c r="P32" s="280"/>
      <c r="Q32" s="280"/>
      <c r="R32" s="280"/>
      <c r="S32" s="280"/>
      <c r="T32" s="280"/>
      <c r="U32" s="280"/>
      <c r="V32" s="280"/>
      <c r="W32" s="280"/>
      <c r="X32" s="280"/>
      <c r="Y32" s="280"/>
      <c r="Z32" s="280"/>
      <c r="AA32" s="280"/>
      <c r="AB32" s="280"/>
      <c r="AC32" s="280"/>
      <c r="AD32" s="280"/>
      <c r="AE32" s="280"/>
      <c r="AF32" s="280"/>
      <c r="AG32" s="280"/>
      <c r="AH32" s="280"/>
      <c r="AI32" s="280"/>
    </row>
    <row r="33" spans="1:35" ht="47.25" customHeight="1" x14ac:dyDescent="0.2">
      <c r="A33" s="278">
        <v>10</v>
      </c>
      <c r="M33" s="280"/>
      <c r="N33" s="280"/>
      <c r="O33" s="280"/>
      <c r="P33" s="280"/>
      <c r="Q33" s="280"/>
      <c r="R33" s="280"/>
      <c r="S33" s="280"/>
      <c r="T33" s="280"/>
      <c r="U33" s="280"/>
      <c r="V33" s="280"/>
      <c r="W33" s="280"/>
      <c r="X33" s="280"/>
      <c r="Y33" s="280"/>
      <c r="Z33" s="280"/>
      <c r="AA33" s="280"/>
      <c r="AB33" s="280"/>
      <c r="AC33" s="280"/>
      <c r="AD33" s="280"/>
      <c r="AE33" s="280"/>
      <c r="AF33" s="280"/>
      <c r="AG33" s="280"/>
      <c r="AH33" s="280"/>
      <c r="AI33" s="280"/>
    </row>
    <row r="34" spans="1:35" ht="47.25" customHeight="1" x14ac:dyDescent="0.2">
      <c r="A34" s="278">
        <v>10</v>
      </c>
      <c r="M34" s="280"/>
      <c r="N34" s="280"/>
      <c r="O34" s="280"/>
      <c r="P34" s="280"/>
      <c r="Q34" s="280"/>
      <c r="R34" s="280"/>
      <c r="S34" s="280"/>
      <c r="T34" s="280"/>
      <c r="U34" s="280"/>
      <c r="V34" s="280"/>
      <c r="W34" s="280"/>
      <c r="X34" s="280"/>
      <c r="Y34" s="280"/>
      <c r="Z34" s="280"/>
      <c r="AA34" s="280"/>
      <c r="AB34" s="280"/>
      <c r="AC34" s="280"/>
      <c r="AD34" s="280"/>
      <c r="AE34" s="280"/>
      <c r="AF34" s="280"/>
      <c r="AG34" s="280"/>
      <c r="AH34" s="280"/>
      <c r="AI34" s="280"/>
    </row>
    <row r="35" spans="1:35" ht="47.25" customHeight="1" x14ac:dyDescent="0.2">
      <c r="A35" s="278">
        <v>10</v>
      </c>
      <c r="M35" s="280"/>
      <c r="N35" s="280"/>
      <c r="O35" s="280"/>
      <c r="P35" s="280"/>
      <c r="Q35" s="280"/>
      <c r="R35" s="280"/>
      <c r="S35" s="280"/>
      <c r="T35" s="280"/>
      <c r="U35" s="280"/>
      <c r="V35" s="280"/>
      <c r="W35" s="280"/>
      <c r="X35" s="280"/>
      <c r="Y35" s="280"/>
      <c r="Z35" s="280"/>
      <c r="AA35" s="280"/>
      <c r="AB35" s="280"/>
      <c r="AC35" s="280"/>
      <c r="AD35" s="280"/>
      <c r="AE35" s="280"/>
      <c r="AF35" s="280"/>
      <c r="AG35" s="280"/>
      <c r="AH35" s="280"/>
      <c r="AI35" s="280"/>
    </row>
    <row r="36" spans="1:35" ht="28.5" hidden="1" customHeight="1" x14ac:dyDescent="0.2">
      <c r="D36" s="222"/>
      <c r="E36" s="222"/>
      <c r="F36" s="222"/>
      <c r="G36" s="222"/>
      <c r="H36" s="222"/>
      <c r="I36" s="222"/>
      <c r="J36" s="222"/>
      <c r="K36" s="222"/>
      <c r="L36" s="222"/>
      <c r="M36" s="222"/>
      <c r="N36" s="222"/>
      <c r="O36" s="222"/>
      <c r="P36" s="222"/>
      <c r="Q36" s="222"/>
      <c r="R36" s="222"/>
      <c r="S36" s="222"/>
      <c r="T36" s="222"/>
      <c r="U36" s="222"/>
      <c r="V36" s="222"/>
      <c r="W36" s="222"/>
      <c r="X36" s="222"/>
      <c r="Y36" s="222"/>
      <c r="Z36" s="222"/>
      <c r="AA36" s="222"/>
      <c r="AB36" s="222"/>
      <c r="AC36" s="222"/>
      <c r="AD36" s="222"/>
      <c r="AE36" s="222"/>
      <c r="AF36" s="222"/>
      <c r="AG36" s="222"/>
      <c r="AH36" s="222"/>
      <c r="AI36" s="280"/>
    </row>
    <row r="37" spans="1:35" ht="7.5" customHeight="1" x14ac:dyDescent="0.2">
      <c r="A37" s="278">
        <v>8</v>
      </c>
      <c r="C37" s="280"/>
      <c r="D37" s="280"/>
      <c r="E37" s="280"/>
      <c r="F37" s="280"/>
      <c r="G37" s="280"/>
      <c r="H37" s="280"/>
      <c r="I37" s="280"/>
      <c r="J37" s="280"/>
      <c r="K37" s="280"/>
      <c r="L37" s="280"/>
      <c r="M37" s="280"/>
      <c r="N37" s="280"/>
      <c r="O37" s="280"/>
      <c r="P37" s="280"/>
      <c r="Q37" s="280"/>
      <c r="R37" s="280"/>
      <c r="S37" s="280"/>
      <c r="T37" s="280"/>
      <c r="U37" s="280"/>
      <c r="V37" s="280"/>
      <c r="W37" s="280"/>
      <c r="X37" s="280"/>
      <c r="Y37" s="280"/>
      <c r="Z37" s="280"/>
      <c r="AA37" s="280"/>
      <c r="AB37" s="280"/>
      <c r="AC37" s="280"/>
      <c r="AD37" s="280"/>
      <c r="AE37" s="280"/>
      <c r="AF37" s="280"/>
      <c r="AG37" s="280"/>
      <c r="AH37" s="280"/>
      <c r="AI37" s="280"/>
    </row>
    <row r="38" spans="1:35" ht="27.75" customHeight="1" x14ac:dyDescent="0.2">
      <c r="A38" s="278">
        <v>6</v>
      </c>
      <c r="C38" s="288" t="s">
        <v>390</v>
      </c>
      <c r="D38" s="289"/>
      <c r="E38" s="290"/>
      <c r="F38" s="291" t="s">
        <v>173</v>
      </c>
      <c r="G38" s="292" t="s">
        <v>391</v>
      </c>
      <c r="H38" s="293" t="s">
        <v>392</v>
      </c>
      <c r="I38" s="294" t="s">
        <v>393</v>
      </c>
      <c r="J38" s="295" t="s">
        <v>394</v>
      </c>
      <c r="K38" s="296" t="s">
        <v>395</v>
      </c>
      <c r="L38" s="297" t="s">
        <v>396</v>
      </c>
      <c r="M38" s="298"/>
      <c r="N38" s="288" t="s">
        <v>397</v>
      </c>
      <c r="O38" s="289"/>
      <c r="P38" s="290"/>
      <c r="Q38" s="291" t="s">
        <v>173</v>
      </c>
      <c r="R38" s="292" t="s">
        <v>391</v>
      </c>
      <c r="S38" s="293" t="s">
        <v>392</v>
      </c>
      <c r="T38" s="294" t="s">
        <v>393</v>
      </c>
      <c r="U38" s="295" t="s">
        <v>394</v>
      </c>
      <c r="V38" s="296" t="s">
        <v>395</v>
      </c>
      <c r="W38" s="297" t="s">
        <v>396</v>
      </c>
      <c r="X38" s="299"/>
      <c r="Y38" s="288" t="s">
        <v>398</v>
      </c>
      <c r="Z38" s="289"/>
      <c r="AA38" s="290"/>
      <c r="AB38" s="291" t="s">
        <v>173</v>
      </c>
      <c r="AC38" s="292" t="s">
        <v>391</v>
      </c>
      <c r="AD38" s="293" t="s">
        <v>392</v>
      </c>
      <c r="AE38" s="294" t="s">
        <v>393</v>
      </c>
      <c r="AF38" s="295" t="s">
        <v>394</v>
      </c>
      <c r="AG38" s="296" t="s">
        <v>395</v>
      </c>
      <c r="AH38" s="297" t="s">
        <v>396</v>
      </c>
      <c r="AI38" s="280"/>
    </row>
    <row r="39" spans="1:35" ht="33.75" customHeight="1" x14ac:dyDescent="0.2">
      <c r="A39" s="278">
        <v>7</v>
      </c>
      <c r="C39" s="301"/>
      <c r="D39" s="302"/>
      <c r="E39" s="303"/>
      <c r="F39" s="304" t="s">
        <v>483</v>
      </c>
      <c r="G39" s="305" t="e">
        <f t="shared" ref="G39:L44" si="6">F39+1</f>
        <v>#VALUE!</v>
      </c>
      <c r="H39" s="305" t="e">
        <f t="shared" si="6"/>
        <v>#VALUE!</v>
      </c>
      <c r="I39" s="305" t="e">
        <f t="shared" si="6"/>
        <v>#VALUE!</v>
      </c>
      <c r="J39" s="306" t="e">
        <f t="shared" si="6"/>
        <v>#VALUE!</v>
      </c>
      <c r="K39" s="308" t="e">
        <f t="shared" si="6"/>
        <v>#VALUE!</v>
      </c>
      <c r="L39" s="309" t="e">
        <f t="shared" si="6"/>
        <v>#VALUE!</v>
      </c>
      <c r="M39" s="298"/>
      <c r="N39" s="301"/>
      <c r="O39" s="302"/>
      <c r="P39" s="303"/>
      <c r="Q39" s="313" t="s">
        <v>484</v>
      </c>
      <c r="R39" s="307" t="e">
        <f t="shared" ref="R39:W44" si="7">Q39+1</f>
        <v>#VALUE!</v>
      </c>
      <c r="S39" s="307" t="e">
        <f t="shared" si="7"/>
        <v>#VALUE!</v>
      </c>
      <c r="T39" s="307" t="e">
        <f t="shared" si="7"/>
        <v>#VALUE!</v>
      </c>
      <c r="U39" s="307" t="e">
        <f t="shared" si="7"/>
        <v>#VALUE!</v>
      </c>
      <c r="V39" s="308" t="e">
        <f t="shared" si="7"/>
        <v>#VALUE!</v>
      </c>
      <c r="W39" s="309" t="e">
        <f t="shared" si="7"/>
        <v>#VALUE!</v>
      </c>
      <c r="X39" s="298"/>
      <c r="Y39" s="301"/>
      <c r="Z39" s="302"/>
      <c r="AA39" s="303"/>
      <c r="AB39" s="313" t="s">
        <v>485</v>
      </c>
      <c r="AC39" s="307" t="e">
        <f t="shared" ref="AC39:AH44" si="8">AB39+1</f>
        <v>#VALUE!</v>
      </c>
      <c r="AD39" s="307" t="e">
        <f t="shared" si="8"/>
        <v>#VALUE!</v>
      </c>
      <c r="AE39" s="307" t="e">
        <f t="shared" si="8"/>
        <v>#VALUE!</v>
      </c>
      <c r="AF39" s="307" t="e">
        <f t="shared" si="8"/>
        <v>#VALUE!</v>
      </c>
      <c r="AG39" s="308" t="e">
        <f t="shared" si="8"/>
        <v>#VALUE!</v>
      </c>
      <c r="AH39" s="309" t="e">
        <f t="shared" si="8"/>
        <v>#VALUE!</v>
      </c>
      <c r="AI39" s="280"/>
    </row>
    <row r="40" spans="1:35" ht="33.75" customHeight="1" x14ac:dyDescent="0.2">
      <c r="A40" s="278">
        <v>7</v>
      </c>
      <c r="C40" s="310" t="s">
        <v>399</v>
      </c>
      <c r="D40" s="311"/>
      <c r="E40" s="312"/>
      <c r="F40" s="313" t="e">
        <f>L39+1</f>
        <v>#VALUE!</v>
      </c>
      <c r="G40" s="307" t="e">
        <f t="shared" si="6"/>
        <v>#VALUE!</v>
      </c>
      <c r="H40" s="307" t="e">
        <f t="shared" si="6"/>
        <v>#VALUE!</v>
      </c>
      <c r="I40" s="307" t="e">
        <f t="shared" si="6"/>
        <v>#VALUE!</v>
      </c>
      <c r="J40" s="307" t="e">
        <f t="shared" si="6"/>
        <v>#VALUE!</v>
      </c>
      <c r="K40" s="308" t="e">
        <f t="shared" si="6"/>
        <v>#VALUE!</v>
      </c>
      <c r="L40" s="309" t="e">
        <f t="shared" si="6"/>
        <v>#VALUE!</v>
      </c>
      <c r="M40" s="298"/>
      <c r="N40" s="310" t="s">
        <v>400</v>
      </c>
      <c r="O40" s="311"/>
      <c r="P40" s="312"/>
      <c r="Q40" s="313" t="e">
        <f>W39+1</f>
        <v>#VALUE!</v>
      </c>
      <c r="R40" s="307" t="e">
        <f t="shared" si="7"/>
        <v>#VALUE!</v>
      </c>
      <c r="S40" s="307" t="e">
        <f t="shared" si="7"/>
        <v>#VALUE!</v>
      </c>
      <c r="T40" s="306" t="e">
        <f t="shared" si="7"/>
        <v>#VALUE!</v>
      </c>
      <c r="U40" s="307" t="e">
        <f t="shared" si="7"/>
        <v>#VALUE!</v>
      </c>
      <c r="V40" s="308" t="e">
        <f t="shared" si="7"/>
        <v>#VALUE!</v>
      </c>
      <c r="W40" s="309" t="e">
        <f t="shared" si="7"/>
        <v>#VALUE!</v>
      </c>
      <c r="X40" s="298"/>
      <c r="Y40" s="310" t="s">
        <v>401</v>
      </c>
      <c r="Z40" s="311"/>
      <c r="AA40" s="312"/>
      <c r="AB40" s="313" t="e">
        <f>AH39+1</f>
        <v>#VALUE!</v>
      </c>
      <c r="AC40" s="307" t="e">
        <f t="shared" si="8"/>
        <v>#VALUE!</v>
      </c>
      <c r="AD40" s="307" t="e">
        <f t="shared" si="8"/>
        <v>#VALUE!</v>
      </c>
      <c r="AE40" s="307" t="e">
        <f t="shared" si="8"/>
        <v>#VALUE!</v>
      </c>
      <c r="AF40" s="307" t="e">
        <f t="shared" si="8"/>
        <v>#VALUE!</v>
      </c>
      <c r="AG40" s="308" t="e">
        <f t="shared" si="8"/>
        <v>#VALUE!</v>
      </c>
      <c r="AH40" s="309" t="e">
        <f t="shared" si="8"/>
        <v>#VALUE!</v>
      </c>
      <c r="AI40" s="280"/>
    </row>
    <row r="41" spans="1:35" ht="33.75" customHeight="1" x14ac:dyDescent="0.4">
      <c r="A41" s="278">
        <v>7</v>
      </c>
      <c r="C41" s="314" t="s">
        <v>480</v>
      </c>
      <c r="D41" s="315"/>
      <c r="E41" s="316"/>
      <c r="F41" s="317" t="e">
        <f>L40+1</f>
        <v>#VALUE!</v>
      </c>
      <c r="G41" s="307" t="e">
        <f t="shared" si="6"/>
        <v>#VALUE!</v>
      </c>
      <c r="H41" s="307" t="e">
        <f t="shared" si="6"/>
        <v>#VALUE!</v>
      </c>
      <c r="I41" s="307" t="e">
        <f t="shared" si="6"/>
        <v>#VALUE!</v>
      </c>
      <c r="J41" s="307" t="e">
        <f t="shared" si="6"/>
        <v>#VALUE!</v>
      </c>
      <c r="K41" s="308" t="e">
        <f t="shared" si="6"/>
        <v>#VALUE!</v>
      </c>
      <c r="L41" s="309" t="e">
        <f t="shared" si="6"/>
        <v>#VALUE!</v>
      </c>
      <c r="M41" s="298"/>
      <c r="N41" s="314" t="s">
        <v>480</v>
      </c>
      <c r="O41" s="315"/>
      <c r="P41" s="316"/>
      <c r="Q41" s="313" t="e">
        <f>W40+1</f>
        <v>#VALUE!</v>
      </c>
      <c r="R41" s="307" t="e">
        <f t="shared" si="7"/>
        <v>#VALUE!</v>
      </c>
      <c r="S41" s="307" t="e">
        <f t="shared" si="7"/>
        <v>#VALUE!</v>
      </c>
      <c r="T41" s="307" t="e">
        <f t="shared" si="7"/>
        <v>#VALUE!</v>
      </c>
      <c r="U41" s="307" t="e">
        <f t="shared" si="7"/>
        <v>#VALUE!</v>
      </c>
      <c r="V41" s="308" t="e">
        <f t="shared" si="7"/>
        <v>#VALUE!</v>
      </c>
      <c r="W41" s="309" t="e">
        <f t="shared" si="7"/>
        <v>#VALUE!</v>
      </c>
      <c r="X41" s="298"/>
      <c r="Y41" s="314" t="s">
        <v>480</v>
      </c>
      <c r="Z41" s="315"/>
      <c r="AA41" s="316"/>
      <c r="AB41" s="313" t="e">
        <f>AH40+1</f>
        <v>#VALUE!</v>
      </c>
      <c r="AC41" s="307" t="e">
        <f t="shared" si="8"/>
        <v>#VALUE!</v>
      </c>
      <c r="AD41" s="307" t="e">
        <f t="shared" si="8"/>
        <v>#VALUE!</v>
      </c>
      <c r="AE41" s="307" t="e">
        <f t="shared" si="8"/>
        <v>#VALUE!</v>
      </c>
      <c r="AF41" s="307" t="e">
        <f t="shared" si="8"/>
        <v>#VALUE!</v>
      </c>
      <c r="AG41" s="308" t="e">
        <f t="shared" si="8"/>
        <v>#VALUE!</v>
      </c>
      <c r="AH41" s="309" t="e">
        <f t="shared" si="8"/>
        <v>#VALUE!</v>
      </c>
      <c r="AI41" s="280"/>
    </row>
    <row r="42" spans="1:35" ht="33.75" customHeight="1" x14ac:dyDescent="0.2">
      <c r="A42" s="278">
        <v>7</v>
      </c>
      <c r="C42" s="318" t="s">
        <v>481</v>
      </c>
      <c r="D42" s="319"/>
      <c r="E42" s="320"/>
      <c r="F42" s="313" t="e">
        <f>L41+1</f>
        <v>#VALUE!</v>
      </c>
      <c r="G42" s="307" t="e">
        <f t="shared" si="6"/>
        <v>#VALUE!</v>
      </c>
      <c r="H42" s="307" t="e">
        <f t="shared" si="6"/>
        <v>#VALUE!</v>
      </c>
      <c r="I42" s="307" t="e">
        <f t="shared" si="6"/>
        <v>#VALUE!</v>
      </c>
      <c r="J42" s="307" t="e">
        <f t="shared" si="6"/>
        <v>#VALUE!</v>
      </c>
      <c r="K42" s="308" t="e">
        <f t="shared" si="6"/>
        <v>#VALUE!</v>
      </c>
      <c r="L42" s="309" t="e">
        <f t="shared" si="6"/>
        <v>#VALUE!</v>
      </c>
      <c r="M42" s="298"/>
      <c r="N42" s="318" t="s">
        <v>481</v>
      </c>
      <c r="O42" s="319"/>
      <c r="P42" s="320"/>
      <c r="Q42" s="313" t="e">
        <f>W41+1</f>
        <v>#VALUE!</v>
      </c>
      <c r="R42" s="306" t="e">
        <f t="shared" si="7"/>
        <v>#VALUE!</v>
      </c>
      <c r="S42" s="307" t="e">
        <f t="shared" si="7"/>
        <v>#VALUE!</v>
      </c>
      <c r="T42" s="307" t="e">
        <f t="shared" si="7"/>
        <v>#VALUE!</v>
      </c>
      <c r="U42" s="307" t="e">
        <f t="shared" si="7"/>
        <v>#VALUE!</v>
      </c>
      <c r="V42" s="308" t="e">
        <f t="shared" si="7"/>
        <v>#VALUE!</v>
      </c>
      <c r="W42" s="309" t="e">
        <f t="shared" si="7"/>
        <v>#VALUE!</v>
      </c>
      <c r="X42" s="298"/>
      <c r="Y42" s="318" t="s">
        <v>481</v>
      </c>
      <c r="Z42" s="319"/>
      <c r="AA42" s="320"/>
      <c r="AB42" s="317" t="e">
        <f>AH41+1</f>
        <v>#VALUE!</v>
      </c>
      <c r="AC42" s="307" t="e">
        <f t="shared" si="8"/>
        <v>#VALUE!</v>
      </c>
      <c r="AD42" s="307" t="e">
        <f t="shared" si="8"/>
        <v>#VALUE!</v>
      </c>
      <c r="AE42" s="307" t="e">
        <f t="shared" si="8"/>
        <v>#VALUE!</v>
      </c>
      <c r="AF42" s="307" t="e">
        <f t="shared" si="8"/>
        <v>#VALUE!</v>
      </c>
      <c r="AG42" s="308" t="e">
        <f t="shared" si="8"/>
        <v>#VALUE!</v>
      </c>
      <c r="AH42" s="309" t="e">
        <f t="shared" si="8"/>
        <v>#VALUE!</v>
      </c>
      <c r="AI42" s="280"/>
    </row>
    <row r="43" spans="1:35" ht="33.75" customHeight="1" x14ac:dyDescent="0.2">
      <c r="A43" s="278">
        <v>7</v>
      </c>
      <c r="C43" s="318"/>
      <c r="D43" s="319"/>
      <c r="E43" s="320"/>
      <c r="F43" s="313" t="e">
        <f>L42+1</f>
        <v>#VALUE!</v>
      </c>
      <c r="G43" s="307" t="e">
        <f t="shared" si="6"/>
        <v>#VALUE!</v>
      </c>
      <c r="H43" s="307" t="e">
        <f t="shared" si="6"/>
        <v>#VALUE!</v>
      </c>
      <c r="I43" s="307" t="e">
        <f t="shared" si="6"/>
        <v>#VALUE!</v>
      </c>
      <c r="J43" s="307" t="e">
        <f t="shared" si="6"/>
        <v>#VALUE!</v>
      </c>
      <c r="K43" s="308" t="e">
        <f t="shared" si="6"/>
        <v>#VALUE!</v>
      </c>
      <c r="L43" s="309" t="e">
        <f t="shared" si="6"/>
        <v>#VALUE!</v>
      </c>
      <c r="M43" s="298"/>
      <c r="N43" s="318"/>
      <c r="O43" s="319"/>
      <c r="P43" s="320"/>
      <c r="Q43" s="304" t="e">
        <f>W42+1</f>
        <v>#VALUE!</v>
      </c>
      <c r="R43" s="305" t="e">
        <f t="shared" si="7"/>
        <v>#VALUE!</v>
      </c>
      <c r="S43" s="305" t="e">
        <f t="shared" si="7"/>
        <v>#VALUE!</v>
      </c>
      <c r="T43" s="305" t="e">
        <f t="shared" si="7"/>
        <v>#VALUE!</v>
      </c>
      <c r="U43" s="305" t="e">
        <f t="shared" si="7"/>
        <v>#VALUE!</v>
      </c>
      <c r="V43" s="305" t="e">
        <f t="shared" si="7"/>
        <v>#VALUE!</v>
      </c>
      <c r="W43" s="321" t="e">
        <f t="shared" si="7"/>
        <v>#VALUE!</v>
      </c>
      <c r="X43" s="298"/>
      <c r="Y43" s="318"/>
      <c r="Z43" s="319"/>
      <c r="AA43" s="320"/>
      <c r="AB43" s="313" t="e">
        <f>AH42+1</f>
        <v>#VALUE!</v>
      </c>
      <c r="AC43" s="307" t="e">
        <f t="shared" si="8"/>
        <v>#VALUE!</v>
      </c>
      <c r="AD43" s="307" t="e">
        <f t="shared" si="8"/>
        <v>#VALUE!</v>
      </c>
      <c r="AE43" s="305" t="e">
        <f t="shared" si="8"/>
        <v>#VALUE!</v>
      </c>
      <c r="AF43" s="305" t="e">
        <f t="shared" si="8"/>
        <v>#VALUE!</v>
      </c>
      <c r="AG43" s="305" t="e">
        <f t="shared" si="8"/>
        <v>#VALUE!</v>
      </c>
      <c r="AH43" s="321" t="e">
        <f t="shared" si="8"/>
        <v>#VALUE!</v>
      </c>
      <c r="AI43" s="280"/>
    </row>
    <row r="44" spans="1:35" ht="33.75" customHeight="1" x14ac:dyDescent="0.2">
      <c r="A44" s="278">
        <v>7</v>
      </c>
      <c r="C44" s="322"/>
      <c r="D44" s="323"/>
      <c r="E44" s="324"/>
      <c r="F44" s="325" t="e">
        <f>L43+1</f>
        <v>#VALUE!</v>
      </c>
      <c r="G44" s="326" t="e">
        <f t="shared" si="6"/>
        <v>#VALUE!</v>
      </c>
      <c r="H44" s="326" t="e">
        <f t="shared" si="6"/>
        <v>#VALUE!</v>
      </c>
      <c r="I44" s="326" t="e">
        <f t="shared" si="6"/>
        <v>#VALUE!</v>
      </c>
      <c r="J44" s="326" t="e">
        <f t="shared" si="6"/>
        <v>#VALUE!</v>
      </c>
      <c r="K44" s="326" t="e">
        <f t="shared" si="6"/>
        <v>#VALUE!</v>
      </c>
      <c r="L44" s="327" t="e">
        <f t="shared" si="6"/>
        <v>#VALUE!</v>
      </c>
      <c r="M44" s="298"/>
      <c r="N44" s="322"/>
      <c r="O44" s="323"/>
      <c r="P44" s="324"/>
      <c r="Q44" s="325" t="e">
        <f>W43+1</f>
        <v>#VALUE!</v>
      </c>
      <c r="R44" s="326" t="e">
        <f t="shared" si="7"/>
        <v>#VALUE!</v>
      </c>
      <c r="S44" s="326" t="e">
        <f t="shared" si="7"/>
        <v>#VALUE!</v>
      </c>
      <c r="T44" s="326" t="e">
        <f t="shared" si="7"/>
        <v>#VALUE!</v>
      </c>
      <c r="U44" s="326" t="e">
        <f t="shared" si="7"/>
        <v>#VALUE!</v>
      </c>
      <c r="V44" s="326" t="e">
        <f t="shared" si="7"/>
        <v>#VALUE!</v>
      </c>
      <c r="W44" s="327" t="e">
        <f t="shared" si="7"/>
        <v>#VALUE!</v>
      </c>
      <c r="X44" s="298"/>
      <c r="Y44" s="322"/>
      <c r="Z44" s="323"/>
      <c r="AA44" s="324"/>
      <c r="AB44" s="325" t="e">
        <f>AH43+1</f>
        <v>#VALUE!</v>
      </c>
      <c r="AC44" s="326" t="e">
        <f t="shared" si="8"/>
        <v>#VALUE!</v>
      </c>
      <c r="AD44" s="326" t="e">
        <f t="shared" si="8"/>
        <v>#VALUE!</v>
      </c>
      <c r="AE44" s="326" t="e">
        <f t="shared" si="8"/>
        <v>#VALUE!</v>
      </c>
      <c r="AF44" s="326" t="e">
        <f t="shared" si="8"/>
        <v>#VALUE!</v>
      </c>
      <c r="AG44" s="326" t="e">
        <f t="shared" si="8"/>
        <v>#VALUE!</v>
      </c>
      <c r="AH44" s="327" t="e">
        <f t="shared" si="8"/>
        <v>#VALUE!</v>
      </c>
      <c r="AI44" s="280"/>
    </row>
    <row r="45" spans="1:35" ht="7.5" customHeight="1" x14ac:dyDescent="0.2">
      <c r="A45" s="278">
        <v>8</v>
      </c>
      <c r="C45" s="280"/>
      <c r="D45" s="280"/>
      <c r="E45" s="280"/>
      <c r="F45" s="280"/>
      <c r="G45" s="280"/>
      <c r="H45" s="280"/>
      <c r="I45" s="280"/>
      <c r="J45" s="280"/>
      <c r="K45" s="280"/>
      <c r="L45" s="280"/>
      <c r="M45" s="280"/>
      <c r="N45" s="280"/>
      <c r="O45" s="280"/>
      <c r="P45" s="280"/>
      <c r="Q45" s="280"/>
      <c r="R45" s="280"/>
      <c r="S45" s="280"/>
      <c r="T45" s="280"/>
      <c r="U45" s="280"/>
      <c r="V45" s="280"/>
      <c r="W45" s="280"/>
      <c r="X45" s="280"/>
      <c r="Y45" s="280"/>
      <c r="Z45" s="280"/>
      <c r="AA45" s="280"/>
      <c r="AB45" s="280"/>
      <c r="AC45" s="280"/>
      <c r="AD45" s="280"/>
      <c r="AE45" s="280"/>
      <c r="AF45" s="280"/>
      <c r="AG45" s="280"/>
      <c r="AH45" s="280"/>
      <c r="AI45" s="284"/>
    </row>
    <row r="46" spans="1:35" ht="27.75" customHeight="1" x14ac:dyDescent="0.2">
      <c r="A46" s="278">
        <v>6</v>
      </c>
      <c r="C46" s="288" t="s">
        <v>404</v>
      </c>
      <c r="D46" s="289"/>
      <c r="E46" s="290"/>
      <c r="F46" s="291" t="s">
        <v>173</v>
      </c>
      <c r="G46" s="292" t="s">
        <v>391</v>
      </c>
      <c r="H46" s="293" t="s">
        <v>392</v>
      </c>
      <c r="I46" s="294" t="s">
        <v>393</v>
      </c>
      <c r="J46" s="295" t="s">
        <v>394</v>
      </c>
      <c r="K46" s="296" t="s">
        <v>395</v>
      </c>
      <c r="L46" s="297" t="s">
        <v>396</v>
      </c>
      <c r="M46" s="280"/>
      <c r="N46" s="288" t="s">
        <v>405</v>
      </c>
      <c r="O46" s="289"/>
      <c r="P46" s="290"/>
      <c r="Q46" s="291" t="s">
        <v>173</v>
      </c>
      <c r="R46" s="292" t="s">
        <v>391</v>
      </c>
      <c r="S46" s="293" t="s">
        <v>392</v>
      </c>
      <c r="T46" s="294" t="s">
        <v>393</v>
      </c>
      <c r="U46" s="295" t="s">
        <v>394</v>
      </c>
      <c r="V46" s="296" t="s">
        <v>395</v>
      </c>
      <c r="W46" s="297" t="s">
        <v>396</v>
      </c>
      <c r="X46" s="280"/>
      <c r="Y46" s="288" t="s">
        <v>406</v>
      </c>
      <c r="Z46" s="289"/>
      <c r="AA46" s="290"/>
      <c r="AB46" s="291" t="s">
        <v>173</v>
      </c>
      <c r="AC46" s="292" t="s">
        <v>391</v>
      </c>
      <c r="AD46" s="293" t="s">
        <v>392</v>
      </c>
      <c r="AE46" s="294" t="s">
        <v>393</v>
      </c>
      <c r="AF46" s="295" t="s">
        <v>394</v>
      </c>
      <c r="AG46" s="296" t="s">
        <v>395</v>
      </c>
      <c r="AH46" s="297" t="s">
        <v>396</v>
      </c>
      <c r="AI46" s="300"/>
    </row>
    <row r="47" spans="1:35" ht="33.75" customHeight="1" x14ac:dyDescent="0.2">
      <c r="A47" s="278">
        <v>7</v>
      </c>
      <c r="C47" s="301"/>
      <c r="D47" s="302"/>
      <c r="E47" s="303"/>
      <c r="F47" s="304" t="s">
        <v>529</v>
      </c>
      <c r="G47" s="305" t="e">
        <f t="shared" ref="G47:L52" si="9">F47+1</f>
        <v>#VALUE!</v>
      </c>
      <c r="H47" s="305" t="e">
        <f t="shared" si="9"/>
        <v>#VALUE!</v>
      </c>
      <c r="I47" s="307" t="e">
        <f t="shared" si="9"/>
        <v>#VALUE!</v>
      </c>
      <c r="J47" s="307" t="e">
        <f t="shared" si="9"/>
        <v>#VALUE!</v>
      </c>
      <c r="K47" s="308" t="e">
        <f t="shared" si="9"/>
        <v>#VALUE!</v>
      </c>
      <c r="L47" s="309" t="e">
        <f t="shared" si="9"/>
        <v>#VALUE!</v>
      </c>
      <c r="M47" s="280"/>
      <c r="N47" s="301"/>
      <c r="O47" s="302"/>
      <c r="P47" s="303"/>
      <c r="Q47" s="304" t="s">
        <v>530</v>
      </c>
      <c r="R47" s="305" t="e">
        <f t="shared" ref="R47:W52" si="10">Q47+1</f>
        <v>#VALUE!</v>
      </c>
      <c r="S47" s="305" t="e">
        <f t="shared" si="10"/>
        <v>#VALUE!</v>
      </c>
      <c r="T47" s="305" t="e">
        <f t="shared" si="10"/>
        <v>#VALUE!</v>
      </c>
      <c r="U47" s="305" t="e">
        <f t="shared" si="10"/>
        <v>#VALUE!</v>
      </c>
      <c r="V47" s="308" t="e">
        <f t="shared" si="10"/>
        <v>#VALUE!</v>
      </c>
      <c r="W47" s="309" t="e">
        <f t="shared" si="10"/>
        <v>#VALUE!</v>
      </c>
      <c r="X47" s="280"/>
      <c r="Y47" s="301"/>
      <c r="Z47" s="302"/>
      <c r="AA47" s="303"/>
      <c r="AB47" s="304" t="s">
        <v>531</v>
      </c>
      <c r="AC47" s="307" t="e">
        <f t="shared" ref="AC47:AH52" si="11">AB47+1</f>
        <v>#VALUE!</v>
      </c>
      <c r="AD47" s="307" t="e">
        <f t="shared" si="11"/>
        <v>#VALUE!</v>
      </c>
      <c r="AE47" s="307" t="e">
        <f t="shared" si="11"/>
        <v>#VALUE!</v>
      </c>
      <c r="AF47" s="307" t="e">
        <f t="shared" si="11"/>
        <v>#VALUE!</v>
      </c>
      <c r="AG47" s="308" t="e">
        <f t="shared" si="11"/>
        <v>#VALUE!</v>
      </c>
      <c r="AH47" s="309" t="e">
        <f t="shared" si="11"/>
        <v>#VALUE!</v>
      </c>
      <c r="AI47" s="300"/>
    </row>
    <row r="48" spans="1:35" ht="33.75" customHeight="1" x14ac:dyDescent="0.2">
      <c r="A48" s="278">
        <v>7</v>
      </c>
      <c r="C48" s="310" t="s">
        <v>407</v>
      </c>
      <c r="D48" s="311"/>
      <c r="E48" s="312"/>
      <c r="F48" s="313" t="e">
        <f>L47+1</f>
        <v>#VALUE!</v>
      </c>
      <c r="G48" s="307" t="e">
        <f t="shared" si="9"/>
        <v>#VALUE!</v>
      </c>
      <c r="H48" s="307" t="e">
        <f t="shared" si="9"/>
        <v>#VALUE!</v>
      </c>
      <c r="I48" s="307" t="e">
        <f t="shared" si="9"/>
        <v>#VALUE!</v>
      </c>
      <c r="J48" s="307" t="e">
        <f t="shared" si="9"/>
        <v>#VALUE!</v>
      </c>
      <c r="K48" s="308" t="e">
        <f t="shared" si="9"/>
        <v>#VALUE!</v>
      </c>
      <c r="L48" s="309" t="e">
        <f t="shared" si="9"/>
        <v>#VALUE!</v>
      </c>
      <c r="M48" s="280"/>
      <c r="N48" s="310" t="s">
        <v>408</v>
      </c>
      <c r="O48" s="311"/>
      <c r="P48" s="312"/>
      <c r="Q48" s="317" t="e">
        <f>W47+1</f>
        <v>#VALUE!</v>
      </c>
      <c r="R48" s="306" t="e">
        <f t="shared" si="10"/>
        <v>#VALUE!</v>
      </c>
      <c r="S48" s="306" t="e">
        <f t="shared" si="10"/>
        <v>#VALUE!</v>
      </c>
      <c r="T48" s="307" t="e">
        <f t="shared" si="10"/>
        <v>#VALUE!</v>
      </c>
      <c r="U48" s="307" t="e">
        <f t="shared" si="10"/>
        <v>#VALUE!</v>
      </c>
      <c r="V48" s="308" t="e">
        <f t="shared" si="10"/>
        <v>#VALUE!</v>
      </c>
      <c r="W48" s="309" t="e">
        <f t="shared" si="10"/>
        <v>#VALUE!</v>
      </c>
      <c r="X48" s="280"/>
      <c r="Y48" s="310" t="s">
        <v>409</v>
      </c>
      <c r="Z48" s="311"/>
      <c r="AA48" s="312"/>
      <c r="AB48" s="313" t="e">
        <f>AH47+1</f>
        <v>#VALUE!</v>
      </c>
      <c r="AC48" s="307" t="e">
        <f t="shared" si="11"/>
        <v>#VALUE!</v>
      </c>
      <c r="AD48" s="307" t="e">
        <f t="shared" si="11"/>
        <v>#VALUE!</v>
      </c>
      <c r="AE48" s="307" t="e">
        <f t="shared" si="11"/>
        <v>#VALUE!</v>
      </c>
      <c r="AF48" s="307" t="e">
        <f t="shared" si="11"/>
        <v>#VALUE!</v>
      </c>
      <c r="AG48" s="308" t="e">
        <f t="shared" si="11"/>
        <v>#VALUE!</v>
      </c>
      <c r="AH48" s="309" t="e">
        <f t="shared" si="11"/>
        <v>#VALUE!</v>
      </c>
      <c r="AI48" s="300"/>
    </row>
    <row r="49" spans="1:35" ht="33.75" customHeight="1" x14ac:dyDescent="0.4">
      <c r="A49" s="278">
        <v>7</v>
      </c>
      <c r="C49" s="314" t="s">
        <v>480</v>
      </c>
      <c r="D49" s="315"/>
      <c r="E49" s="316"/>
      <c r="F49" s="313" t="e">
        <f>L48+1</f>
        <v>#VALUE!</v>
      </c>
      <c r="G49" s="307" t="e">
        <f t="shared" si="9"/>
        <v>#VALUE!</v>
      </c>
      <c r="H49" s="307" t="e">
        <f t="shared" si="9"/>
        <v>#VALUE!</v>
      </c>
      <c r="I49" s="307" t="e">
        <f t="shared" si="9"/>
        <v>#VALUE!</v>
      </c>
      <c r="J49" s="307" t="e">
        <f t="shared" si="9"/>
        <v>#VALUE!</v>
      </c>
      <c r="K49" s="308" t="e">
        <f t="shared" si="9"/>
        <v>#VALUE!</v>
      </c>
      <c r="L49" s="309" t="e">
        <f t="shared" si="9"/>
        <v>#VALUE!</v>
      </c>
      <c r="M49" s="280"/>
      <c r="N49" s="314" t="s">
        <v>480</v>
      </c>
      <c r="O49" s="315"/>
      <c r="P49" s="316"/>
      <c r="Q49" s="313" t="e">
        <f>W48+1</f>
        <v>#VALUE!</v>
      </c>
      <c r="R49" s="307" t="e">
        <f t="shared" si="10"/>
        <v>#VALUE!</v>
      </c>
      <c r="S49" s="307" t="e">
        <f t="shared" si="10"/>
        <v>#VALUE!</v>
      </c>
      <c r="T49" s="307" t="e">
        <f t="shared" si="10"/>
        <v>#VALUE!</v>
      </c>
      <c r="U49" s="307" t="e">
        <f t="shared" si="10"/>
        <v>#VALUE!</v>
      </c>
      <c r="V49" s="308" t="e">
        <f t="shared" si="10"/>
        <v>#VALUE!</v>
      </c>
      <c r="W49" s="309" t="e">
        <f t="shared" si="10"/>
        <v>#VALUE!</v>
      </c>
      <c r="X49" s="280"/>
      <c r="Y49" s="314" t="s">
        <v>480</v>
      </c>
      <c r="Z49" s="315"/>
      <c r="AA49" s="316"/>
      <c r="AB49" s="313" t="e">
        <f>AH48+1</f>
        <v>#VALUE!</v>
      </c>
      <c r="AC49" s="307" t="e">
        <f t="shared" si="11"/>
        <v>#VALUE!</v>
      </c>
      <c r="AD49" s="307" t="e">
        <f t="shared" si="11"/>
        <v>#VALUE!</v>
      </c>
      <c r="AE49" s="307" t="e">
        <f t="shared" si="11"/>
        <v>#VALUE!</v>
      </c>
      <c r="AF49" s="307" t="e">
        <f t="shared" si="11"/>
        <v>#VALUE!</v>
      </c>
      <c r="AG49" s="308" t="e">
        <f t="shared" si="11"/>
        <v>#VALUE!</v>
      </c>
      <c r="AH49" s="309" t="e">
        <f t="shared" si="11"/>
        <v>#VALUE!</v>
      </c>
      <c r="AI49" s="300"/>
    </row>
    <row r="50" spans="1:35" ht="33.75" customHeight="1" x14ac:dyDescent="0.2">
      <c r="A50" s="278">
        <v>7</v>
      </c>
      <c r="C50" s="318" t="s">
        <v>481</v>
      </c>
      <c r="D50" s="319"/>
      <c r="E50" s="320"/>
      <c r="F50" s="313" t="e">
        <f>L49+1</f>
        <v>#VALUE!</v>
      </c>
      <c r="G50" s="307" t="e">
        <f t="shared" si="9"/>
        <v>#VALUE!</v>
      </c>
      <c r="H50" s="307" t="e">
        <f t="shared" si="9"/>
        <v>#VALUE!</v>
      </c>
      <c r="I50" s="307" t="e">
        <f t="shared" si="9"/>
        <v>#VALUE!</v>
      </c>
      <c r="J50" s="307" t="e">
        <f t="shared" si="9"/>
        <v>#VALUE!</v>
      </c>
      <c r="K50" s="308" t="e">
        <f t="shared" si="9"/>
        <v>#VALUE!</v>
      </c>
      <c r="L50" s="309" t="e">
        <f t="shared" si="9"/>
        <v>#VALUE!</v>
      </c>
      <c r="M50" s="280"/>
      <c r="N50" s="318" t="s">
        <v>481</v>
      </c>
      <c r="O50" s="319"/>
      <c r="P50" s="320"/>
      <c r="Q50" s="313" t="e">
        <f>W49+1</f>
        <v>#VALUE!</v>
      </c>
      <c r="R50" s="307" t="e">
        <f t="shared" si="10"/>
        <v>#VALUE!</v>
      </c>
      <c r="S50" s="307" t="e">
        <f t="shared" si="10"/>
        <v>#VALUE!</v>
      </c>
      <c r="T50" s="307" t="e">
        <f t="shared" si="10"/>
        <v>#VALUE!</v>
      </c>
      <c r="U50" s="307" t="e">
        <f t="shared" si="10"/>
        <v>#VALUE!</v>
      </c>
      <c r="V50" s="308" t="e">
        <f t="shared" si="10"/>
        <v>#VALUE!</v>
      </c>
      <c r="W50" s="309" t="e">
        <f t="shared" si="10"/>
        <v>#VALUE!</v>
      </c>
      <c r="X50" s="280"/>
      <c r="Y50" s="318" t="s">
        <v>481</v>
      </c>
      <c r="Z50" s="319"/>
      <c r="AA50" s="320"/>
      <c r="AB50" s="313" t="e">
        <f>AH49+1</f>
        <v>#VALUE!</v>
      </c>
      <c r="AC50" s="307" t="e">
        <f t="shared" si="11"/>
        <v>#VALUE!</v>
      </c>
      <c r="AD50" s="307" t="e">
        <f t="shared" si="11"/>
        <v>#VALUE!</v>
      </c>
      <c r="AE50" s="307" t="e">
        <f t="shared" si="11"/>
        <v>#VALUE!</v>
      </c>
      <c r="AF50" s="307" t="e">
        <f t="shared" si="11"/>
        <v>#VALUE!</v>
      </c>
      <c r="AG50" s="308" t="e">
        <f t="shared" si="11"/>
        <v>#VALUE!</v>
      </c>
      <c r="AH50" s="309" t="e">
        <f t="shared" si="11"/>
        <v>#VALUE!</v>
      </c>
      <c r="AI50" s="300"/>
    </row>
    <row r="51" spans="1:35" ht="33.75" customHeight="1" x14ac:dyDescent="0.2">
      <c r="A51" s="278">
        <v>7</v>
      </c>
      <c r="C51" s="318"/>
      <c r="D51" s="319"/>
      <c r="E51" s="320"/>
      <c r="F51" s="313" t="e">
        <f>L50+1</f>
        <v>#VALUE!</v>
      </c>
      <c r="G51" s="307" t="e">
        <f t="shared" si="9"/>
        <v>#VALUE!</v>
      </c>
      <c r="H51" s="307" t="e">
        <f t="shared" si="9"/>
        <v>#VALUE!</v>
      </c>
      <c r="I51" s="306" t="e">
        <f t="shared" si="9"/>
        <v>#VALUE!</v>
      </c>
      <c r="J51" s="307" t="e">
        <f t="shared" si="9"/>
        <v>#VALUE!</v>
      </c>
      <c r="K51" s="305" t="e">
        <f t="shared" si="9"/>
        <v>#VALUE!</v>
      </c>
      <c r="L51" s="321" t="e">
        <f t="shared" si="9"/>
        <v>#VALUE!</v>
      </c>
      <c r="M51" s="280"/>
      <c r="N51" s="318"/>
      <c r="O51" s="319"/>
      <c r="P51" s="320"/>
      <c r="Q51" s="313" t="e">
        <f>W50+1</f>
        <v>#VALUE!</v>
      </c>
      <c r="R51" s="307" t="e">
        <f t="shared" si="10"/>
        <v>#VALUE!</v>
      </c>
      <c r="S51" s="307" t="e">
        <f t="shared" si="10"/>
        <v>#VALUE!</v>
      </c>
      <c r="T51" s="307" t="e">
        <f t="shared" si="10"/>
        <v>#VALUE!</v>
      </c>
      <c r="U51" s="307" t="e">
        <f t="shared" si="10"/>
        <v>#VALUE!</v>
      </c>
      <c r="V51" s="308" t="e">
        <f t="shared" si="10"/>
        <v>#VALUE!</v>
      </c>
      <c r="W51" s="309" t="e">
        <f t="shared" si="10"/>
        <v>#VALUE!</v>
      </c>
      <c r="X51" s="280"/>
      <c r="Y51" s="318"/>
      <c r="Z51" s="319"/>
      <c r="AA51" s="320"/>
      <c r="AB51" s="313" t="e">
        <f>AH50+1</f>
        <v>#VALUE!</v>
      </c>
      <c r="AC51" s="307" t="e">
        <f t="shared" si="11"/>
        <v>#VALUE!</v>
      </c>
      <c r="AD51" s="307" t="e">
        <f t="shared" si="11"/>
        <v>#VALUE!</v>
      </c>
      <c r="AE51" s="305" t="e">
        <f t="shared" si="11"/>
        <v>#VALUE!</v>
      </c>
      <c r="AF51" s="305" t="e">
        <f t="shared" si="11"/>
        <v>#VALUE!</v>
      </c>
      <c r="AG51" s="305" t="e">
        <f t="shared" si="11"/>
        <v>#VALUE!</v>
      </c>
      <c r="AH51" s="321" t="e">
        <f t="shared" si="11"/>
        <v>#VALUE!</v>
      </c>
      <c r="AI51" s="300"/>
    </row>
    <row r="52" spans="1:35" ht="33.75" customHeight="1" x14ac:dyDescent="0.2">
      <c r="A52" s="278">
        <v>7</v>
      </c>
      <c r="C52" s="322"/>
      <c r="D52" s="323"/>
      <c r="E52" s="324"/>
      <c r="F52" s="325" t="e">
        <f>L51+1</f>
        <v>#VALUE!</v>
      </c>
      <c r="G52" s="326" t="e">
        <f t="shared" si="9"/>
        <v>#VALUE!</v>
      </c>
      <c r="H52" s="326" t="e">
        <f t="shared" si="9"/>
        <v>#VALUE!</v>
      </c>
      <c r="I52" s="326" t="e">
        <f t="shared" si="9"/>
        <v>#VALUE!</v>
      </c>
      <c r="J52" s="326" t="e">
        <f t="shared" si="9"/>
        <v>#VALUE!</v>
      </c>
      <c r="K52" s="326" t="e">
        <f t="shared" si="9"/>
        <v>#VALUE!</v>
      </c>
      <c r="L52" s="327" t="e">
        <f t="shared" si="9"/>
        <v>#VALUE!</v>
      </c>
      <c r="M52" s="280"/>
      <c r="N52" s="322"/>
      <c r="O52" s="323"/>
      <c r="P52" s="324"/>
      <c r="Q52" s="328" t="e">
        <f>W51+1</f>
        <v>#VALUE!</v>
      </c>
      <c r="R52" s="326" t="e">
        <f t="shared" si="10"/>
        <v>#VALUE!</v>
      </c>
      <c r="S52" s="326" t="e">
        <f t="shared" si="10"/>
        <v>#VALUE!</v>
      </c>
      <c r="T52" s="326" t="e">
        <f t="shared" si="10"/>
        <v>#VALUE!</v>
      </c>
      <c r="U52" s="326" t="e">
        <f t="shared" si="10"/>
        <v>#VALUE!</v>
      </c>
      <c r="V52" s="326" t="e">
        <f t="shared" si="10"/>
        <v>#VALUE!</v>
      </c>
      <c r="W52" s="327" t="e">
        <f t="shared" si="10"/>
        <v>#VALUE!</v>
      </c>
      <c r="X52" s="280"/>
      <c r="Y52" s="322"/>
      <c r="Z52" s="323"/>
      <c r="AA52" s="324"/>
      <c r="AB52" s="325" t="e">
        <f>AH51+1</f>
        <v>#VALUE!</v>
      </c>
      <c r="AC52" s="326" t="e">
        <f t="shared" si="11"/>
        <v>#VALUE!</v>
      </c>
      <c r="AD52" s="326" t="e">
        <f t="shared" si="11"/>
        <v>#VALUE!</v>
      </c>
      <c r="AE52" s="326" t="e">
        <f t="shared" si="11"/>
        <v>#VALUE!</v>
      </c>
      <c r="AF52" s="326" t="e">
        <f t="shared" si="11"/>
        <v>#VALUE!</v>
      </c>
      <c r="AG52" s="326" t="e">
        <f t="shared" si="11"/>
        <v>#VALUE!</v>
      </c>
      <c r="AH52" s="327" t="e">
        <f t="shared" si="11"/>
        <v>#VALUE!</v>
      </c>
      <c r="AI52" s="300"/>
    </row>
    <row r="53" spans="1:35" ht="17.649999999999999" customHeight="1" x14ac:dyDescent="0.2">
      <c r="A53" s="278">
        <v>11</v>
      </c>
      <c r="C53" s="280"/>
      <c r="D53" s="280"/>
      <c r="E53" s="280"/>
      <c r="F53" s="280"/>
      <c r="G53" s="280"/>
      <c r="H53" s="280"/>
      <c r="I53" s="280"/>
      <c r="J53" s="280"/>
      <c r="K53" s="280"/>
      <c r="L53" s="280"/>
      <c r="M53" s="280"/>
      <c r="N53" s="280"/>
      <c r="O53" s="280"/>
      <c r="P53" s="280"/>
      <c r="Q53" s="280"/>
      <c r="R53" s="280"/>
      <c r="S53" s="280"/>
      <c r="T53" s="280"/>
      <c r="U53" s="280"/>
      <c r="V53" s="280"/>
      <c r="W53" s="280"/>
      <c r="X53" s="280"/>
      <c r="Y53" s="280"/>
      <c r="Z53" s="280"/>
      <c r="AA53" s="280"/>
      <c r="AB53" s="280"/>
      <c r="AC53" s="280"/>
      <c r="AD53" s="280"/>
      <c r="AE53" s="280"/>
      <c r="AF53" s="280"/>
      <c r="AG53" s="280"/>
      <c r="AH53" s="280"/>
      <c r="AI53" s="280"/>
    </row>
    <row r="54" spans="1:35" ht="33" customHeight="1" x14ac:dyDescent="0.2">
      <c r="A54" s="278">
        <v>21</v>
      </c>
      <c r="C54" s="331" t="s">
        <v>482</v>
      </c>
      <c r="D54" s="331"/>
      <c r="E54" s="331"/>
      <c r="F54" s="331"/>
      <c r="G54" s="331"/>
      <c r="H54" s="331"/>
      <c r="I54" s="331"/>
      <c r="J54" s="331"/>
      <c r="K54" s="331"/>
      <c r="L54" s="331"/>
      <c r="M54" s="331"/>
      <c r="N54" s="331"/>
      <c r="O54" s="331"/>
      <c r="P54" s="331"/>
      <c r="Q54" s="331"/>
      <c r="R54" s="331"/>
      <c r="S54" s="331"/>
      <c r="T54" s="331"/>
      <c r="U54" s="331"/>
      <c r="V54" s="331"/>
      <c r="W54" s="331"/>
      <c r="X54" s="331"/>
      <c r="Y54" s="331"/>
      <c r="Z54" s="331"/>
      <c r="AA54" s="331"/>
      <c r="AB54" s="331"/>
      <c r="AC54" s="331"/>
      <c r="AD54" s="331"/>
      <c r="AE54" s="331"/>
      <c r="AF54" s="331"/>
      <c r="AG54" s="331"/>
      <c r="AH54" s="331"/>
      <c r="AI54" s="331"/>
    </row>
    <row r="55" spans="1:35" ht="33" customHeight="1" x14ac:dyDescent="0.2">
      <c r="A55" s="278">
        <v>21</v>
      </c>
      <c r="C55" s="331"/>
      <c r="D55" s="331"/>
      <c r="E55" s="331"/>
      <c r="F55" s="331"/>
      <c r="G55" s="331"/>
      <c r="H55" s="331"/>
      <c r="I55" s="331"/>
      <c r="J55" s="331"/>
      <c r="K55" s="331"/>
      <c r="L55" s="331"/>
      <c r="M55" s="331"/>
      <c r="N55" s="331"/>
      <c r="O55" s="331"/>
      <c r="P55" s="331"/>
      <c r="Q55" s="331"/>
      <c r="R55" s="331"/>
      <c r="S55" s="331"/>
      <c r="T55" s="331"/>
      <c r="U55" s="331"/>
      <c r="V55" s="331"/>
      <c r="W55" s="331"/>
      <c r="X55" s="331"/>
      <c r="Y55" s="331"/>
      <c r="Z55" s="331"/>
      <c r="AA55" s="331"/>
      <c r="AB55" s="331"/>
      <c r="AC55" s="331"/>
      <c r="AD55" s="331"/>
      <c r="AE55" s="331"/>
      <c r="AF55" s="331"/>
      <c r="AG55" s="331"/>
      <c r="AH55" s="331"/>
      <c r="AI55" s="331"/>
    </row>
    <row r="56" spans="1:35" ht="33" customHeight="1" x14ac:dyDescent="0.2">
      <c r="A56" s="278">
        <v>21</v>
      </c>
      <c r="C56" s="331"/>
      <c r="D56" s="331"/>
      <c r="E56" s="331"/>
      <c r="F56" s="331"/>
      <c r="G56" s="331"/>
      <c r="H56" s="331"/>
      <c r="I56" s="331"/>
      <c r="J56" s="331"/>
      <c r="K56" s="331"/>
      <c r="L56" s="331"/>
      <c r="M56" s="331"/>
      <c r="N56" s="331"/>
      <c r="O56" s="331"/>
      <c r="P56" s="331"/>
      <c r="Q56" s="331"/>
      <c r="R56" s="331"/>
      <c r="S56" s="331"/>
      <c r="T56" s="331"/>
      <c r="U56" s="331"/>
      <c r="V56" s="331"/>
      <c r="W56" s="331"/>
      <c r="X56" s="331"/>
      <c r="Y56" s="331"/>
      <c r="Z56" s="331"/>
      <c r="AA56" s="331"/>
      <c r="AB56" s="331"/>
      <c r="AC56" s="331"/>
      <c r="AD56" s="331"/>
      <c r="AE56" s="331"/>
      <c r="AF56" s="331"/>
      <c r="AG56" s="331"/>
      <c r="AH56" s="331"/>
      <c r="AI56" s="331"/>
    </row>
    <row r="57" spans="1:35" ht="27" customHeight="1" x14ac:dyDescent="0.2"/>
    <row r="58" spans="1:35" s="333" customFormat="1" ht="27" customHeight="1" x14ac:dyDescent="0.2">
      <c r="A58" s="332"/>
    </row>
    <row r="59" spans="1:35" s="333" customFormat="1" ht="27" customHeight="1" x14ac:dyDescent="0.2">
      <c r="A59" s="332"/>
    </row>
    <row r="60" spans="1:35" s="333" customFormat="1" ht="27" customHeight="1" x14ac:dyDescent="0.2">
      <c r="A60" s="332"/>
    </row>
    <row r="61" spans="1:35" s="333" customFormat="1" ht="27" customHeight="1" x14ac:dyDescent="0.2">
      <c r="A61" s="332"/>
    </row>
    <row r="62" spans="1:35" s="333" customFormat="1" ht="27" customHeight="1" x14ac:dyDescent="0.2">
      <c r="A62" s="332"/>
    </row>
    <row r="63" spans="1:35" s="333" customFormat="1" ht="27" customHeight="1" x14ac:dyDescent="0.2">
      <c r="A63" s="332"/>
    </row>
    <row r="64" spans="1:35" s="333" customFormat="1" ht="27" customHeight="1" x14ac:dyDescent="0.2">
      <c r="A64" s="332"/>
    </row>
    <row r="65" spans="1:1" s="333" customFormat="1" ht="27" customHeight="1" x14ac:dyDescent="0.2">
      <c r="A65" s="332"/>
    </row>
    <row r="66" spans="1:1" s="333" customFormat="1" ht="27" customHeight="1" x14ac:dyDescent="0.2">
      <c r="A66" s="332"/>
    </row>
    <row r="67" spans="1:1" s="333" customFormat="1" ht="27" customHeight="1" x14ac:dyDescent="0.2">
      <c r="A67" s="332"/>
    </row>
    <row r="68" spans="1:1" s="333" customFormat="1" ht="27" customHeight="1" x14ac:dyDescent="0.2">
      <c r="A68" s="332"/>
    </row>
    <row r="69" spans="1:1" s="333" customFormat="1" ht="27" customHeight="1" x14ac:dyDescent="0.2">
      <c r="A69" s="332"/>
    </row>
    <row r="70" spans="1:1" s="333" customFormat="1" ht="27" customHeight="1" x14ac:dyDescent="0.2">
      <c r="A70" s="332"/>
    </row>
    <row r="71" spans="1:1" s="333" customFormat="1" ht="27" customHeight="1" x14ac:dyDescent="0.2">
      <c r="A71" s="332"/>
    </row>
    <row r="72" spans="1:1" s="333" customFormat="1" ht="27" customHeight="1" x14ac:dyDescent="0.2">
      <c r="A72" s="332"/>
    </row>
    <row r="73" spans="1:1" s="333" customFormat="1" ht="27" customHeight="1" x14ac:dyDescent="0.2">
      <c r="A73" s="332"/>
    </row>
    <row r="74" spans="1:1" s="333" customFormat="1" ht="27" customHeight="1" x14ac:dyDescent="0.2">
      <c r="A74" s="332"/>
    </row>
    <row r="75" spans="1:1" s="333" customFormat="1" ht="27" customHeight="1" x14ac:dyDescent="0.2">
      <c r="A75" s="332"/>
    </row>
    <row r="76" spans="1:1" s="333" customFormat="1" ht="27" customHeight="1" x14ac:dyDescent="0.2">
      <c r="A76" s="332"/>
    </row>
    <row r="77" spans="1:1" s="333" customFormat="1" ht="27" customHeight="1" x14ac:dyDescent="0.2">
      <c r="A77" s="332"/>
    </row>
    <row r="78" spans="1:1" s="333" customFormat="1" ht="27" customHeight="1" x14ac:dyDescent="0.2">
      <c r="A78" s="332"/>
    </row>
    <row r="79" spans="1:1" s="333" customFormat="1" ht="27" customHeight="1" x14ac:dyDescent="0.2">
      <c r="A79" s="332"/>
    </row>
    <row r="80" spans="1:1" s="333" customFormat="1" ht="27" customHeight="1" x14ac:dyDescent="0.2">
      <c r="A80" s="332"/>
    </row>
    <row r="81" spans="1:1" s="333" customFormat="1" ht="27" customHeight="1" x14ac:dyDescent="0.2">
      <c r="A81" s="332"/>
    </row>
    <row r="82" spans="1:1" s="333" customFormat="1" ht="27" customHeight="1" x14ac:dyDescent="0.2">
      <c r="A82" s="332"/>
    </row>
    <row r="83" spans="1:1" s="333" customFormat="1" ht="27" customHeight="1" x14ac:dyDescent="0.2">
      <c r="A83" s="332"/>
    </row>
    <row r="84" spans="1:1" s="333" customFormat="1" ht="27" customHeight="1" x14ac:dyDescent="0.2">
      <c r="A84" s="332"/>
    </row>
    <row r="85" spans="1:1" s="333" customFormat="1" ht="27" customHeight="1" x14ac:dyDescent="0.2">
      <c r="A85" s="332"/>
    </row>
    <row r="86" spans="1:1" s="333" customFormat="1" ht="27" customHeight="1" x14ac:dyDescent="0.2">
      <c r="A86" s="332"/>
    </row>
    <row r="87" spans="1:1" s="333" customFormat="1" ht="27" customHeight="1" x14ac:dyDescent="0.2">
      <c r="A87" s="332"/>
    </row>
    <row r="88" spans="1:1" s="333" customFormat="1" ht="27" customHeight="1" x14ac:dyDescent="0.2">
      <c r="A88" s="332"/>
    </row>
    <row r="89" spans="1:1" s="333" customFormat="1" ht="27" customHeight="1" x14ac:dyDescent="0.2">
      <c r="A89" s="332"/>
    </row>
    <row r="90" spans="1:1" s="333" customFormat="1" ht="27" customHeight="1" x14ac:dyDescent="0.2">
      <c r="A90" s="332"/>
    </row>
    <row r="91" spans="1:1" s="333" customFormat="1" ht="27" customHeight="1" x14ac:dyDescent="0.2">
      <c r="A91" s="332"/>
    </row>
    <row r="92" spans="1:1" s="333" customFormat="1" ht="27" customHeight="1" x14ac:dyDescent="0.2">
      <c r="A92" s="332"/>
    </row>
    <row r="93" spans="1:1" s="333" customFormat="1" ht="27" customHeight="1" x14ac:dyDescent="0.2">
      <c r="A93" s="332"/>
    </row>
    <row r="94" spans="1:1" s="333" customFormat="1" ht="27" customHeight="1" x14ac:dyDescent="0.2">
      <c r="A94" s="332"/>
    </row>
    <row r="95" spans="1:1" s="333" customFormat="1" ht="27" customHeight="1" x14ac:dyDescent="0.2">
      <c r="A95" s="332"/>
    </row>
    <row r="96" spans="1:1" s="333" customFormat="1" ht="27" customHeight="1" x14ac:dyDescent="0.2">
      <c r="A96" s="332"/>
    </row>
    <row r="97" spans="1:1" s="333" customFormat="1" ht="27" customHeight="1" x14ac:dyDescent="0.2">
      <c r="A97" s="332"/>
    </row>
    <row r="98" spans="1:1" s="333" customFormat="1" ht="27" customHeight="1" x14ac:dyDescent="0.2">
      <c r="A98" s="332"/>
    </row>
    <row r="99" spans="1:1" s="333" customFormat="1" ht="27" customHeight="1" x14ac:dyDescent="0.2">
      <c r="A99" s="332"/>
    </row>
    <row r="100" spans="1:1" s="333" customFormat="1" ht="27" customHeight="1" x14ac:dyDescent="0.2">
      <c r="A100" s="332"/>
    </row>
    <row r="101" spans="1:1" s="333" customFormat="1" ht="27" customHeight="1" x14ac:dyDescent="0.2">
      <c r="A101" s="332"/>
    </row>
    <row r="102" spans="1:1" s="333" customFormat="1" ht="27" customHeight="1" x14ac:dyDescent="0.2">
      <c r="A102" s="332"/>
    </row>
    <row r="103" spans="1:1" s="333" customFormat="1" ht="27" customHeight="1" x14ac:dyDescent="0.2">
      <c r="A103" s="332"/>
    </row>
    <row r="104" spans="1:1" s="333" customFormat="1" ht="27" customHeight="1" x14ac:dyDescent="0.2">
      <c r="A104" s="332"/>
    </row>
    <row r="105" spans="1:1" s="333" customFormat="1" ht="27" customHeight="1" x14ac:dyDescent="0.2">
      <c r="A105" s="332"/>
    </row>
    <row r="106" spans="1:1" s="333" customFormat="1" ht="27" customHeight="1" x14ac:dyDescent="0.2">
      <c r="A106" s="332"/>
    </row>
    <row r="107" spans="1:1" s="333" customFormat="1" ht="27" customHeight="1" x14ac:dyDescent="0.2">
      <c r="A107" s="332"/>
    </row>
    <row r="108" spans="1:1" s="333" customFormat="1" ht="27" customHeight="1" x14ac:dyDescent="0.2">
      <c r="A108" s="332"/>
    </row>
    <row r="109" spans="1:1" s="333" customFormat="1" ht="27" customHeight="1" x14ac:dyDescent="0.2">
      <c r="A109" s="332"/>
    </row>
    <row r="110" spans="1:1" s="333" customFormat="1" ht="27" customHeight="1" x14ac:dyDescent="0.2">
      <c r="A110" s="332"/>
    </row>
    <row r="111" spans="1:1" s="333" customFormat="1" x14ac:dyDescent="0.2">
      <c r="A111" s="332"/>
    </row>
    <row r="112" spans="1:1" s="333" customFormat="1" x14ac:dyDescent="0.2">
      <c r="A112" s="332"/>
    </row>
    <row r="113" spans="1:1" s="333" customFormat="1" x14ac:dyDescent="0.2">
      <c r="A113" s="332"/>
    </row>
    <row r="114" spans="1:1" s="333" customFormat="1" x14ac:dyDescent="0.2">
      <c r="A114" s="332"/>
    </row>
    <row r="115" spans="1:1" s="333" customFormat="1" x14ac:dyDescent="0.2">
      <c r="A115" s="332"/>
    </row>
    <row r="116" spans="1:1" s="333" customFormat="1" x14ac:dyDescent="0.2">
      <c r="A116" s="332"/>
    </row>
    <row r="117" spans="1:1" s="333" customFormat="1" x14ac:dyDescent="0.2">
      <c r="A117" s="332"/>
    </row>
    <row r="118" spans="1:1" s="333" customFormat="1" x14ac:dyDescent="0.2">
      <c r="A118" s="332"/>
    </row>
    <row r="119" spans="1:1" s="333" customFormat="1" x14ac:dyDescent="0.2">
      <c r="A119" s="332"/>
    </row>
    <row r="120" spans="1:1" s="333" customFormat="1" x14ac:dyDescent="0.2">
      <c r="A120" s="332"/>
    </row>
    <row r="121" spans="1:1" s="333" customFormat="1" x14ac:dyDescent="0.2">
      <c r="A121" s="332"/>
    </row>
    <row r="122" spans="1:1" s="333" customFormat="1" x14ac:dyDescent="0.2">
      <c r="A122" s="332"/>
    </row>
    <row r="123" spans="1:1" s="333" customFormat="1" x14ac:dyDescent="0.2">
      <c r="A123" s="332"/>
    </row>
    <row r="124" spans="1:1" s="333" customFormat="1" x14ac:dyDescent="0.2">
      <c r="A124" s="332"/>
    </row>
    <row r="125" spans="1:1" s="333" customFormat="1" x14ac:dyDescent="0.2">
      <c r="A125" s="332"/>
    </row>
    <row r="126" spans="1:1" s="333" customFormat="1" x14ac:dyDescent="0.2">
      <c r="A126" s="332"/>
    </row>
    <row r="127" spans="1:1" s="333" customFormat="1" x14ac:dyDescent="0.2">
      <c r="A127" s="332"/>
    </row>
    <row r="128" spans="1:1" s="333" customFormat="1" x14ac:dyDescent="0.2">
      <c r="A128" s="332"/>
    </row>
    <row r="129" spans="1:1" s="333" customFormat="1" x14ac:dyDescent="0.2">
      <c r="A129" s="332"/>
    </row>
    <row r="130" spans="1:1" s="333" customFormat="1" x14ac:dyDescent="0.2">
      <c r="A130" s="332"/>
    </row>
    <row r="131" spans="1:1" s="333" customFormat="1" x14ac:dyDescent="0.2">
      <c r="A131" s="332"/>
    </row>
    <row r="132" spans="1:1" s="333" customFormat="1" x14ac:dyDescent="0.2">
      <c r="A132" s="332"/>
    </row>
    <row r="133" spans="1:1" s="333" customFormat="1" x14ac:dyDescent="0.2">
      <c r="A133" s="332"/>
    </row>
    <row r="134" spans="1:1" s="333" customFormat="1" x14ac:dyDescent="0.2">
      <c r="A134" s="332"/>
    </row>
    <row r="135" spans="1:1" s="333" customFormat="1" x14ac:dyDescent="0.2">
      <c r="A135" s="332"/>
    </row>
    <row r="136" spans="1:1" s="333" customFormat="1" x14ac:dyDescent="0.2">
      <c r="A136" s="332"/>
    </row>
    <row r="137" spans="1:1" s="333" customFormat="1" x14ac:dyDescent="0.2">
      <c r="A137" s="332"/>
    </row>
    <row r="138" spans="1:1" s="333" customFormat="1" x14ac:dyDescent="0.2">
      <c r="A138" s="332"/>
    </row>
    <row r="139" spans="1:1" s="333" customFormat="1" x14ac:dyDescent="0.2">
      <c r="A139" s="332"/>
    </row>
    <row r="140" spans="1:1" s="333" customFormat="1" x14ac:dyDescent="0.2">
      <c r="A140" s="332"/>
    </row>
    <row r="141" spans="1:1" s="333" customFormat="1" x14ac:dyDescent="0.2">
      <c r="A141" s="332"/>
    </row>
    <row r="142" spans="1:1" s="333" customFormat="1" x14ac:dyDescent="0.2">
      <c r="A142" s="332"/>
    </row>
    <row r="143" spans="1:1" s="333" customFormat="1" x14ac:dyDescent="0.2">
      <c r="A143" s="332"/>
    </row>
    <row r="144" spans="1:1" s="333" customFormat="1" x14ac:dyDescent="0.2">
      <c r="A144" s="332"/>
    </row>
    <row r="145" spans="1:1" s="333" customFormat="1" x14ac:dyDescent="0.2">
      <c r="A145" s="332"/>
    </row>
    <row r="146" spans="1:1" s="333" customFormat="1" x14ac:dyDescent="0.2">
      <c r="A146" s="332"/>
    </row>
    <row r="147" spans="1:1" s="333" customFormat="1" x14ac:dyDescent="0.2">
      <c r="A147" s="332"/>
    </row>
    <row r="148" spans="1:1" s="333" customFormat="1" x14ac:dyDescent="0.2">
      <c r="A148" s="332"/>
    </row>
    <row r="149" spans="1:1" s="333" customFormat="1" x14ac:dyDescent="0.2">
      <c r="A149" s="332"/>
    </row>
    <row r="150" spans="1:1" s="333" customFormat="1" x14ac:dyDescent="0.2">
      <c r="A150" s="332"/>
    </row>
    <row r="151" spans="1:1" s="333" customFormat="1" x14ac:dyDescent="0.2">
      <c r="A151" s="332"/>
    </row>
    <row r="152" spans="1:1" s="333" customFormat="1" x14ac:dyDescent="0.2">
      <c r="A152" s="332"/>
    </row>
    <row r="153" spans="1:1" s="333" customFormat="1" x14ac:dyDescent="0.2">
      <c r="A153" s="332"/>
    </row>
    <row r="154" spans="1:1" s="333" customFormat="1" x14ac:dyDescent="0.2">
      <c r="A154" s="332"/>
    </row>
    <row r="155" spans="1:1" s="333" customFormat="1" x14ac:dyDescent="0.2">
      <c r="A155" s="332"/>
    </row>
    <row r="156" spans="1:1" s="333" customFormat="1" x14ac:dyDescent="0.2">
      <c r="A156" s="332"/>
    </row>
    <row r="157" spans="1:1" s="333" customFormat="1" x14ac:dyDescent="0.2">
      <c r="A157" s="332"/>
    </row>
    <row r="158" spans="1:1" s="333" customFormat="1" x14ac:dyDescent="0.2">
      <c r="A158" s="332"/>
    </row>
    <row r="159" spans="1:1" s="333" customFormat="1" x14ac:dyDescent="0.2">
      <c r="A159" s="332"/>
    </row>
    <row r="160" spans="1:1" s="333" customFormat="1" x14ac:dyDescent="0.2">
      <c r="A160" s="332"/>
    </row>
    <row r="161" spans="1:1" s="333" customFormat="1" x14ac:dyDescent="0.2">
      <c r="A161" s="332"/>
    </row>
    <row r="162" spans="1:1" s="333" customFormat="1" x14ac:dyDescent="0.2">
      <c r="A162" s="332"/>
    </row>
    <row r="163" spans="1:1" s="333" customFormat="1" x14ac:dyDescent="0.2">
      <c r="A163" s="332"/>
    </row>
    <row r="164" spans="1:1" s="333" customFormat="1" x14ac:dyDescent="0.2">
      <c r="A164" s="332"/>
    </row>
    <row r="165" spans="1:1" s="333" customFormat="1" x14ac:dyDescent="0.2">
      <c r="A165" s="332"/>
    </row>
    <row r="166" spans="1:1" s="333" customFormat="1" x14ac:dyDescent="0.2">
      <c r="A166" s="332"/>
    </row>
    <row r="167" spans="1:1" s="333" customFormat="1" x14ac:dyDescent="0.2">
      <c r="A167" s="332"/>
    </row>
    <row r="168" spans="1:1" s="333" customFormat="1" x14ac:dyDescent="0.2">
      <c r="A168" s="332"/>
    </row>
    <row r="169" spans="1:1" s="333" customFormat="1" x14ac:dyDescent="0.2">
      <c r="A169" s="332"/>
    </row>
    <row r="170" spans="1:1" s="333" customFormat="1" x14ac:dyDescent="0.2">
      <c r="A170" s="332"/>
    </row>
    <row r="171" spans="1:1" s="333" customFormat="1" x14ac:dyDescent="0.2">
      <c r="A171" s="332"/>
    </row>
    <row r="172" spans="1:1" s="333" customFormat="1" x14ac:dyDescent="0.2">
      <c r="A172" s="332"/>
    </row>
    <row r="173" spans="1:1" s="333" customFormat="1" x14ac:dyDescent="0.2">
      <c r="A173" s="332"/>
    </row>
    <row r="174" spans="1:1" s="333" customFormat="1" x14ac:dyDescent="0.2">
      <c r="A174" s="332"/>
    </row>
    <row r="175" spans="1:1" s="333" customFormat="1" x14ac:dyDescent="0.2">
      <c r="A175" s="332"/>
    </row>
    <row r="176" spans="1:1" s="333" customFormat="1" x14ac:dyDescent="0.2">
      <c r="A176" s="332"/>
    </row>
    <row r="177" spans="1:1" s="333" customFormat="1" x14ac:dyDescent="0.2">
      <c r="A177" s="332"/>
    </row>
    <row r="178" spans="1:1" s="333" customFormat="1" x14ac:dyDescent="0.2">
      <c r="A178" s="332"/>
    </row>
    <row r="179" spans="1:1" s="333" customFormat="1" x14ac:dyDescent="0.2">
      <c r="A179" s="332"/>
    </row>
    <row r="180" spans="1:1" s="333" customFormat="1" x14ac:dyDescent="0.2">
      <c r="A180" s="332"/>
    </row>
    <row r="181" spans="1:1" s="333" customFormat="1" x14ac:dyDescent="0.2">
      <c r="A181" s="332"/>
    </row>
    <row r="182" spans="1:1" s="333" customFormat="1" x14ac:dyDescent="0.2">
      <c r="A182" s="332"/>
    </row>
    <row r="183" spans="1:1" s="333" customFormat="1" x14ac:dyDescent="0.2">
      <c r="A183" s="332"/>
    </row>
    <row r="184" spans="1:1" s="333" customFormat="1" x14ac:dyDescent="0.2">
      <c r="A184" s="332"/>
    </row>
    <row r="185" spans="1:1" s="333" customFormat="1" x14ac:dyDescent="0.2">
      <c r="A185" s="332"/>
    </row>
    <row r="186" spans="1:1" s="333" customFormat="1" x14ac:dyDescent="0.2">
      <c r="A186" s="332"/>
    </row>
    <row r="187" spans="1:1" s="333" customFormat="1" x14ac:dyDescent="0.2">
      <c r="A187" s="332"/>
    </row>
    <row r="188" spans="1:1" s="333" customFormat="1" x14ac:dyDescent="0.2">
      <c r="A188" s="332"/>
    </row>
    <row r="189" spans="1:1" s="333" customFormat="1" x14ac:dyDescent="0.2">
      <c r="A189" s="332"/>
    </row>
    <row r="190" spans="1:1" s="333" customFormat="1" x14ac:dyDescent="0.2">
      <c r="A190" s="332"/>
    </row>
    <row r="191" spans="1:1" s="333" customFormat="1" x14ac:dyDescent="0.2">
      <c r="A191" s="332"/>
    </row>
    <row r="192" spans="1:1" s="333" customFormat="1" x14ac:dyDescent="0.2">
      <c r="A192" s="332"/>
    </row>
    <row r="193" spans="1:1" s="333" customFormat="1" x14ac:dyDescent="0.2">
      <c r="A193" s="332"/>
    </row>
    <row r="194" spans="1:1" s="333" customFormat="1" x14ac:dyDescent="0.2">
      <c r="A194" s="332"/>
    </row>
    <row r="195" spans="1:1" s="333" customFormat="1" x14ac:dyDescent="0.2">
      <c r="A195" s="332"/>
    </row>
    <row r="196" spans="1:1" s="333" customFormat="1" x14ac:dyDescent="0.2">
      <c r="A196" s="332"/>
    </row>
    <row r="197" spans="1:1" s="333" customFormat="1" x14ac:dyDescent="0.2">
      <c r="A197" s="332"/>
    </row>
    <row r="198" spans="1:1" s="333" customFormat="1" x14ac:dyDescent="0.2">
      <c r="A198" s="332"/>
    </row>
    <row r="199" spans="1:1" s="333" customFormat="1" x14ac:dyDescent="0.2">
      <c r="A199" s="332"/>
    </row>
    <row r="200" spans="1:1" s="333" customFormat="1" x14ac:dyDescent="0.2">
      <c r="A200" s="332"/>
    </row>
    <row r="201" spans="1:1" s="333" customFormat="1" x14ac:dyDescent="0.2">
      <c r="A201" s="332"/>
    </row>
    <row r="202" spans="1:1" s="333" customFormat="1" x14ac:dyDescent="0.2">
      <c r="A202" s="332"/>
    </row>
    <row r="203" spans="1:1" s="333" customFormat="1" x14ac:dyDescent="0.2">
      <c r="A203" s="332"/>
    </row>
    <row r="204" spans="1:1" s="333" customFormat="1" x14ac:dyDescent="0.2">
      <c r="A204" s="332"/>
    </row>
    <row r="205" spans="1:1" s="333" customFormat="1" x14ac:dyDescent="0.2">
      <c r="A205" s="332"/>
    </row>
    <row r="206" spans="1:1" s="333" customFormat="1" x14ac:dyDescent="0.2">
      <c r="A206" s="332"/>
    </row>
    <row r="207" spans="1:1" s="333" customFormat="1" x14ac:dyDescent="0.2">
      <c r="A207" s="332"/>
    </row>
    <row r="208" spans="1:1" s="333" customFormat="1" x14ac:dyDescent="0.2">
      <c r="A208" s="332"/>
    </row>
    <row r="209" spans="1:1" s="333" customFormat="1" x14ac:dyDescent="0.2">
      <c r="A209" s="332"/>
    </row>
    <row r="210" spans="1:1" s="333" customFormat="1" x14ac:dyDescent="0.2">
      <c r="A210" s="332"/>
    </row>
    <row r="211" spans="1:1" s="333" customFormat="1" x14ac:dyDescent="0.2">
      <c r="A211" s="332"/>
    </row>
    <row r="212" spans="1:1" s="333" customFormat="1" x14ac:dyDescent="0.2">
      <c r="A212" s="332"/>
    </row>
    <row r="213" spans="1:1" s="333" customFormat="1" x14ac:dyDescent="0.2">
      <c r="A213" s="332"/>
    </row>
    <row r="214" spans="1:1" s="333" customFormat="1" x14ac:dyDescent="0.2">
      <c r="A214" s="332"/>
    </row>
    <row r="215" spans="1:1" s="333" customFormat="1" x14ac:dyDescent="0.2">
      <c r="A215" s="332"/>
    </row>
    <row r="216" spans="1:1" s="333" customFormat="1" x14ac:dyDescent="0.2">
      <c r="A216" s="332"/>
    </row>
    <row r="217" spans="1:1" s="333" customFormat="1" x14ac:dyDescent="0.2">
      <c r="A217" s="332"/>
    </row>
    <row r="218" spans="1:1" s="333" customFormat="1" x14ac:dyDescent="0.2">
      <c r="A218" s="332"/>
    </row>
    <row r="219" spans="1:1" s="333" customFormat="1" x14ac:dyDescent="0.2">
      <c r="A219" s="332"/>
    </row>
    <row r="220" spans="1:1" s="333" customFormat="1" x14ac:dyDescent="0.2">
      <c r="A220" s="332"/>
    </row>
    <row r="221" spans="1:1" s="333" customFormat="1" x14ac:dyDescent="0.2">
      <c r="A221" s="332"/>
    </row>
    <row r="222" spans="1:1" s="333" customFormat="1" x14ac:dyDescent="0.2">
      <c r="A222" s="332"/>
    </row>
    <row r="223" spans="1:1" s="333" customFormat="1" x14ac:dyDescent="0.2">
      <c r="A223" s="332"/>
    </row>
    <row r="224" spans="1:1" s="333" customFormat="1" x14ac:dyDescent="0.2">
      <c r="A224" s="332"/>
    </row>
    <row r="225" spans="1:1" s="333" customFormat="1" x14ac:dyDescent="0.2">
      <c r="A225" s="332"/>
    </row>
    <row r="226" spans="1:1" s="333" customFormat="1" x14ac:dyDescent="0.2">
      <c r="A226" s="332"/>
    </row>
    <row r="227" spans="1:1" s="333" customFormat="1" x14ac:dyDescent="0.2">
      <c r="A227" s="332"/>
    </row>
    <row r="228" spans="1:1" s="333" customFormat="1" x14ac:dyDescent="0.2">
      <c r="A228" s="332"/>
    </row>
    <row r="229" spans="1:1" s="333" customFormat="1" x14ac:dyDescent="0.2">
      <c r="A229" s="332"/>
    </row>
    <row r="230" spans="1:1" s="333" customFormat="1" x14ac:dyDescent="0.2">
      <c r="A230" s="332"/>
    </row>
    <row r="231" spans="1:1" s="333" customFormat="1" x14ac:dyDescent="0.2">
      <c r="A231" s="332"/>
    </row>
    <row r="232" spans="1:1" s="333" customFormat="1" x14ac:dyDescent="0.2">
      <c r="A232" s="332"/>
    </row>
    <row r="233" spans="1:1" s="333" customFormat="1" x14ac:dyDescent="0.2">
      <c r="A233" s="332"/>
    </row>
    <row r="234" spans="1:1" s="333" customFormat="1" x14ac:dyDescent="0.2">
      <c r="A234" s="332"/>
    </row>
    <row r="235" spans="1:1" s="333" customFormat="1" x14ac:dyDescent="0.2">
      <c r="A235" s="332"/>
    </row>
    <row r="236" spans="1:1" s="333" customFormat="1" x14ac:dyDescent="0.2">
      <c r="A236" s="332"/>
    </row>
    <row r="237" spans="1:1" s="333" customFormat="1" x14ac:dyDescent="0.2">
      <c r="A237" s="332"/>
    </row>
    <row r="238" spans="1:1" s="333" customFormat="1" x14ac:dyDescent="0.2">
      <c r="A238" s="332"/>
    </row>
    <row r="239" spans="1:1" s="333" customFormat="1" x14ac:dyDescent="0.2">
      <c r="A239" s="332"/>
    </row>
    <row r="240" spans="1:1" s="333" customFormat="1" x14ac:dyDescent="0.2">
      <c r="A240" s="332"/>
    </row>
    <row r="241" spans="1:1" s="333" customFormat="1" x14ac:dyDescent="0.2">
      <c r="A241" s="332"/>
    </row>
    <row r="242" spans="1:1" s="333" customFormat="1" x14ac:dyDescent="0.2">
      <c r="A242" s="332"/>
    </row>
    <row r="243" spans="1:1" s="333" customFormat="1" x14ac:dyDescent="0.2">
      <c r="A243" s="332"/>
    </row>
    <row r="244" spans="1:1" s="333" customFormat="1" x14ac:dyDescent="0.2">
      <c r="A244" s="332"/>
    </row>
    <row r="245" spans="1:1" s="333" customFormat="1" x14ac:dyDescent="0.2">
      <c r="A245" s="332"/>
    </row>
    <row r="246" spans="1:1" s="333" customFormat="1" x14ac:dyDescent="0.2">
      <c r="A246" s="332"/>
    </row>
    <row r="247" spans="1:1" s="333" customFormat="1" x14ac:dyDescent="0.2">
      <c r="A247" s="332"/>
    </row>
    <row r="248" spans="1:1" s="333" customFormat="1" x14ac:dyDescent="0.2">
      <c r="A248" s="332"/>
    </row>
    <row r="249" spans="1:1" s="333" customFormat="1" x14ac:dyDescent="0.2">
      <c r="A249" s="332"/>
    </row>
    <row r="250" spans="1:1" s="333" customFormat="1" x14ac:dyDescent="0.2">
      <c r="A250" s="332"/>
    </row>
    <row r="251" spans="1:1" s="333" customFormat="1" x14ac:dyDescent="0.2">
      <c r="A251" s="332"/>
    </row>
    <row r="252" spans="1:1" s="333" customFormat="1" x14ac:dyDescent="0.2">
      <c r="A252" s="332"/>
    </row>
    <row r="253" spans="1:1" s="333" customFormat="1" x14ac:dyDescent="0.2">
      <c r="A253" s="332"/>
    </row>
    <row r="254" spans="1:1" s="333" customFormat="1" x14ac:dyDescent="0.2">
      <c r="A254" s="332"/>
    </row>
    <row r="255" spans="1:1" s="333" customFormat="1" x14ac:dyDescent="0.2">
      <c r="A255" s="332"/>
    </row>
    <row r="256" spans="1:1" s="333" customFormat="1" x14ac:dyDescent="0.2">
      <c r="A256" s="332"/>
    </row>
    <row r="257" spans="1:1" s="333" customFormat="1" x14ac:dyDescent="0.2">
      <c r="A257" s="332"/>
    </row>
    <row r="258" spans="1:1" s="333" customFormat="1" x14ac:dyDescent="0.2">
      <c r="A258" s="332"/>
    </row>
    <row r="259" spans="1:1" s="333" customFormat="1" x14ac:dyDescent="0.2">
      <c r="A259" s="332"/>
    </row>
    <row r="260" spans="1:1" s="333" customFormat="1" x14ac:dyDescent="0.2">
      <c r="A260" s="332"/>
    </row>
    <row r="261" spans="1:1" s="333" customFormat="1" x14ac:dyDescent="0.2">
      <c r="A261" s="332"/>
    </row>
    <row r="262" spans="1:1" s="333" customFormat="1" x14ac:dyDescent="0.2">
      <c r="A262" s="332"/>
    </row>
    <row r="263" spans="1:1" s="333" customFormat="1" x14ac:dyDescent="0.2">
      <c r="A263" s="332"/>
    </row>
    <row r="264" spans="1:1" s="333" customFormat="1" x14ac:dyDescent="0.2">
      <c r="A264" s="332"/>
    </row>
    <row r="265" spans="1:1" s="333" customFormat="1" x14ac:dyDescent="0.2">
      <c r="A265" s="332"/>
    </row>
    <row r="266" spans="1:1" s="333" customFormat="1" x14ac:dyDescent="0.2">
      <c r="A266" s="332"/>
    </row>
    <row r="267" spans="1:1" s="333" customFormat="1" x14ac:dyDescent="0.2">
      <c r="A267" s="332"/>
    </row>
    <row r="268" spans="1:1" s="333" customFormat="1" x14ac:dyDescent="0.2">
      <c r="A268" s="332"/>
    </row>
    <row r="269" spans="1:1" s="333" customFormat="1" x14ac:dyDescent="0.2">
      <c r="A269" s="332"/>
    </row>
    <row r="270" spans="1:1" s="333" customFormat="1" x14ac:dyDescent="0.2">
      <c r="A270" s="332"/>
    </row>
    <row r="271" spans="1:1" s="333" customFormat="1" x14ac:dyDescent="0.2">
      <c r="A271" s="332"/>
    </row>
    <row r="272" spans="1:1" s="333" customFormat="1" x14ac:dyDescent="0.2">
      <c r="A272" s="332"/>
    </row>
    <row r="273" spans="1:1" s="333" customFormat="1" x14ac:dyDescent="0.2">
      <c r="A273" s="332"/>
    </row>
    <row r="274" spans="1:1" s="333" customFormat="1" x14ac:dyDescent="0.2">
      <c r="A274" s="332"/>
    </row>
    <row r="275" spans="1:1" s="333" customFormat="1" x14ac:dyDescent="0.2">
      <c r="A275" s="332"/>
    </row>
    <row r="276" spans="1:1" s="333" customFormat="1" x14ac:dyDescent="0.2">
      <c r="A276" s="332"/>
    </row>
    <row r="277" spans="1:1" s="333" customFormat="1" x14ac:dyDescent="0.2">
      <c r="A277" s="332"/>
    </row>
    <row r="278" spans="1:1" s="333" customFormat="1" x14ac:dyDescent="0.2">
      <c r="A278" s="332"/>
    </row>
    <row r="279" spans="1:1" s="333" customFormat="1" x14ac:dyDescent="0.2">
      <c r="A279" s="332"/>
    </row>
    <row r="280" spans="1:1" s="333" customFormat="1" x14ac:dyDescent="0.2">
      <c r="A280" s="332"/>
    </row>
    <row r="281" spans="1:1" s="333" customFormat="1" x14ac:dyDescent="0.2">
      <c r="A281" s="332"/>
    </row>
    <row r="282" spans="1:1" s="333" customFormat="1" x14ac:dyDescent="0.2">
      <c r="A282" s="332"/>
    </row>
    <row r="283" spans="1:1" s="333" customFormat="1" x14ac:dyDescent="0.2">
      <c r="A283" s="332"/>
    </row>
    <row r="284" spans="1:1" s="333" customFormat="1" x14ac:dyDescent="0.2">
      <c r="A284" s="332"/>
    </row>
    <row r="285" spans="1:1" s="333" customFormat="1" x14ac:dyDescent="0.2">
      <c r="A285" s="332"/>
    </row>
    <row r="286" spans="1:1" s="333" customFormat="1" x14ac:dyDescent="0.2">
      <c r="A286" s="332"/>
    </row>
    <row r="287" spans="1:1" s="333" customFormat="1" x14ac:dyDescent="0.2">
      <c r="A287" s="332"/>
    </row>
    <row r="288" spans="1:1" s="333" customFormat="1" x14ac:dyDescent="0.2">
      <c r="A288" s="332"/>
    </row>
    <row r="289" spans="1:1" s="333" customFormat="1" x14ac:dyDescent="0.2">
      <c r="A289" s="332"/>
    </row>
    <row r="290" spans="1:1" s="333" customFormat="1" x14ac:dyDescent="0.2">
      <c r="A290" s="332"/>
    </row>
    <row r="291" spans="1:1" s="333" customFormat="1" x14ac:dyDescent="0.2">
      <c r="A291" s="332"/>
    </row>
    <row r="292" spans="1:1" s="333" customFormat="1" x14ac:dyDescent="0.2">
      <c r="A292" s="332"/>
    </row>
    <row r="293" spans="1:1" s="333" customFormat="1" x14ac:dyDescent="0.2">
      <c r="A293" s="332"/>
    </row>
    <row r="294" spans="1:1" s="333" customFormat="1" x14ac:dyDescent="0.2">
      <c r="A294" s="332"/>
    </row>
    <row r="295" spans="1:1" s="333" customFormat="1" x14ac:dyDescent="0.2">
      <c r="A295" s="332"/>
    </row>
    <row r="296" spans="1:1" s="333" customFormat="1" x14ac:dyDescent="0.2">
      <c r="A296" s="332"/>
    </row>
    <row r="297" spans="1:1" s="333" customFormat="1" x14ac:dyDescent="0.2">
      <c r="A297" s="332"/>
    </row>
    <row r="298" spans="1:1" s="333" customFormat="1" x14ac:dyDescent="0.2">
      <c r="A298" s="332"/>
    </row>
    <row r="299" spans="1:1" s="333" customFormat="1" x14ac:dyDescent="0.2">
      <c r="A299" s="332"/>
    </row>
    <row r="300" spans="1:1" s="333" customFormat="1" x14ac:dyDescent="0.2">
      <c r="A300" s="332"/>
    </row>
    <row r="301" spans="1:1" s="333" customFormat="1" x14ac:dyDescent="0.2">
      <c r="A301" s="332"/>
    </row>
    <row r="302" spans="1:1" s="333" customFormat="1" x14ac:dyDescent="0.2">
      <c r="A302" s="332"/>
    </row>
    <row r="303" spans="1:1" s="333" customFormat="1" x14ac:dyDescent="0.2">
      <c r="A303" s="332"/>
    </row>
    <row r="304" spans="1:1" s="333" customFormat="1" x14ac:dyDescent="0.2">
      <c r="A304" s="332"/>
    </row>
    <row r="305" spans="1:1" s="333" customFormat="1" x14ac:dyDescent="0.2">
      <c r="A305" s="332"/>
    </row>
    <row r="306" spans="1:1" s="333" customFormat="1" x14ac:dyDescent="0.2">
      <c r="A306" s="332"/>
    </row>
    <row r="307" spans="1:1" s="333" customFormat="1" x14ac:dyDescent="0.2">
      <c r="A307" s="332"/>
    </row>
    <row r="308" spans="1:1" s="333" customFormat="1" x14ac:dyDescent="0.2">
      <c r="A308" s="332"/>
    </row>
    <row r="309" spans="1:1" s="333" customFormat="1" x14ac:dyDescent="0.2">
      <c r="A309" s="332"/>
    </row>
    <row r="310" spans="1:1" s="333" customFormat="1" x14ac:dyDescent="0.2">
      <c r="A310" s="332"/>
    </row>
    <row r="311" spans="1:1" s="333" customFormat="1" x14ac:dyDescent="0.2">
      <c r="A311" s="332"/>
    </row>
    <row r="312" spans="1:1" s="333" customFormat="1" x14ac:dyDescent="0.2">
      <c r="A312" s="332"/>
    </row>
    <row r="313" spans="1:1" s="333" customFormat="1" x14ac:dyDescent="0.2">
      <c r="A313" s="332"/>
    </row>
    <row r="314" spans="1:1" s="333" customFormat="1" x14ac:dyDescent="0.2">
      <c r="A314" s="332"/>
    </row>
    <row r="315" spans="1:1" s="333" customFormat="1" x14ac:dyDescent="0.2">
      <c r="A315" s="332"/>
    </row>
    <row r="316" spans="1:1" s="333" customFormat="1" x14ac:dyDescent="0.2">
      <c r="A316" s="332"/>
    </row>
    <row r="317" spans="1:1" s="333" customFormat="1" x14ac:dyDescent="0.2">
      <c r="A317" s="332"/>
    </row>
    <row r="318" spans="1:1" s="333" customFormat="1" x14ac:dyDescent="0.2">
      <c r="A318" s="332"/>
    </row>
    <row r="319" spans="1:1" s="333" customFormat="1" x14ac:dyDescent="0.2">
      <c r="A319" s="332"/>
    </row>
    <row r="320" spans="1:1" s="333" customFormat="1" x14ac:dyDescent="0.2">
      <c r="A320" s="332"/>
    </row>
    <row r="321" spans="1:1" s="333" customFormat="1" x14ac:dyDescent="0.2">
      <c r="A321" s="332"/>
    </row>
    <row r="322" spans="1:1" s="333" customFormat="1" x14ac:dyDescent="0.2">
      <c r="A322" s="332"/>
    </row>
    <row r="323" spans="1:1" s="333" customFormat="1" x14ac:dyDescent="0.2">
      <c r="A323" s="332"/>
    </row>
    <row r="324" spans="1:1" s="333" customFormat="1" x14ac:dyDescent="0.2">
      <c r="A324" s="332"/>
    </row>
    <row r="325" spans="1:1" s="333" customFormat="1" x14ac:dyDescent="0.2">
      <c r="A325" s="332"/>
    </row>
    <row r="326" spans="1:1" s="333" customFormat="1" x14ac:dyDescent="0.2">
      <c r="A326" s="332"/>
    </row>
    <row r="327" spans="1:1" s="333" customFormat="1" x14ac:dyDescent="0.2">
      <c r="A327" s="332"/>
    </row>
    <row r="328" spans="1:1" s="333" customFormat="1" x14ac:dyDescent="0.2">
      <c r="A328" s="332"/>
    </row>
    <row r="329" spans="1:1" s="333" customFormat="1" x14ac:dyDescent="0.2">
      <c r="A329" s="332"/>
    </row>
    <row r="330" spans="1:1" s="333" customFormat="1" x14ac:dyDescent="0.2">
      <c r="A330" s="332"/>
    </row>
    <row r="331" spans="1:1" s="333" customFormat="1" x14ac:dyDescent="0.2">
      <c r="A331" s="332"/>
    </row>
    <row r="332" spans="1:1" s="333" customFormat="1" x14ac:dyDescent="0.2">
      <c r="A332" s="332"/>
    </row>
    <row r="333" spans="1:1" s="333" customFormat="1" x14ac:dyDescent="0.2">
      <c r="A333" s="332"/>
    </row>
    <row r="334" spans="1:1" s="333" customFormat="1" x14ac:dyDescent="0.2">
      <c r="A334" s="332"/>
    </row>
    <row r="335" spans="1:1" s="333" customFormat="1" x14ac:dyDescent="0.2">
      <c r="A335" s="332"/>
    </row>
    <row r="336" spans="1:1" s="333" customFormat="1" x14ac:dyDescent="0.2">
      <c r="A336" s="332"/>
    </row>
    <row r="337" spans="1:1" s="333" customFormat="1" x14ac:dyDescent="0.2">
      <c r="A337" s="332"/>
    </row>
    <row r="338" spans="1:1" s="333" customFormat="1" x14ac:dyDescent="0.2">
      <c r="A338" s="332"/>
    </row>
    <row r="339" spans="1:1" s="333" customFormat="1" x14ac:dyDescent="0.2">
      <c r="A339" s="332"/>
    </row>
    <row r="340" spans="1:1" s="333" customFormat="1" x14ac:dyDescent="0.2">
      <c r="A340" s="332"/>
    </row>
    <row r="341" spans="1:1" s="333" customFormat="1" x14ac:dyDescent="0.2">
      <c r="A341" s="332"/>
    </row>
    <row r="342" spans="1:1" s="333" customFormat="1" x14ac:dyDescent="0.2">
      <c r="A342" s="332"/>
    </row>
    <row r="343" spans="1:1" s="333" customFormat="1" x14ac:dyDescent="0.2">
      <c r="A343" s="332"/>
    </row>
    <row r="344" spans="1:1" s="333" customFormat="1" x14ac:dyDescent="0.2">
      <c r="A344" s="332"/>
    </row>
    <row r="345" spans="1:1" s="333" customFormat="1" x14ac:dyDescent="0.2">
      <c r="A345" s="332"/>
    </row>
    <row r="346" spans="1:1" s="333" customFormat="1" x14ac:dyDescent="0.2">
      <c r="A346" s="332"/>
    </row>
    <row r="347" spans="1:1" s="333" customFormat="1" x14ac:dyDescent="0.2">
      <c r="A347" s="332"/>
    </row>
    <row r="348" spans="1:1" s="333" customFormat="1" x14ac:dyDescent="0.2">
      <c r="A348" s="332"/>
    </row>
    <row r="349" spans="1:1" s="333" customFormat="1" x14ac:dyDescent="0.2">
      <c r="A349" s="332"/>
    </row>
    <row r="350" spans="1:1" s="333" customFormat="1" x14ac:dyDescent="0.2">
      <c r="A350" s="332"/>
    </row>
    <row r="351" spans="1:1" s="333" customFormat="1" x14ac:dyDescent="0.2">
      <c r="A351" s="332"/>
    </row>
    <row r="352" spans="1:1" s="333" customFormat="1" x14ac:dyDescent="0.2">
      <c r="A352" s="332"/>
    </row>
    <row r="353" spans="1:1" s="333" customFormat="1" x14ac:dyDescent="0.2">
      <c r="A353" s="332"/>
    </row>
    <row r="354" spans="1:1" s="333" customFormat="1" x14ac:dyDescent="0.2">
      <c r="A354" s="332"/>
    </row>
    <row r="355" spans="1:1" s="333" customFormat="1" x14ac:dyDescent="0.2">
      <c r="A355" s="332"/>
    </row>
    <row r="356" spans="1:1" s="333" customFormat="1" x14ac:dyDescent="0.2">
      <c r="A356" s="332"/>
    </row>
    <row r="357" spans="1:1" s="333" customFormat="1" x14ac:dyDescent="0.2">
      <c r="A357" s="332"/>
    </row>
  </sheetData>
  <mergeCells count="49">
    <mergeCell ref="C54:AI56"/>
    <mergeCell ref="C49:E49"/>
    <mergeCell ref="N49:P49"/>
    <mergeCell ref="Y49:AA49"/>
    <mergeCell ref="C50:E52"/>
    <mergeCell ref="N50:P52"/>
    <mergeCell ref="Y50:AA52"/>
    <mergeCell ref="C46:E47"/>
    <mergeCell ref="N46:P47"/>
    <mergeCell ref="Y46:AA47"/>
    <mergeCell ref="C48:E48"/>
    <mergeCell ref="N48:P48"/>
    <mergeCell ref="Y48:AA48"/>
    <mergeCell ref="C41:E41"/>
    <mergeCell ref="N41:P41"/>
    <mergeCell ref="Y41:AA41"/>
    <mergeCell ref="C42:E44"/>
    <mergeCell ref="N42:P44"/>
    <mergeCell ref="Y42:AA44"/>
    <mergeCell ref="C38:E39"/>
    <mergeCell ref="N38:P39"/>
    <mergeCell ref="Y38:AA39"/>
    <mergeCell ref="C40:E40"/>
    <mergeCell ref="N40:P40"/>
    <mergeCell ref="Y40:AA40"/>
    <mergeCell ref="C16:E16"/>
    <mergeCell ref="N16:P16"/>
    <mergeCell ref="Y16:AA16"/>
    <mergeCell ref="C17:E19"/>
    <mergeCell ref="N17:P19"/>
    <mergeCell ref="Y17:AA19"/>
    <mergeCell ref="C13:E14"/>
    <mergeCell ref="N13:P14"/>
    <mergeCell ref="Y13:AA14"/>
    <mergeCell ref="C15:E15"/>
    <mergeCell ref="N15:P15"/>
    <mergeCell ref="Y15:AA15"/>
    <mergeCell ref="C8:E8"/>
    <mergeCell ref="N8:P8"/>
    <mergeCell ref="Y8:AA8"/>
    <mergeCell ref="C9:E11"/>
    <mergeCell ref="N9:P11"/>
    <mergeCell ref="Y9:AA11"/>
    <mergeCell ref="C5:E6"/>
    <mergeCell ref="N5:P6"/>
    <mergeCell ref="Y5:AA6"/>
    <mergeCell ref="C7:E7"/>
    <mergeCell ref="N7:P7"/>
    <mergeCell ref="Y7:AA7"/>
  </mergeCells>
  <phoneticPr fontId="1"/>
  <printOptions horizontalCentered="1" verticalCentered="1"/>
  <pageMargins left="0" right="0" top="0" bottom="0" header="0" footer="0"/>
  <pageSetup paperSize="9" scale="47" orientation="portrait" horizontalDpi="4294967292" verticalDpi="4294967292"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A951F9-33E6-45FC-837E-6313603DD784}">
  <dimension ref="B1:BF36"/>
  <sheetViews>
    <sheetView showGridLines="0" topLeftCell="A9" workbookViewId="0">
      <selection activeCell="F21" sqref="F21"/>
    </sheetView>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334"/>
      <c r="C6" s="335"/>
      <c r="D6" s="335"/>
      <c r="E6" s="336"/>
      <c r="F6" s="335"/>
      <c r="G6" s="334"/>
      <c r="H6" s="335"/>
      <c r="I6" s="335"/>
      <c r="J6" s="337"/>
      <c r="K6" s="338" t="s">
        <v>109</v>
      </c>
      <c r="L6" s="335"/>
      <c r="M6" s="335"/>
      <c r="N6" s="335"/>
      <c r="O6" s="335"/>
      <c r="P6" s="335"/>
      <c r="Q6" s="335"/>
      <c r="R6" s="335"/>
      <c r="S6" s="335"/>
      <c r="T6" s="335"/>
      <c r="U6" s="335"/>
      <c r="V6" s="335"/>
      <c r="W6" s="336"/>
      <c r="X6" s="339" t="s">
        <v>110</v>
      </c>
      <c r="Y6" s="335"/>
      <c r="Z6" s="335"/>
      <c r="AA6" s="335"/>
      <c r="AB6" s="335"/>
      <c r="AC6" s="335"/>
      <c r="AD6" s="335"/>
      <c r="AE6" s="335"/>
      <c r="AF6" s="335"/>
      <c r="AG6" s="335"/>
      <c r="AH6" s="335"/>
      <c r="AI6" s="335"/>
      <c r="AJ6" s="335"/>
      <c r="AK6" s="335"/>
      <c r="AL6" s="335"/>
      <c r="AM6" s="335"/>
      <c r="AN6" s="335"/>
      <c r="AO6" s="335"/>
      <c r="AP6" s="335"/>
      <c r="AQ6" s="335"/>
      <c r="AR6" s="112"/>
      <c r="AS6" s="340"/>
      <c r="AT6" s="341" t="s">
        <v>111</v>
      </c>
      <c r="AU6" s="341"/>
      <c r="AV6" s="341"/>
      <c r="AW6" s="341"/>
      <c r="AX6" s="341"/>
      <c r="AY6" s="341"/>
      <c r="AZ6" s="341"/>
      <c r="BA6" s="341"/>
      <c r="BB6" s="341"/>
      <c r="BC6" s="342"/>
      <c r="BD6" s="342"/>
      <c r="BE6" s="343"/>
    </row>
    <row r="7" spans="2:58" s="118" customFormat="1" ht="17.45" customHeight="1" x14ac:dyDescent="0.4">
      <c r="B7" s="117"/>
      <c r="E7" s="119"/>
      <c r="F7" s="117"/>
      <c r="G7" s="117"/>
      <c r="H7" s="344"/>
      <c r="I7" s="344"/>
      <c r="J7" s="345"/>
      <c r="K7" s="346"/>
      <c r="L7" s="347"/>
      <c r="M7" s="347"/>
      <c r="N7" s="347"/>
      <c r="O7" s="347"/>
      <c r="W7" s="124"/>
      <c r="X7" s="348" t="s">
        <v>112</v>
      </c>
      <c r="Y7" s="349"/>
      <c r="Z7" s="349"/>
      <c r="AA7" s="349"/>
      <c r="AB7" s="349"/>
      <c r="AC7" s="349"/>
      <c r="AD7" s="349"/>
      <c r="AE7" s="350"/>
      <c r="AF7" s="350"/>
      <c r="AG7" s="350"/>
      <c r="AH7" s="351" t="s">
        <v>113</v>
      </c>
      <c r="AI7" s="349"/>
      <c r="AJ7" s="349"/>
      <c r="AK7" s="349"/>
      <c r="AL7" s="349"/>
      <c r="AM7" s="349"/>
      <c r="AN7" s="349"/>
      <c r="AO7" s="350"/>
      <c r="AP7" s="350"/>
      <c r="AQ7" s="350"/>
      <c r="AR7" s="129"/>
      <c r="AS7" s="345"/>
      <c r="AT7" s="345" t="s">
        <v>114</v>
      </c>
      <c r="AU7" s="124"/>
      <c r="AV7" s="345"/>
      <c r="AW7" s="352"/>
      <c r="AY7" s="347"/>
      <c r="AZ7" s="347"/>
      <c r="BA7" s="347"/>
      <c r="BB7" s="347"/>
      <c r="BC7" s="352"/>
      <c r="BD7" s="352"/>
      <c r="BE7" s="352"/>
    </row>
    <row r="8" spans="2:58" s="118" customFormat="1" ht="17.45" customHeight="1" x14ac:dyDescent="0.4">
      <c r="B8" s="131"/>
      <c r="C8" s="132" t="s">
        <v>115</v>
      </c>
      <c r="D8" s="132"/>
      <c r="E8" s="133"/>
      <c r="F8" s="134"/>
      <c r="G8" s="117"/>
      <c r="H8" s="344"/>
      <c r="I8" s="344"/>
      <c r="J8" s="117"/>
      <c r="K8" s="135" t="s">
        <v>116</v>
      </c>
      <c r="L8" s="344"/>
      <c r="M8" s="344"/>
      <c r="N8" s="344"/>
      <c r="O8" s="344"/>
      <c r="W8" s="124"/>
      <c r="X8" s="345" t="s">
        <v>114</v>
      </c>
      <c r="Y8" s="347"/>
      <c r="Z8" s="353" t="s">
        <v>117</v>
      </c>
      <c r="AA8" s="354"/>
      <c r="AB8" s="355" t="s">
        <v>118</v>
      </c>
      <c r="AC8" s="347"/>
      <c r="AD8" s="347"/>
      <c r="AE8" s="347"/>
      <c r="AF8" s="347"/>
      <c r="AG8" s="347"/>
      <c r="AH8" s="345" t="s">
        <v>114</v>
      </c>
      <c r="AI8" s="354"/>
      <c r="AJ8" s="353" t="s">
        <v>117</v>
      </c>
      <c r="AK8" s="354"/>
      <c r="AL8" s="355" t="s">
        <v>118</v>
      </c>
      <c r="AM8" s="347"/>
      <c r="AN8" s="347"/>
      <c r="AO8" s="347"/>
      <c r="AP8" s="347"/>
      <c r="AQ8" s="350"/>
      <c r="AR8" s="129"/>
      <c r="AS8" s="129"/>
      <c r="AT8" s="139" t="s">
        <v>119</v>
      </c>
      <c r="AU8" s="124"/>
      <c r="AV8" s="139" t="s">
        <v>117</v>
      </c>
      <c r="AW8" s="140"/>
      <c r="BC8" s="124"/>
      <c r="BD8" s="124"/>
      <c r="BE8" s="124"/>
    </row>
    <row r="9" spans="2:58" ht="69" customHeight="1" x14ac:dyDescent="0.25">
      <c r="B9" s="141"/>
      <c r="C9" s="356"/>
      <c r="D9" s="356"/>
      <c r="E9" s="143"/>
      <c r="F9" s="144" t="s">
        <v>120</v>
      </c>
      <c r="G9" s="144" t="s">
        <v>121</v>
      </c>
      <c r="H9" s="357"/>
      <c r="I9" s="358"/>
      <c r="J9" s="147"/>
      <c r="K9" s="148" t="s">
        <v>122</v>
      </c>
      <c r="L9" s="355" t="s">
        <v>123</v>
      </c>
      <c r="M9" s="355" t="s">
        <v>124</v>
      </c>
      <c r="N9" s="355" t="s">
        <v>125</v>
      </c>
      <c r="O9" s="359" t="s">
        <v>126</v>
      </c>
      <c r="P9" s="359"/>
      <c r="Q9" s="359"/>
      <c r="R9" s="359"/>
      <c r="S9" s="359"/>
      <c r="T9" s="359"/>
      <c r="U9" s="359"/>
      <c r="V9" s="359"/>
      <c r="W9" s="360"/>
      <c r="X9" s="151" t="s">
        <v>127</v>
      </c>
      <c r="Y9" s="152" t="s">
        <v>128</v>
      </c>
      <c r="Z9" s="153" t="s">
        <v>129</v>
      </c>
      <c r="AA9" s="153" t="s">
        <v>130</v>
      </c>
      <c r="AB9" s="154" t="s">
        <v>131</v>
      </c>
      <c r="AC9" s="361" t="s">
        <v>132</v>
      </c>
      <c r="AD9" s="362" t="s">
        <v>112</v>
      </c>
      <c r="AE9" s="362" t="s">
        <v>133</v>
      </c>
      <c r="AF9" s="363" t="s">
        <v>132</v>
      </c>
      <c r="AG9" s="363" t="s">
        <v>132</v>
      </c>
      <c r="AH9" s="151" t="s">
        <v>134</v>
      </c>
      <c r="AI9" s="152" t="s">
        <v>135</v>
      </c>
      <c r="AJ9" s="153" t="s">
        <v>136</v>
      </c>
      <c r="AK9" s="153" t="s">
        <v>137</v>
      </c>
      <c r="AL9" s="154" t="s">
        <v>138</v>
      </c>
      <c r="AM9" s="362" t="s">
        <v>132</v>
      </c>
      <c r="AN9" s="362" t="s">
        <v>113</v>
      </c>
      <c r="AO9" s="362" t="s">
        <v>139</v>
      </c>
      <c r="AP9" s="363" t="s">
        <v>132</v>
      </c>
      <c r="AQ9" s="363" t="s">
        <v>132</v>
      </c>
      <c r="AS9" s="158" t="s">
        <v>140</v>
      </c>
      <c r="AT9" s="151" t="s">
        <v>141</v>
      </c>
      <c r="AU9" s="364" t="s">
        <v>142</v>
      </c>
      <c r="AV9" s="153" t="s">
        <v>143</v>
      </c>
      <c r="AW9" s="153" t="s">
        <v>144</v>
      </c>
      <c r="AX9" s="160" t="s">
        <v>145</v>
      </c>
      <c r="AY9" s="365" t="s">
        <v>146</v>
      </c>
      <c r="AZ9" s="365" t="s">
        <v>147</v>
      </c>
      <c r="BA9" s="365" t="s">
        <v>148</v>
      </c>
      <c r="BB9" s="365" t="s">
        <v>149</v>
      </c>
      <c r="BC9" s="365" t="s">
        <v>150</v>
      </c>
      <c r="BD9" s="162" t="s">
        <v>132</v>
      </c>
      <c r="BE9" s="162" t="s">
        <v>132</v>
      </c>
    </row>
    <row r="10" spans="2:58" s="179" customFormat="1" ht="191.25" customHeight="1" x14ac:dyDescent="0.25">
      <c r="B10" s="366" t="s">
        <v>151</v>
      </c>
      <c r="C10" s="366" t="s">
        <v>152</v>
      </c>
      <c r="D10" s="366" t="s">
        <v>153</v>
      </c>
      <c r="E10" s="164" t="s">
        <v>154</v>
      </c>
      <c r="F10" s="165" t="s">
        <v>155</v>
      </c>
      <c r="G10" s="144" t="s">
        <v>156</v>
      </c>
      <c r="H10" s="144"/>
      <c r="I10" s="144"/>
      <c r="J10" s="358"/>
      <c r="K10" s="367" t="s">
        <v>157</v>
      </c>
      <c r="L10" s="368" t="s">
        <v>158</v>
      </c>
      <c r="M10" s="369"/>
      <c r="N10" s="369"/>
      <c r="O10" s="370"/>
      <c r="P10" s="170"/>
      <c r="Q10" s="170"/>
      <c r="R10" s="170"/>
      <c r="S10" s="170"/>
      <c r="T10" s="170"/>
      <c r="U10" s="170"/>
      <c r="V10" s="170"/>
      <c r="W10" s="170"/>
      <c r="X10" s="368" t="s">
        <v>159</v>
      </c>
      <c r="Y10" s="370"/>
      <c r="Z10" s="367" t="s">
        <v>160</v>
      </c>
      <c r="AA10" s="367" t="s">
        <v>161</v>
      </c>
      <c r="AB10" s="371" t="s">
        <v>162</v>
      </c>
      <c r="AC10" s="371"/>
      <c r="AD10" s="372" t="s">
        <v>163</v>
      </c>
      <c r="AE10" s="373"/>
      <c r="AF10" s="374"/>
      <c r="AG10" s="374"/>
      <c r="AH10" s="368" t="s">
        <v>164</v>
      </c>
      <c r="AI10" s="370"/>
      <c r="AJ10" s="367" t="s">
        <v>160</v>
      </c>
      <c r="AK10" s="367" t="s">
        <v>161</v>
      </c>
      <c r="AL10" s="371" t="s">
        <v>165</v>
      </c>
      <c r="AM10" s="371"/>
      <c r="AN10" s="372" t="s">
        <v>166</v>
      </c>
      <c r="AO10" s="373"/>
      <c r="AP10" s="374"/>
      <c r="AQ10" s="374"/>
      <c r="AR10" s="175"/>
      <c r="AS10" s="375" t="s">
        <v>167</v>
      </c>
      <c r="AT10" s="368" t="s">
        <v>168</v>
      </c>
      <c r="AU10" s="370"/>
      <c r="AV10" s="367" t="s">
        <v>160</v>
      </c>
      <c r="AW10" s="367" t="s">
        <v>161</v>
      </c>
      <c r="AX10" s="376" t="s">
        <v>169</v>
      </c>
      <c r="AY10" s="377"/>
      <c r="AZ10" s="377"/>
      <c r="BA10" s="377"/>
      <c r="BB10" s="377"/>
      <c r="BC10" s="377"/>
      <c r="BD10" s="377"/>
      <c r="BE10" s="377"/>
    </row>
    <row r="11" spans="2:58" s="118" customFormat="1" ht="25.5" customHeight="1" x14ac:dyDescent="0.4">
      <c r="B11" s="129" t="s">
        <v>170</v>
      </c>
      <c r="C11" s="129" t="s">
        <v>171</v>
      </c>
      <c r="D11" s="129"/>
      <c r="E11" s="378" t="s">
        <v>172</v>
      </c>
      <c r="F11" s="378">
        <v>1</v>
      </c>
      <c r="G11" s="378"/>
      <c r="H11" s="378"/>
      <c r="I11" s="378"/>
      <c r="J11" s="378"/>
      <c r="K11" s="379">
        <v>31</v>
      </c>
      <c r="L11" s="380">
        <v>31</v>
      </c>
      <c r="M11" s="381">
        <v>31</v>
      </c>
      <c r="N11" s="381">
        <v>31</v>
      </c>
      <c r="O11" s="382">
        <v>31</v>
      </c>
      <c r="P11" s="383"/>
      <c r="Q11" s="378"/>
      <c r="R11" s="378"/>
      <c r="S11" s="378"/>
      <c r="T11" s="378"/>
      <c r="U11" s="378"/>
      <c r="V11" s="378"/>
      <c r="W11" s="378"/>
      <c r="X11" s="186"/>
      <c r="Y11" s="187"/>
      <c r="Z11" s="354"/>
      <c r="AA11" s="354"/>
      <c r="AB11" s="384"/>
      <c r="AC11" s="378"/>
      <c r="AD11" s="384"/>
      <c r="AE11" s="384"/>
      <c r="AF11" s="385"/>
      <c r="AG11" s="385"/>
      <c r="AH11" s="186"/>
      <c r="AI11" s="187"/>
      <c r="AJ11" s="354"/>
      <c r="AK11" s="354"/>
      <c r="AL11" s="384"/>
      <c r="AM11" s="378"/>
      <c r="AN11" s="384"/>
      <c r="AO11" s="386"/>
      <c r="AP11" s="387"/>
      <c r="AQ11" s="388"/>
      <c r="AR11" s="129"/>
      <c r="AS11" s="389">
        <v>1</v>
      </c>
      <c r="AT11" s="389"/>
      <c r="AU11" s="389"/>
      <c r="AV11" s="389"/>
      <c r="AW11" s="389"/>
      <c r="AX11" s="390" t="s">
        <v>173</v>
      </c>
      <c r="AY11" s="390" t="s">
        <v>174</v>
      </c>
      <c r="AZ11" s="391" t="s">
        <v>174</v>
      </c>
      <c r="BA11" s="392" t="s">
        <v>174</v>
      </c>
      <c r="BB11" s="390" t="s">
        <v>174</v>
      </c>
      <c r="BC11" s="390" t="s">
        <v>174</v>
      </c>
      <c r="BD11" s="389"/>
      <c r="BE11" s="389"/>
    </row>
    <row r="12" spans="2:58" s="118" customFormat="1" ht="25.5" customHeight="1" x14ac:dyDescent="0.4">
      <c r="B12" s="129"/>
      <c r="C12" s="129" t="s">
        <v>175</v>
      </c>
      <c r="D12" s="129"/>
      <c r="E12" s="378" t="s">
        <v>176</v>
      </c>
      <c r="F12" s="378">
        <v>2</v>
      </c>
      <c r="G12" s="378"/>
      <c r="H12" s="378"/>
      <c r="I12" s="378"/>
      <c r="J12" s="378"/>
      <c r="K12" s="379">
        <v>31</v>
      </c>
      <c r="L12" s="380">
        <v>31</v>
      </c>
      <c r="M12" s="381">
        <v>31</v>
      </c>
      <c r="N12" s="381">
        <v>31</v>
      </c>
      <c r="O12" s="382">
        <v>31</v>
      </c>
      <c r="P12" s="383"/>
      <c r="Q12" s="378"/>
      <c r="R12" s="378"/>
      <c r="S12" s="378"/>
      <c r="T12" s="378"/>
      <c r="U12" s="378"/>
      <c r="V12" s="378"/>
      <c r="W12" s="378"/>
      <c r="X12" s="186"/>
      <c r="Y12" s="187"/>
      <c r="Z12" s="354"/>
      <c r="AA12" s="354"/>
      <c r="AB12" s="384"/>
      <c r="AC12" s="378"/>
      <c r="AD12" s="384"/>
      <c r="AE12" s="384"/>
      <c r="AF12" s="385"/>
      <c r="AG12" s="385"/>
      <c r="AH12" s="186"/>
      <c r="AI12" s="187"/>
      <c r="AJ12" s="354"/>
      <c r="AK12" s="354"/>
      <c r="AL12" s="384"/>
      <c r="AM12" s="378"/>
      <c r="AN12" s="384"/>
      <c r="AO12" s="386"/>
      <c r="AP12" s="387"/>
      <c r="AQ12" s="388"/>
      <c r="AR12" s="129"/>
      <c r="AS12" s="389">
        <v>1</v>
      </c>
      <c r="AT12" s="389"/>
      <c r="AU12" s="389"/>
      <c r="AV12" s="389"/>
      <c r="AW12" s="389"/>
      <c r="AX12" s="390" t="s">
        <v>173</v>
      </c>
      <c r="AY12" s="390" t="s">
        <v>174</v>
      </c>
      <c r="AZ12" s="391" t="s">
        <v>174</v>
      </c>
      <c r="BA12" s="392" t="s">
        <v>174</v>
      </c>
      <c r="BB12" s="390" t="s">
        <v>174</v>
      </c>
      <c r="BC12" s="390" t="s">
        <v>174</v>
      </c>
      <c r="BD12" s="389"/>
      <c r="BE12" s="389"/>
    </row>
    <row r="13" spans="2:58" s="118" customFormat="1" ht="25.5" customHeight="1" x14ac:dyDescent="0.4">
      <c r="B13" s="129"/>
      <c r="C13" s="129" t="s">
        <v>177</v>
      </c>
      <c r="D13" s="129"/>
      <c r="E13" s="378" t="s">
        <v>178</v>
      </c>
      <c r="F13" s="378">
        <v>3</v>
      </c>
      <c r="G13" s="378"/>
      <c r="H13" s="378"/>
      <c r="I13" s="378"/>
      <c r="J13" s="378"/>
      <c r="K13" s="379">
        <v>31</v>
      </c>
      <c r="L13" s="380">
        <v>31</v>
      </c>
      <c r="M13" s="381">
        <v>31</v>
      </c>
      <c r="N13" s="381">
        <v>31</v>
      </c>
      <c r="O13" s="382">
        <v>31</v>
      </c>
      <c r="P13" s="383"/>
      <c r="Q13" s="378"/>
      <c r="R13" s="378"/>
      <c r="S13" s="378"/>
      <c r="T13" s="378"/>
      <c r="U13" s="378"/>
      <c r="V13" s="378"/>
      <c r="W13" s="378"/>
      <c r="X13" s="186"/>
      <c r="Y13" s="187"/>
      <c r="Z13" s="354"/>
      <c r="AA13" s="354"/>
      <c r="AB13" s="384"/>
      <c r="AC13" s="378"/>
      <c r="AD13" s="384"/>
      <c r="AE13" s="384"/>
      <c r="AF13" s="385"/>
      <c r="AG13" s="385"/>
      <c r="AH13" s="186"/>
      <c r="AI13" s="187"/>
      <c r="AJ13" s="354"/>
      <c r="AK13" s="354"/>
      <c r="AL13" s="384"/>
      <c r="AM13" s="378"/>
      <c r="AN13" s="384"/>
      <c r="AO13" s="386"/>
      <c r="AP13" s="387"/>
      <c r="AQ13" s="388"/>
      <c r="AR13" s="129"/>
      <c r="AS13" s="389">
        <v>1</v>
      </c>
      <c r="AT13" s="389"/>
      <c r="AU13" s="389"/>
      <c r="AV13" s="389"/>
      <c r="AW13" s="389"/>
      <c r="AX13" s="390" t="s">
        <v>173</v>
      </c>
      <c r="AY13" s="390" t="s">
        <v>174</v>
      </c>
      <c r="AZ13" s="391" t="s">
        <v>174</v>
      </c>
      <c r="BA13" s="392" t="s">
        <v>174</v>
      </c>
      <c r="BB13" s="390" t="s">
        <v>174</v>
      </c>
      <c r="BC13" s="390" t="s">
        <v>174</v>
      </c>
      <c r="BD13" s="389"/>
      <c r="BE13" s="389"/>
    </row>
    <row r="14" spans="2:58" s="118" customFormat="1" ht="25.5" customHeight="1" x14ac:dyDescent="0.4">
      <c r="B14" s="129"/>
      <c r="C14" s="129" t="s">
        <v>179</v>
      </c>
      <c r="D14" s="129"/>
      <c r="E14" s="378" t="s">
        <v>180</v>
      </c>
      <c r="F14" s="378">
        <v>4</v>
      </c>
      <c r="G14" s="378"/>
      <c r="H14" s="378"/>
      <c r="I14" s="378"/>
      <c r="J14" s="378"/>
      <c r="K14" s="379">
        <v>31</v>
      </c>
      <c r="L14" s="380">
        <v>31</v>
      </c>
      <c r="M14" s="381">
        <v>31</v>
      </c>
      <c r="N14" s="381">
        <v>31</v>
      </c>
      <c r="O14" s="382">
        <v>31</v>
      </c>
      <c r="P14" s="383"/>
      <c r="Q14" s="378"/>
      <c r="R14" s="378"/>
      <c r="S14" s="378"/>
      <c r="T14" s="378"/>
      <c r="U14" s="378"/>
      <c r="V14" s="378"/>
      <c r="W14" s="378"/>
      <c r="X14" s="186"/>
      <c r="Y14" s="187"/>
      <c r="Z14" s="354"/>
      <c r="AA14" s="354"/>
      <c r="AB14" s="384"/>
      <c r="AC14" s="378"/>
      <c r="AD14" s="384"/>
      <c r="AE14" s="384"/>
      <c r="AF14" s="385"/>
      <c r="AG14" s="385"/>
      <c r="AH14" s="186"/>
      <c r="AI14" s="187"/>
      <c r="AJ14" s="354"/>
      <c r="AK14" s="354"/>
      <c r="AL14" s="384"/>
      <c r="AM14" s="378"/>
      <c r="AN14" s="384"/>
      <c r="AO14" s="386"/>
      <c r="AP14" s="387"/>
      <c r="AQ14" s="388"/>
      <c r="AR14" s="129"/>
      <c r="AS14" s="389">
        <v>1</v>
      </c>
      <c r="AT14" s="389"/>
      <c r="AU14" s="389"/>
      <c r="AV14" s="389"/>
      <c r="AW14" s="389"/>
      <c r="AX14" s="390" t="s">
        <v>173</v>
      </c>
      <c r="AY14" s="390" t="s">
        <v>174</v>
      </c>
      <c r="AZ14" s="391" t="s">
        <v>174</v>
      </c>
      <c r="BA14" s="392" t="s">
        <v>174</v>
      </c>
      <c r="BB14" s="390" t="s">
        <v>174</v>
      </c>
      <c r="BC14" s="390" t="s">
        <v>174</v>
      </c>
      <c r="BD14" s="389"/>
      <c r="BE14" s="389"/>
    </row>
    <row r="15" spans="2:58" s="118" customFormat="1" ht="25.5" customHeight="1" x14ac:dyDescent="0.4">
      <c r="B15" s="129"/>
      <c r="C15" s="129" t="s">
        <v>181</v>
      </c>
      <c r="D15" s="129"/>
      <c r="E15" s="378" t="s">
        <v>182</v>
      </c>
      <c r="F15" s="378">
        <v>5</v>
      </c>
      <c r="G15" s="378"/>
      <c r="H15" s="378"/>
      <c r="I15" s="378"/>
      <c r="J15" s="378"/>
      <c r="K15" s="379">
        <v>31</v>
      </c>
      <c r="L15" s="380">
        <v>31</v>
      </c>
      <c r="M15" s="381">
        <v>31</v>
      </c>
      <c r="N15" s="381">
        <v>31</v>
      </c>
      <c r="O15" s="382">
        <v>31</v>
      </c>
      <c r="P15" s="383"/>
      <c r="Q15" s="378"/>
      <c r="R15" s="378"/>
      <c r="S15" s="378"/>
      <c r="T15" s="378"/>
      <c r="U15" s="378"/>
      <c r="V15" s="378"/>
      <c r="W15" s="378"/>
      <c r="X15" s="186"/>
      <c r="Y15" s="187"/>
      <c r="Z15" s="354"/>
      <c r="AA15" s="354"/>
      <c r="AB15" s="384"/>
      <c r="AC15" s="378"/>
      <c r="AD15" s="384"/>
      <c r="AE15" s="384"/>
      <c r="AF15" s="385"/>
      <c r="AG15" s="385"/>
      <c r="AH15" s="186"/>
      <c r="AI15" s="187"/>
      <c r="AJ15" s="354"/>
      <c r="AK15" s="354"/>
      <c r="AL15" s="384"/>
      <c r="AM15" s="378"/>
      <c r="AN15" s="384"/>
      <c r="AO15" s="386"/>
      <c r="AP15" s="387"/>
      <c r="AQ15" s="388"/>
      <c r="AR15" s="129"/>
      <c r="AS15" s="389">
        <v>1</v>
      </c>
      <c r="AT15" s="389"/>
      <c r="AU15" s="389"/>
      <c r="AV15" s="389"/>
      <c r="AW15" s="389"/>
      <c r="AX15" s="390" t="s">
        <v>173</v>
      </c>
      <c r="AY15" s="390" t="s">
        <v>174</v>
      </c>
      <c r="AZ15" s="391" t="s">
        <v>174</v>
      </c>
      <c r="BA15" s="392" t="s">
        <v>174</v>
      </c>
      <c r="BB15" s="390" t="s">
        <v>174</v>
      </c>
      <c r="BC15" s="390" t="s">
        <v>174</v>
      </c>
      <c r="BD15" s="389"/>
      <c r="BE15" s="389"/>
    </row>
    <row r="16" spans="2:58" s="118" customFormat="1" ht="25.5" customHeight="1" x14ac:dyDescent="0.4">
      <c r="B16" s="129"/>
      <c r="C16" s="129" t="s">
        <v>183</v>
      </c>
      <c r="D16" s="129"/>
      <c r="E16" s="378" t="s">
        <v>184</v>
      </c>
      <c r="F16" s="378">
        <v>6</v>
      </c>
      <c r="G16" s="378"/>
      <c r="H16" s="378"/>
      <c r="I16" s="378"/>
      <c r="J16" s="378"/>
      <c r="K16" s="379">
        <v>31</v>
      </c>
      <c r="L16" s="380">
        <v>31</v>
      </c>
      <c r="M16" s="381">
        <v>31</v>
      </c>
      <c r="N16" s="381">
        <v>31</v>
      </c>
      <c r="O16" s="382">
        <v>31</v>
      </c>
      <c r="P16" s="383"/>
      <c r="Q16" s="378"/>
      <c r="R16" s="378"/>
      <c r="S16" s="378"/>
      <c r="T16" s="378"/>
      <c r="U16" s="378"/>
      <c r="V16" s="378"/>
      <c r="W16" s="378"/>
      <c r="X16" s="186"/>
      <c r="Y16" s="187"/>
      <c r="Z16" s="354"/>
      <c r="AA16" s="354"/>
      <c r="AB16" s="384"/>
      <c r="AC16" s="378"/>
      <c r="AD16" s="384"/>
      <c r="AE16" s="384"/>
      <c r="AF16" s="385"/>
      <c r="AG16" s="385"/>
      <c r="AH16" s="186"/>
      <c r="AI16" s="187"/>
      <c r="AJ16" s="354"/>
      <c r="AK16" s="354"/>
      <c r="AL16" s="384"/>
      <c r="AM16" s="378"/>
      <c r="AN16" s="384"/>
      <c r="AO16" s="386"/>
      <c r="AP16" s="387"/>
      <c r="AQ16" s="388"/>
      <c r="AR16" s="129"/>
      <c r="AS16" s="389">
        <v>1</v>
      </c>
      <c r="AT16" s="389"/>
      <c r="AU16" s="389"/>
      <c r="AV16" s="389"/>
      <c r="AW16" s="389"/>
      <c r="AX16" s="390" t="s">
        <v>173</v>
      </c>
      <c r="AY16" s="390" t="s">
        <v>174</v>
      </c>
      <c r="AZ16" s="391" t="s">
        <v>174</v>
      </c>
      <c r="BA16" s="392" t="s">
        <v>174</v>
      </c>
      <c r="BB16" s="390" t="s">
        <v>174</v>
      </c>
      <c r="BC16" s="390" t="s">
        <v>174</v>
      </c>
      <c r="BD16" s="389"/>
      <c r="BE16" s="389"/>
    </row>
    <row r="17" spans="2:57" s="118" customFormat="1" ht="25.5" customHeight="1" x14ac:dyDescent="0.4">
      <c r="B17" s="129"/>
      <c r="C17" s="129" t="s">
        <v>185</v>
      </c>
      <c r="D17" s="129"/>
      <c r="E17" s="378" t="s">
        <v>186</v>
      </c>
      <c r="F17" s="378">
        <v>7</v>
      </c>
      <c r="G17" s="378"/>
      <c r="H17" s="378"/>
      <c r="I17" s="378"/>
      <c r="J17" s="378"/>
      <c r="K17" s="379">
        <v>31</v>
      </c>
      <c r="L17" s="380">
        <v>31</v>
      </c>
      <c r="M17" s="381">
        <v>31</v>
      </c>
      <c r="N17" s="381">
        <v>31</v>
      </c>
      <c r="O17" s="382">
        <v>31</v>
      </c>
      <c r="P17" s="383"/>
      <c r="Q17" s="378"/>
      <c r="R17" s="378"/>
      <c r="S17" s="378"/>
      <c r="T17" s="378"/>
      <c r="U17" s="378"/>
      <c r="V17" s="378"/>
      <c r="W17" s="378"/>
      <c r="X17" s="186"/>
      <c r="Y17" s="187"/>
      <c r="Z17" s="354"/>
      <c r="AA17" s="354"/>
      <c r="AB17" s="384"/>
      <c r="AC17" s="378"/>
      <c r="AD17" s="384"/>
      <c r="AE17" s="384"/>
      <c r="AF17" s="385"/>
      <c r="AG17" s="385"/>
      <c r="AH17" s="186"/>
      <c r="AI17" s="187"/>
      <c r="AJ17" s="354"/>
      <c r="AK17" s="354"/>
      <c r="AL17" s="384"/>
      <c r="AM17" s="378"/>
      <c r="AN17" s="384"/>
      <c r="AO17" s="386"/>
      <c r="AP17" s="387"/>
      <c r="AQ17" s="388"/>
      <c r="AR17" s="129"/>
      <c r="AS17" s="389">
        <v>1</v>
      </c>
      <c r="AT17" s="389"/>
      <c r="AU17" s="389"/>
      <c r="AV17" s="389"/>
      <c r="AW17" s="389"/>
      <c r="AX17" s="390" t="s">
        <v>173</v>
      </c>
      <c r="AY17" s="390" t="s">
        <v>174</v>
      </c>
      <c r="AZ17" s="391" t="s">
        <v>174</v>
      </c>
      <c r="BA17" s="392" t="s">
        <v>174</v>
      </c>
      <c r="BB17" s="390" t="s">
        <v>174</v>
      </c>
      <c r="BC17" s="390" t="s">
        <v>174</v>
      </c>
      <c r="BD17" s="389"/>
      <c r="BE17" s="389"/>
    </row>
    <row r="18" spans="2:57" s="118" customFormat="1" ht="25.5" customHeight="1" x14ac:dyDescent="0.4">
      <c r="B18" s="129"/>
      <c r="C18" s="129" t="s">
        <v>187</v>
      </c>
      <c r="D18" s="129"/>
      <c r="E18" s="378" t="s">
        <v>188</v>
      </c>
      <c r="F18" s="378">
        <v>8</v>
      </c>
      <c r="G18" s="378"/>
      <c r="H18" s="378"/>
      <c r="I18" s="378"/>
      <c r="J18" s="378"/>
      <c r="K18" s="379">
        <v>31</v>
      </c>
      <c r="L18" s="380">
        <v>31</v>
      </c>
      <c r="M18" s="381">
        <v>31</v>
      </c>
      <c r="N18" s="381">
        <v>31</v>
      </c>
      <c r="O18" s="382">
        <v>31</v>
      </c>
      <c r="P18" s="383"/>
      <c r="Q18" s="378"/>
      <c r="R18" s="378"/>
      <c r="S18" s="378"/>
      <c r="T18" s="378"/>
      <c r="U18" s="378"/>
      <c r="V18" s="378"/>
      <c r="W18" s="378"/>
      <c r="X18" s="186"/>
      <c r="Y18" s="187"/>
      <c r="Z18" s="354"/>
      <c r="AA18" s="354"/>
      <c r="AB18" s="384"/>
      <c r="AC18" s="378"/>
      <c r="AD18" s="384"/>
      <c r="AE18" s="384"/>
      <c r="AF18" s="385"/>
      <c r="AG18" s="385"/>
      <c r="AH18" s="186"/>
      <c r="AI18" s="187"/>
      <c r="AJ18" s="354"/>
      <c r="AK18" s="354"/>
      <c r="AL18" s="384"/>
      <c r="AM18" s="378"/>
      <c r="AN18" s="384"/>
      <c r="AO18" s="386"/>
      <c r="AP18" s="387"/>
      <c r="AQ18" s="388"/>
      <c r="AR18" s="129"/>
      <c r="AS18" s="389">
        <v>1</v>
      </c>
      <c r="AT18" s="389"/>
      <c r="AU18" s="389"/>
      <c r="AV18" s="389"/>
      <c r="AW18" s="389"/>
      <c r="AX18" s="390" t="s">
        <v>173</v>
      </c>
      <c r="AY18" s="390" t="s">
        <v>174</v>
      </c>
      <c r="AZ18" s="391" t="s">
        <v>174</v>
      </c>
      <c r="BA18" s="392" t="s">
        <v>174</v>
      </c>
      <c r="BB18" s="390" t="s">
        <v>174</v>
      </c>
      <c r="BC18" s="390" t="s">
        <v>174</v>
      </c>
      <c r="BD18" s="389"/>
      <c r="BE18" s="389"/>
    </row>
    <row r="19" spans="2:57" s="118" customFormat="1" ht="25.5" customHeight="1" x14ac:dyDescent="0.4">
      <c r="B19" s="129"/>
      <c r="C19" s="129" t="s">
        <v>189</v>
      </c>
      <c r="D19" s="129"/>
      <c r="E19" s="378" t="s">
        <v>190</v>
      </c>
      <c r="F19" s="378">
        <v>9</v>
      </c>
      <c r="G19" s="378"/>
      <c r="H19" s="378"/>
      <c r="I19" s="378"/>
      <c r="J19" s="378"/>
      <c r="K19" s="379">
        <v>31</v>
      </c>
      <c r="L19" s="380">
        <v>31</v>
      </c>
      <c r="M19" s="381">
        <v>31</v>
      </c>
      <c r="N19" s="381">
        <v>31</v>
      </c>
      <c r="O19" s="382">
        <v>31</v>
      </c>
      <c r="P19" s="383"/>
      <c r="Q19" s="378"/>
      <c r="R19" s="378"/>
      <c r="S19" s="378"/>
      <c r="T19" s="378"/>
      <c r="U19" s="378"/>
      <c r="V19" s="378"/>
      <c r="W19" s="378"/>
      <c r="X19" s="186"/>
      <c r="Y19" s="187"/>
      <c r="Z19" s="354"/>
      <c r="AA19" s="354"/>
      <c r="AB19" s="384"/>
      <c r="AC19" s="378"/>
      <c r="AD19" s="384"/>
      <c r="AE19" s="384"/>
      <c r="AF19" s="385"/>
      <c r="AG19" s="385"/>
      <c r="AH19" s="186"/>
      <c r="AI19" s="187"/>
      <c r="AJ19" s="354"/>
      <c r="AK19" s="354"/>
      <c r="AL19" s="384"/>
      <c r="AM19" s="378"/>
      <c r="AN19" s="384"/>
      <c r="AO19" s="386"/>
      <c r="AP19" s="387"/>
      <c r="AQ19" s="388"/>
      <c r="AR19" s="129"/>
      <c r="AS19" s="389">
        <v>1</v>
      </c>
      <c r="AT19" s="389"/>
      <c r="AU19" s="389"/>
      <c r="AV19" s="389"/>
      <c r="AW19" s="389"/>
      <c r="AX19" s="390" t="s">
        <v>173</v>
      </c>
      <c r="AY19" s="390" t="s">
        <v>174</v>
      </c>
      <c r="AZ19" s="391" t="s">
        <v>174</v>
      </c>
      <c r="BA19" s="392" t="s">
        <v>174</v>
      </c>
      <c r="BB19" s="390" t="s">
        <v>174</v>
      </c>
      <c r="BC19" s="390" t="s">
        <v>174</v>
      </c>
      <c r="BD19" s="389"/>
      <c r="BE19" s="389"/>
    </row>
    <row r="20" spans="2:57" s="118" customFormat="1" ht="25.5" customHeight="1" x14ac:dyDescent="0.4">
      <c r="B20" s="129"/>
      <c r="C20" s="129" t="s">
        <v>191</v>
      </c>
      <c r="D20" s="129"/>
      <c r="E20" s="378" t="s">
        <v>192</v>
      </c>
      <c r="F20" s="378">
        <v>10</v>
      </c>
      <c r="G20" s="378"/>
      <c r="H20" s="378"/>
      <c r="I20" s="378"/>
      <c r="J20" s="378"/>
      <c r="K20" s="379">
        <v>31</v>
      </c>
      <c r="L20" s="380">
        <v>31</v>
      </c>
      <c r="M20" s="381">
        <v>31</v>
      </c>
      <c r="N20" s="381">
        <v>31</v>
      </c>
      <c r="O20" s="382">
        <v>31</v>
      </c>
      <c r="P20" s="383"/>
      <c r="Q20" s="378"/>
      <c r="R20" s="378"/>
      <c r="S20" s="378"/>
      <c r="T20" s="378"/>
      <c r="U20" s="378"/>
      <c r="V20" s="378"/>
      <c r="W20" s="378"/>
      <c r="X20" s="186"/>
      <c r="Y20" s="187"/>
      <c r="Z20" s="354"/>
      <c r="AA20" s="354"/>
      <c r="AB20" s="384"/>
      <c r="AC20" s="378"/>
      <c r="AD20" s="384"/>
      <c r="AE20" s="384"/>
      <c r="AF20" s="385"/>
      <c r="AG20" s="385"/>
      <c r="AH20" s="186"/>
      <c r="AI20" s="187"/>
      <c r="AJ20" s="354"/>
      <c r="AK20" s="354"/>
      <c r="AL20" s="384"/>
      <c r="AM20" s="378"/>
      <c r="AN20" s="384"/>
      <c r="AO20" s="386"/>
      <c r="AP20" s="387"/>
      <c r="AQ20" s="388"/>
      <c r="AR20" s="129"/>
      <c r="AS20" s="389">
        <v>1</v>
      </c>
      <c r="AT20" s="389"/>
      <c r="AU20" s="389"/>
      <c r="AV20" s="389"/>
      <c r="AW20" s="389"/>
      <c r="AX20" s="390" t="s">
        <v>173</v>
      </c>
      <c r="AY20" s="390" t="s">
        <v>174</v>
      </c>
      <c r="AZ20" s="391" t="s">
        <v>174</v>
      </c>
      <c r="BA20" s="392" t="s">
        <v>174</v>
      </c>
      <c r="BB20" s="390" t="s">
        <v>174</v>
      </c>
      <c r="BC20" s="390" t="s">
        <v>174</v>
      </c>
      <c r="BD20" s="389"/>
      <c r="BE20" s="389"/>
    </row>
    <row r="21" spans="2:57" s="118" customFormat="1" ht="25.5" customHeight="1" x14ac:dyDescent="0.4">
      <c r="B21" s="129"/>
      <c r="C21" s="129" t="s">
        <v>193</v>
      </c>
      <c r="D21" s="129"/>
      <c r="E21" s="378" t="s">
        <v>194</v>
      </c>
      <c r="F21" s="378">
        <v>11</v>
      </c>
      <c r="G21" s="378"/>
      <c r="H21" s="378"/>
      <c r="I21" s="378"/>
      <c r="J21" s="378"/>
      <c r="K21" s="379">
        <v>31</v>
      </c>
      <c r="L21" s="380">
        <v>31</v>
      </c>
      <c r="M21" s="381">
        <v>31</v>
      </c>
      <c r="N21" s="381">
        <v>31</v>
      </c>
      <c r="O21" s="382">
        <v>31</v>
      </c>
      <c r="P21" s="383"/>
      <c r="Q21" s="378"/>
      <c r="R21" s="378"/>
      <c r="S21" s="378"/>
      <c r="T21" s="378"/>
      <c r="U21" s="378"/>
      <c r="V21" s="378"/>
      <c r="W21" s="378"/>
      <c r="X21" s="186"/>
      <c r="Y21" s="187"/>
      <c r="Z21" s="354"/>
      <c r="AA21" s="354"/>
      <c r="AB21" s="384"/>
      <c r="AC21" s="378"/>
      <c r="AD21" s="384"/>
      <c r="AE21" s="384"/>
      <c r="AF21" s="385"/>
      <c r="AG21" s="385"/>
      <c r="AH21" s="186"/>
      <c r="AI21" s="187"/>
      <c r="AJ21" s="354"/>
      <c r="AK21" s="354"/>
      <c r="AL21" s="384"/>
      <c r="AM21" s="378"/>
      <c r="AN21" s="384"/>
      <c r="AO21" s="386"/>
      <c r="AP21" s="387"/>
      <c r="AQ21" s="388"/>
      <c r="AR21" s="129"/>
      <c r="AS21" s="389">
        <v>1</v>
      </c>
      <c r="AT21" s="389"/>
      <c r="AU21" s="389"/>
      <c r="AV21" s="389"/>
      <c r="AW21" s="389"/>
      <c r="AX21" s="390" t="s">
        <v>173</v>
      </c>
      <c r="AY21" s="390" t="s">
        <v>174</v>
      </c>
      <c r="AZ21" s="391" t="s">
        <v>174</v>
      </c>
      <c r="BA21" s="392" t="s">
        <v>174</v>
      </c>
      <c r="BB21" s="390" t="s">
        <v>174</v>
      </c>
      <c r="BC21" s="390" t="s">
        <v>174</v>
      </c>
      <c r="BD21" s="389"/>
      <c r="BE21" s="389"/>
    </row>
    <row r="22" spans="2:57" s="118" customFormat="1" ht="25.5" customHeight="1" x14ac:dyDescent="0.4">
      <c r="B22" s="129"/>
      <c r="C22" s="129" t="s">
        <v>195</v>
      </c>
      <c r="D22" s="129"/>
      <c r="E22" s="378" t="s">
        <v>196</v>
      </c>
      <c r="F22" s="378">
        <v>12</v>
      </c>
      <c r="G22" s="378"/>
      <c r="H22" s="378"/>
      <c r="I22" s="378"/>
      <c r="J22" s="378"/>
      <c r="K22" s="379">
        <v>31</v>
      </c>
      <c r="L22" s="380">
        <v>31</v>
      </c>
      <c r="M22" s="381">
        <v>31</v>
      </c>
      <c r="N22" s="381">
        <v>31</v>
      </c>
      <c r="O22" s="382">
        <v>31</v>
      </c>
      <c r="P22" s="383"/>
      <c r="Q22" s="378"/>
      <c r="R22" s="378"/>
      <c r="S22" s="378"/>
      <c r="T22" s="378"/>
      <c r="U22" s="378"/>
      <c r="V22" s="378"/>
      <c r="W22" s="378"/>
      <c r="X22" s="186"/>
      <c r="Y22" s="187"/>
      <c r="Z22" s="354"/>
      <c r="AA22" s="354"/>
      <c r="AB22" s="384"/>
      <c r="AC22" s="378"/>
      <c r="AD22" s="384"/>
      <c r="AE22" s="384"/>
      <c r="AF22" s="385"/>
      <c r="AG22" s="385"/>
      <c r="AH22" s="186"/>
      <c r="AI22" s="187"/>
      <c r="AJ22" s="354"/>
      <c r="AK22" s="354"/>
      <c r="AL22" s="384"/>
      <c r="AM22" s="378"/>
      <c r="AN22" s="384"/>
      <c r="AO22" s="386"/>
      <c r="AP22" s="387"/>
      <c r="AQ22" s="388"/>
      <c r="AR22" s="129"/>
      <c r="AS22" s="389">
        <v>1</v>
      </c>
      <c r="AT22" s="389"/>
      <c r="AU22" s="389"/>
      <c r="AV22" s="389"/>
      <c r="AW22" s="389"/>
      <c r="AX22" s="390" t="s">
        <v>173</v>
      </c>
      <c r="AY22" s="390" t="s">
        <v>174</v>
      </c>
      <c r="AZ22" s="391" t="s">
        <v>174</v>
      </c>
      <c r="BA22" s="392" t="s">
        <v>174</v>
      </c>
      <c r="BB22" s="390" t="s">
        <v>174</v>
      </c>
      <c r="BC22" s="390" t="s">
        <v>174</v>
      </c>
      <c r="BD22" s="389"/>
      <c r="BE22" s="389"/>
    </row>
    <row r="23" spans="2:57" s="118" customFormat="1" ht="25.5" customHeight="1" x14ac:dyDescent="0.4">
      <c r="B23" s="129"/>
      <c r="C23" s="129"/>
      <c r="D23" s="129"/>
      <c r="E23" s="378"/>
      <c r="F23" s="378"/>
      <c r="G23" s="378"/>
      <c r="H23" s="378"/>
      <c r="I23" s="378"/>
      <c r="J23" s="378"/>
      <c r="K23" s="393"/>
      <c r="L23" s="394"/>
      <c r="M23" s="395"/>
      <c r="N23" s="395"/>
      <c r="O23" s="396"/>
      <c r="P23" s="383"/>
      <c r="Q23" s="378"/>
      <c r="R23" s="378"/>
      <c r="S23" s="378"/>
      <c r="T23" s="378"/>
      <c r="U23" s="378"/>
      <c r="V23" s="378"/>
      <c r="W23" s="378"/>
      <c r="X23" s="186"/>
      <c r="Y23" s="187"/>
      <c r="Z23" s="354"/>
      <c r="AA23" s="354"/>
      <c r="AB23" s="384"/>
      <c r="AC23" s="378"/>
      <c r="AD23" s="384"/>
      <c r="AE23" s="384"/>
      <c r="AF23" s="385"/>
      <c r="AG23" s="385"/>
      <c r="AH23" s="186"/>
      <c r="AI23" s="187"/>
      <c r="AJ23" s="354"/>
      <c r="AK23" s="354"/>
      <c r="AL23" s="384"/>
      <c r="AM23" s="378"/>
      <c r="AN23" s="384"/>
      <c r="AO23" s="386"/>
      <c r="AP23" s="387"/>
      <c r="AQ23" s="388"/>
      <c r="AS23" s="389"/>
      <c r="AT23" s="389"/>
      <c r="AU23" s="389"/>
      <c r="AV23" s="389"/>
      <c r="AW23" s="389"/>
      <c r="AX23" s="397"/>
      <c r="AY23" s="397"/>
      <c r="AZ23" s="398"/>
      <c r="BA23" s="399"/>
      <c r="BB23" s="397"/>
      <c r="BC23" s="397"/>
      <c r="BD23" s="389"/>
      <c r="BE23" s="389"/>
    </row>
    <row r="24" spans="2:57" s="118" customFormat="1" ht="25.5" customHeight="1" x14ac:dyDescent="0.4">
      <c r="B24" s="129"/>
      <c r="C24" s="129"/>
      <c r="D24" s="129"/>
      <c r="E24" s="378"/>
      <c r="F24" s="378"/>
      <c r="G24" s="378"/>
      <c r="H24" s="378"/>
      <c r="I24" s="378"/>
      <c r="J24" s="378"/>
      <c r="K24" s="393"/>
      <c r="L24" s="394"/>
      <c r="M24" s="395"/>
      <c r="N24" s="395"/>
      <c r="O24" s="396"/>
      <c r="P24" s="383"/>
      <c r="Q24" s="378"/>
      <c r="R24" s="378"/>
      <c r="S24" s="378"/>
      <c r="T24" s="378"/>
      <c r="U24" s="378"/>
      <c r="V24" s="378"/>
      <c r="W24" s="378"/>
      <c r="X24" s="186"/>
      <c r="Y24" s="187"/>
      <c r="Z24" s="354"/>
      <c r="AA24" s="354"/>
      <c r="AB24" s="384"/>
      <c r="AC24" s="378"/>
      <c r="AD24" s="384"/>
      <c r="AE24" s="384"/>
      <c r="AF24" s="385"/>
      <c r="AG24" s="385"/>
      <c r="AH24" s="186"/>
      <c r="AI24" s="187"/>
      <c r="AJ24" s="354"/>
      <c r="AK24" s="354"/>
      <c r="AL24" s="384"/>
      <c r="AM24" s="378"/>
      <c r="AN24" s="384"/>
      <c r="AO24" s="386"/>
      <c r="AP24" s="387"/>
      <c r="AQ24" s="388"/>
      <c r="AS24" s="389"/>
      <c r="AT24" s="389"/>
      <c r="AU24" s="389"/>
      <c r="AV24" s="389"/>
      <c r="AW24" s="389"/>
      <c r="AX24" s="397"/>
      <c r="AY24" s="397"/>
      <c r="AZ24" s="398"/>
      <c r="BA24" s="399"/>
      <c r="BB24" s="397"/>
      <c r="BC24" s="397"/>
      <c r="BD24" s="389"/>
      <c r="BE24" s="389"/>
    </row>
    <row r="25" spans="2:57" s="118" customFormat="1" x14ac:dyDescent="0.4">
      <c r="B25" s="129"/>
      <c r="C25" s="129"/>
      <c r="D25" s="129"/>
      <c r="E25" s="378"/>
      <c r="F25" s="378"/>
      <c r="G25" s="378"/>
      <c r="H25" s="378"/>
      <c r="I25" s="378"/>
      <c r="J25" s="378"/>
      <c r="K25" s="378"/>
      <c r="L25" s="400"/>
      <c r="M25" s="401"/>
      <c r="N25" s="401"/>
      <c r="O25" s="378"/>
      <c r="P25" s="378"/>
      <c r="Q25" s="378"/>
      <c r="R25" s="378"/>
      <c r="S25" s="378"/>
      <c r="T25" s="378"/>
      <c r="U25" s="378"/>
      <c r="V25" s="378"/>
      <c r="W25" s="378"/>
      <c r="X25" s="186"/>
      <c r="Y25" s="187"/>
      <c r="Z25" s="354"/>
      <c r="AA25" s="354"/>
      <c r="AB25" s="378"/>
      <c r="AC25" s="378"/>
      <c r="AD25" s="378"/>
      <c r="AE25" s="378"/>
      <c r="AF25" s="378"/>
      <c r="AG25" s="378"/>
      <c r="AH25" s="186"/>
      <c r="AI25" s="187"/>
      <c r="AJ25" s="354"/>
      <c r="AK25" s="354"/>
      <c r="AL25" s="378"/>
      <c r="AM25" s="378"/>
      <c r="AN25" s="378"/>
      <c r="AO25" s="378"/>
      <c r="AP25" s="378"/>
      <c r="AQ25" s="378"/>
      <c r="AS25" s="378"/>
      <c r="AT25" s="378"/>
      <c r="AU25" s="378"/>
      <c r="AV25" s="378"/>
      <c r="AW25" s="378"/>
      <c r="AX25" s="378"/>
      <c r="AY25" s="378"/>
      <c r="AZ25" s="378"/>
      <c r="BA25" s="378"/>
      <c r="BB25" s="378"/>
      <c r="BC25" s="378"/>
      <c r="BD25" s="378"/>
      <c r="BE25" s="378"/>
    </row>
    <row r="26" spans="2:57" s="118" customFormat="1" x14ac:dyDescent="0.4">
      <c r="B26" s="129"/>
      <c r="C26" s="129"/>
      <c r="D26" s="129"/>
      <c r="E26" s="378"/>
      <c r="F26" s="378"/>
      <c r="G26" s="378"/>
      <c r="H26" s="378"/>
      <c r="I26" s="378"/>
      <c r="J26" s="378"/>
      <c r="K26" s="378"/>
      <c r="L26" s="400"/>
      <c r="M26" s="401"/>
      <c r="N26" s="401"/>
      <c r="O26" s="378"/>
      <c r="P26" s="378"/>
      <c r="Q26" s="378"/>
      <c r="R26" s="378"/>
      <c r="S26" s="378"/>
      <c r="T26" s="378"/>
      <c r="U26" s="378"/>
      <c r="V26" s="378"/>
      <c r="W26" s="378"/>
      <c r="X26" s="186"/>
      <c r="Y26" s="187"/>
      <c r="Z26" s="354"/>
      <c r="AA26" s="354"/>
      <c r="AB26" s="378"/>
      <c r="AC26" s="378"/>
      <c r="AD26" s="378"/>
      <c r="AE26" s="378"/>
      <c r="AF26" s="378"/>
      <c r="AG26" s="378"/>
      <c r="AH26" s="186"/>
      <c r="AI26" s="187"/>
      <c r="AJ26" s="354"/>
      <c r="AK26" s="354"/>
      <c r="AL26" s="378"/>
      <c r="AM26" s="378"/>
      <c r="AN26" s="378"/>
      <c r="AO26" s="378"/>
      <c r="AP26" s="378"/>
      <c r="AQ26" s="378"/>
      <c r="AS26" s="378"/>
      <c r="AT26" s="378"/>
      <c r="AU26" s="378"/>
      <c r="AV26" s="378"/>
      <c r="AW26" s="378"/>
      <c r="AX26" s="378"/>
      <c r="AY26" s="378"/>
      <c r="AZ26" s="378"/>
      <c r="BA26" s="378"/>
      <c r="BB26" s="378"/>
      <c r="BC26" s="378"/>
      <c r="BD26" s="378"/>
      <c r="BE26" s="378"/>
    </row>
    <row r="27" spans="2:57" s="118" customFormat="1" x14ac:dyDescent="0.4">
      <c r="B27" s="206"/>
      <c r="C27" s="206"/>
      <c r="D27" s="206"/>
      <c r="E27" s="378"/>
      <c r="F27" s="378"/>
      <c r="G27" s="378"/>
      <c r="H27" s="378"/>
      <c r="I27" s="378"/>
      <c r="J27" s="378"/>
      <c r="K27" s="378"/>
      <c r="L27" s="402"/>
      <c r="M27" s="401"/>
      <c r="N27" s="401"/>
      <c r="O27" s="378"/>
      <c r="P27" s="378"/>
      <c r="Q27" s="378"/>
      <c r="R27" s="378"/>
      <c r="S27" s="378"/>
      <c r="T27" s="378"/>
      <c r="U27" s="378"/>
      <c r="V27" s="378"/>
      <c r="W27" s="378"/>
      <c r="X27" s="186"/>
      <c r="Y27" s="187"/>
      <c r="Z27" s="354"/>
      <c r="AA27" s="354"/>
      <c r="AB27" s="378"/>
      <c r="AC27" s="378"/>
      <c r="AD27" s="378"/>
      <c r="AE27" s="378"/>
      <c r="AF27" s="378"/>
      <c r="AG27" s="378"/>
      <c r="AH27" s="186"/>
      <c r="AI27" s="187"/>
      <c r="AJ27" s="354"/>
      <c r="AK27" s="354"/>
      <c r="AL27" s="378"/>
      <c r="AM27" s="378"/>
      <c r="AN27" s="378"/>
      <c r="AO27" s="378"/>
      <c r="AP27" s="378"/>
      <c r="AQ27" s="378"/>
      <c r="AS27" s="378"/>
      <c r="AT27" s="378"/>
      <c r="AU27" s="378"/>
      <c r="AV27" s="378"/>
      <c r="AW27" s="378"/>
      <c r="AX27" s="378"/>
      <c r="AY27" s="378"/>
      <c r="AZ27" s="378"/>
      <c r="BA27" s="378"/>
      <c r="BB27" s="378"/>
      <c r="BC27" s="378"/>
      <c r="BD27" s="378"/>
      <c r="BE27" s="378"/>
    </row>
    <row r="28" spans="2:57" s="118" customFormat="1" x14ac:dyDescent="0.4"/>
    <row r="29" spans="2:57" s="118" customFormat="1" x14ac:dyDescent="0.4"/>
    <row r="30" spans="2:57" s="118" customFormat="1" x14ac:dyDescent="0.4"/>
    <row r="31" spans="2:57" s="118" customFormat="1" x14ac:dyDescent="0.4"/>
    <row r="32" spans="2:57" s="118" customFormat="1" x14ac:dyDescent="0.4"/>
    <row r="33" s="118" customFormat="1" x14ac:dyDescent="0.4"/>
    <row r="34" s="118" customFormat="1" x14ac:dyDescent="0.4"/>
    <row r="35" s="118" customFormat="1" x14ac:dyDescent="0.4"/>
    <row r="36"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2E26C1-C26E-4DF1-B6B2-1FC087E001EE}">
  <sheetPr>
    <pageSetUpPr fitToPage="1"/>
  </sheetPr>
  <dimension ref="B1:H77"/>
  <sheetViews>
    <sheetView showGridLines="0" topLeftCell="A40" zoomScaleNormal="85" workbookViewId="0">
      <selection activeCell="E60" sqref="E60"/>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197</v>
      </c>
      <c r="E4" s="105"/>
    </row>
    <row r="5" spans="2:8" ht="11.25" customHeight="1" x14ac:dyDescent="0.25">
      <c r="B5" s="219">
        <v>46296</v>
      </c>
      <c r="C5" s="219">
        <v>46631</v>
      </c>
      <c r="E5" s="105"/>
    </row>
    <row r="6" spans="2:8" x14ac:dyDescent="0.25">
      <c r="B6" s="334"/>
      <c r="C6" s="335"/>
      <c r="D6" s="335"/>
      <c r="E6" s="336"/>
      <c r="F6" s="334"/>
      <c r="G6" s="335"/>
      <c r="H6" s="336"/>
    </row>
    <row r="7" spans="2:8" s="118" customFormat="1" x14ac:dyDescent="0.4">
      <c r="B7" s="117"/>
      <c r="E7" s="119"/>
      <c r="F7" s="117"/>
      <c r="H7" s="124"/>
    </row>
    <row r="8" spans="2:8" s="118" customFormat="1" x14ac:dyDescent="0.4">
      <c r="B8" s="131"/>
      <c r="C8" s="132" t="s">
        <v>115</v>
      </c>
      <c r="D8" s="132"/>
      <c r="E8" s="133"/>
      <c r="F8" s="117"/>
      <c r="G8" s="118" t="s">
        <v>198</v>
      </c>
      <c r="H8" s="124"/>
    </row>
    <row r="9" spans="2:8" x14ac:dyDescent="0.25">
      <c r="B9" s="141"/>
      <c r="C9" s="356"/>
      <c r="D9" s="356"/>
      <c r="E9" s="143"/>
      <c r="F9" s="208"/>
      <c r="G9" s="403"/>
      <c r="H9" s="210"/>
    </row>
    <row r="10" spans="2:8" s="179" customFormat="1" ht="37.5" customHeight="1" x14ac:dyDescent="0.25">
      <c r="B10" s="366" t="s">
        <v>151</v>
      </c>
      <c r="C10" s="366" t="s">
        <v>199</v>
      </c>
      <c r="D10" s="366" t="s">
        <v>120</v>
      </c>
      <c r="E10" s="164" t="s">
        <v>200</v>
      </c>
      <c r="F10" s="211" t="s">
        <v>118</v>
      </c>
      <c r="G10" s="366" t="s">
        <v>201</v>
      </c>
      <c r="H10" s="129" t="s">
        <v>202</v>
      </c>
    </row>
    <row r="11" spans="2:8" s="118" customFormat="1" ht="61.5" x14ac:dyDescent="0.9">
      <c r="B11" s="129" t="s">
        <v>203</v>
      </c>
      <c r="C11" s="378" t="s">
        <v>171</v>
      </c>
      <c r="D11" s="404">
        <v>1</v>
      </c>
      <c r="E11" s="378" t="s">
        <v>204</v>
      </c>
      <c r="F11" s="405" t="s">
        <v>174</v>
      </c>
      <c r="G11" s="366" t="s">
        <v>205</v>
      </c>
      <c r="H11" s="404" t="s">
        <v>206</v>
      </c>
    </row>
    <row r="12" spans="2:8" s="118" customFormat="1" ht="61.5" x14ac:dyDescent="0.9">
      <c r="B12" s="129"/>
      <c r="C12" s="378" t="s">
        <v>175</v>
      </c>
      <c r="D12" s="404">
        <v>2</v>
      </c>
      <c r="E12" s="378" t="s">
        <v>207</v>
      </c>
      <c r="F12" s="405" t="s">
        <v>174</v>
      </c>
      <c r="G12" s="366" t="s">
        <v>205</v>
      </c>
      <c r="H12" s="404" t="s">
        <v>206</v>
      </c>
    </row>
    <row r="13" spans="2:8" s="118" customFormat="1" ht="61.5" x14ac:dyDescent="0.9">
      <c r="B13" s="129"/>
      <c r="C13" s="378" t="s">
        <v>177</v>
      </c>
      <c r="D13" s="404">
        <v>3</v>
      </c>
      <c r="E13" s="378" t="s">
        <v>208</v>
      </c>
      <c r="F13" s="405" t="s">
        <v>174</v>
      </c>
      <c r="G13" s="366" t="s">
        <v>205</v>
      </c>
      <c r="H13" s="404" t="s">
        <v>206</v>
      </c>
    </row>
    <row r="14" spans="2:8" s="118" customFormat="1" ht="61.5" x14ac:dyDescent="0.9">
      <c r="B14" s="129"/>
      <c r="C14" s="378" t="s">
        <v>179</v>
      </c>
      <c r="D14" s="404">
        <v>4</v>
      </c>
      <c r="E14" s="378" t="s">
        <v>209</v>
      </c>
      <c r="F14" s="405" t="s">
        <v>174</v>
      </c>
      <c r="G14" s="366" t="s">
        <v>205</v>
      </c>
      <c r="H14" s="404" t="s">
        <v>206</v>
      </c>
    </row>
    <row r="15" spans="2:8" s="118" customFormat="1" ht="61.5" x14ac:dyDescent="0.9">
      <c r="B15" s="129"/>
      <c r="C15" s="378" t="s">
        <v>181</v>
      </c>
      <c r="D15" s="404">
        <v>5</v>
      </c>
      <c r="E15" s="406" t="s">
        <v>210</v>
      </c>
      <c r="F15" s="405" t="s">
        <v>174</v>
      </c>
      <c r="G15" s="366" t="s">
        <v>205</v>
      </c>
      <c r="H15" s="404" t="s">
        <v>206</v>
      </c>
    </row>
    <row r="16" spans="2:8" s="118" customFormat="1" ht="61.5" x14ac:dyDescent="0.9">
      <c r="B16" s="129"/>
      <c r="C16" s="378" t="s">
        <v>183</v>
      </c>
      <c r="D16" s="404">
        <v>6</v>
      </c>
      <c r="E16" s="378" t="s">
        <v>211</v>
      </c>
      <c r="F16" s="405" t="s">
        <v>174</v>
      </c>
      <c r="G16" s="366" t="s">
        <v>205</v>
      </c>
      <c r="H16" s="404" t="s">
        <v>206</v>
      </c>
    </row>
    <row r="17" spans="2:8" s="118" customFormat="1" ht="61.5" x14ac:dyDescent="0.9">
      <c r="B17" s="129"/>
      <c r="C17" s="378" t="s">
        <v>185</v>
      </c>
      <c r="D17" s="404">
        <v>7</v>
      </c>
      <c r="E17" s="378" t="s">
        <v>212</v>
      </c>
      <c r="F17" s="405" t="s">
        <v>174</v>
      </c>
      <c r="G17" s="366" t="s">
        <v>205</v>
      </c>
      <c r="H17" s="404" t="s">
        <v>206</v>
      </c>
    </row>
    <row r="18" spans="2:8" s="118" customFormat="1" ht="61.5" x14ac:dyDescent="0.9">
      <c r="B18" s="129"/>
      <c r="C18" s="378" t="s">
        <v>187</v>
      </c>
      <c r="D18" s="404">
        <v>8</v>
      </c>
      <c r="E18" s="378" t="s">
        <v>213</v>
      </c>
      <c r="F18" s="405" t="s">
        <v>174</v>
      </c>
      <c r="G18" s="366" t="s">
        <v>205</v>
      </c>
      <c r="H18" s="404" t="s">
        <v>206</v>
      </c>
    </row>
    <row r="19" spans="2:8" s="118" customFormat="1" ht="61.5" x14ac:dyDescent="0.9">
      <c r="B19" s="129"/>
      <c r="C19" s="378" t="s">
        <v>189</v>
      </c>
      <c r="D19" s="404">
        <v>9</v>
      </c>
      <c r="E19" s="378" t="s">
        <v>214</v>
      </c>
      <c r="F19" s="405" t="s">
        <v>174</v>
      </c>
      <c r="G19" s="366" t="s">
        <v>205</v>
      </c>
      <c r="H19" s="404" t="s">
        <v>206</v>
      </c>
    </row>
    <row r="20" spans="2:8" s="118" customFormat="1" ht="61.5" x14ac:dyDescent="0.9">
      <c r="B20" s="129"/>
      <c r="C20" s="378" t="s">
        <v>191</v>
      </c>
      <c r="D20" s="404">
        <v>10</v>
      </c>
      <c r="E20" s="378" t="s">
        <v>215</v>
      </c>
      <c r="F20" s="405" t="s">
        <v>174</v>
      </c>
      <c r="G20" s="366" t="s">
        <v>205</v>
      </c>
      <c r="H20" s="404" t="s">
        <v>206</v>
      </c>
    </row>
    <row r="21" spans="2:8" s="118" customFormat="1" ht="61.5" x14ac:dyDescent="0.9">
      <c r="B21" s="129"/>
      <c r="C21" s="378" t="s">
        <v>193</v>
      </c>
      <c r="D21" s="404">
        <v>11</v>
      </c>
      <c r="E21" s="406" t="s">
        <v>216</v>
      </c>
      <c r="F21" s="405" t="s">
        <v>174</v>
      </c>
      <c r="G21" s="366" t="s">
        <v>205</v>
      </c>
      <c r="H21" s="404" t="s">
        <v>206</v>
      </c>
    </row>
    <row r="22" spans="2:8" s="118" customFormat="1" ht="61.5" x14ac:dyDescent="0.9">
      <c r="B22" s="129"/>
      <c r="C22" s="378" t="s">
        <v>195</v>
      </c>
      <c r="D22" s="404">
        <v>12</v>
      </c>
      <c r="E22" s="378" t="s">
        <v>217</v>
      </c>
      <c r="F22" s="405" t="s">
        <v>174</v>
      </c>
      <c r="G22" s="366" t="s">
        <v>205</v>
      </c>
      <c r="H22" s="404" t="s">
        <v>206</v>
      </c>
    </row>
    <row r="23" spans="2:8" s="118" customFormat="1" ht="28.5" x14ac:dyDescent="0.4">
      <c r="B23" s="129" t="s">
        <v>218</v>
      </c>
      <c r="C23" s="378" t="s">
        <v>171</v>
      </c>
      <c r="D23" s="404">
        <v>1</v>
      </c>
      <c r="E23" s="378" t="s">
        <v>219</v>
      </c>
      <c r="F23" s="407" t="s">
        <v>174</v>
      </c>
      <c r="G23" s="366" t="s">
        <v>220</v>
      </c>
      <c r="H23" s="404" t="s">
        <v>221</v>
      </c>
    </row>
    <row r="24" spans="2:8" s="118" customFormat="1" ht="28.5" x14ac:dyDescent="0.4">
      <c r="B24" s="129"/>
      <c r="C24" s="378" t="s">
        <v>175</v>
      </c>
      <c r="D24" s="404">
        <v>2</v>
      </c>
      <c r="E24" s="378" t="s">
        <v>222</v>
      </c>
      <c r="F24" s="407" t="s">
        <v>174</v>
      </c>
      <c r="G24" s="366" t="s">
        <v>220</v>
      </c>
      <c r="H24" s="404" t="s">
        <v>221</v>
      </c>
    </row>
    <row r="25" spans="2:8" s="118" customFormat="1" ht="28.5" x14ac:dyDescent="0.4">
      <c r="B25" s="129"/>
      <c r="C25" s="378" t="s">
        <v>177</v>
      </c>
      <c r="D25" s="404">
        <v>3</v>
      </c>
      <c r="E25" s="378" t="s">
        <v>223</v>
      </c>
      <c r="F25" s="407" t="s">
        <v>174</v>
      </c>
      <c r="G25" s="366" t="s">
        <v>220</v>
      </c>
      <c r="H25" s="404" t="s">
        <v>221</v>
      </c>
    </row>
    <row r="26" spans="2:8" s="118" customFormat="1" ht="28.5" x14ac:dyDescent="0.4">
      <c r="B26" s="129"/>
      <c r="C26" s="378" t="s">
        <v>179</v>
      </c>
      <c r="D26" s="404">
        <v>4</v>
      </c>
      <c r="E26" s="378" t="s">
        <v>224</v>
      </c>
      <c r="F26" s="407" t="s">
        <v>174</v>
      </c>
      <c r="G26" s="366" t="s">
        <v>220</v>
      </c>
      <c r="H26" s="404" t="s">
        <v>221</v>
      </c>
    </row>
    <row r="27" spans="2:8" s="118" customFormat="1" ht="28.5" x14ac:dyDescent="0.4">
      <c r="B27" s="129"/>
      <c r="C27" s="378" t="s">
        <v>181</v>
      </c>
      <c r="D27" s="404">
        <v>5</v>
      </c>
      <c r="E27" s="406" t="s">
        <v>225</v>
      </c>
      <c r="F27" s="407" t="s">
        <v>174</v>
      </c>
      <c r="G27" s="366" t="s">
        <v>220</v>
      </c>
      <c r="H27" s="404" t="s">
        <v>221</v>
      </c>
    </row>
    <row r="28" spans="2:8" s="118" customFormat="1" ht="28.5" x14ac:dyDescent="0.4">
      <c r="B28" s="129"/>
      <c r="C28" s="378" t="s">
        <v>183</v>
      </c>
      <c r="D28" s="404">
        <v>6</v>
      </c>
      <c r="E28" s="378" t="s">
        <v>226</v>
      </c>
      <c r="F28" s="407" t="s">
        <v>174</v>
      </c>
      <c r="G28" s="366" t="s">
        <v>220</v>
      </c>
      <c r="H28" s="404" t="s">
        <v>221</v>
      </c>
    </row>
    <row r="29" spans="2:8" s="118" customFormat="1" ht="28.5" x14ac:dyDescent="0.4">
      <c r="B29" s="129"/>
      <c r="C29" s="378" t="s">
        <v>185</v>
      </c>
      <c r="D29" s="404">
        <v>7</v>
      </c>
      <c r="E29" s="378" t="s">
        <v>227</v>
      </c>
      <c r="F29" s="407" t="s">
        <v>174</v>
      </c>
      <c r="G29" s="366" t="s">
        <v>220</v>
      </c>
      <c r="H29" s="404" t="s">
        <v>221</v>
      </c>
    </row>
    <row r="30" spans="2:8" s="118" customFormat="1" ht="28.5" x14ac:dyDescent="0.4">
      <c r="B30" s="129"/>
      <c r="C30" s="378" t="s">
        <v>187</v>
      </c>
      <c r="D30" s="404">
        <v>8</v>
      </c>
      <c r="E30" s="378" t="s">
        <v>228</v>
      </c>
      <c r="F30" s="407" t="s">
        <v>174</v>
      </c>
      <c r="G30" s="366" t="s">
        <v>220</v>
      </c>
      <c r="H30" s="404" t="s">
        <v>221</v>
      </c>
    </row>
    <row r="31" spans="2:8" s="118" customFormat="1" ht="28.5" x14ac:dyDescent="0.4">
      <c r="B31" s="129"/>
      <c r="C31" s="378" t="s">
        <v>189</v>
      </c>
      <c r="D31" s="404">
        <v>9</v>
      </c>
      <c r="E31" s="378" t="s">
        <v>229</v>
      </c>
      <c r="F31" s="407" t="s">
        <v>174</v>
      </c>
      <c r="G31" s="366" t="s">
        <v>220</v>
      </c>
      <c r="H31" s="404" t="s">
        <v>221</v>
      </c>
    </row>
    <row r="32" spans="2:8" s="118" customFormat="1" ht="28.5" x14ac:dyDescent="0.4">
      <c r="B32" s="129"/>
      <c r="C32" s="378" t="s">
        <v>191</v>
      </c>
      <c r="D32" s="404">
        <v>10</v>
      </c>
      <c r="E32" s="378" t="s">
        <v>230</v>
      </c>
      <c r="F32" s="407" t="s">
        <v>174</v>
      </c>
      <c r="G32" s="366" t="s">
        <v>220</v>
      </c>
      <c r="H32" s="404" t="s">
        <v>221</v>
      </c>
    </row>
    <row r="33" spans="2:8" s="118" customFormat="1" ht="28.5" x14ac:dyDescent="0.4">
      <c r="B33" s="129"/>
      <c r="C33" s="378" t="s">
        <v>193</v>
      </c>
      <c r="D33" s="404">
        <v>11</v>
      </c>
      <c r="E33" s="406" t="s">
        <v>231</v>
      </c>
      <c r="F33" s="407" t="s">
        <v>174</v>
      </c>
      <c r="G33" s="366" t="s">
        <v>220</v>
      </c>
      <c r="H33" s="404" t="s">
        <v>221</v>
      </c>
    </row>
    <row r="34" spans="2:8" s="118" customFormat="1" ht="28.5" x14ac:dyDescent="0.4">
      <c r="B34" s="129"/>
      <c r="C34" s="378" t="s">
        <v>195</v>
      </c>
      <c r="D34" s="404">
        <v>12</v>
      </c>
      <c r="E34" s="378" t="s">
        <v>232</v>
      </c>
      <c r="F34" s="407" t="s">
        <v>174</v>
      </c>
      <c r="G34" s="366" t="s">
        <v>220</v>
      </c>
      <c r="H34" s="404" t="s">
        <v>221</v>
      </c>
    </row>
    <row r="35" spans="2:8" s="118" customFormat="1" ht="26.25" x14ac:dyDescent="0.4">
      <c r="B35" s="129" t="s">
        <v>233</v>
      </c>
      <c r="C35" s="378" t="s">
        <v>171</v>
      </c>
      <c r="D35" s="404">
        <v>1</v>
      </c>
      <c r="E35" s="378" t="s">
        <v>234</v>
      </c>
      <c r="F35" s="408" t="s">
        <v>174</v>
      </c>
      <c r="G35" s="366" t="s">
        <v>235</v>
      </c>
      <c r="H35" s="404" t="s">
        <v>236</v>
      </c>
    </row>
    <row r="36" spans="2:8" s="118" customFormat="1" ht="26.25" x14ac:dyDescent="0.4">
      <c r="B36" s="129"/>
      <c r="C36" s="378" t="s">
        <v>175</v>
      </c>
      <c r="D36" s="404">
        <v>2</v>
      </c>
      <c r="E36" s="378" t="s">
        <v>237</v>
      </c>
      <c r="F36" s="408" t="s">
        <v>174</v>
      </c>
      <c r="G36" s="366" t="s">
        <v>235</v>
      </c>
      <c r="H36" s="404" t="s">
        <v>236</v>
      </c>
    </row>
    <row r="37" spans="2:8" s="118" customFormat="1" ht="26.25" x14ac:dyDescent="0.4">
      <c r="B37" s="129"/>
      <c r="C37" s="378" t="s">
        <v>177</v>
      </c>
      <c r="D37" s="404">
        <v>3</v>
      </c>
      <c r="E37" s="378" t="s">
        <v>238</v>
      </c>
      <c r="F37" s="408" t="s">
        <v>174</v>
      </c>
      <c r="G37" s="366" t="s">
        <v>235</v>
      </c>
      <c r="H37" s="404" t="s">
        <v>236</v>
      </c>
    </row>
    <row r="38" spans="2:8" s="118" customFormat="1" ht="26.25" x14ac:dyDescent="0.4">
      <c r="B38" s="129"/>
      <c r="C38" s="378" t="s">
        <v>179</v>
      </c>
      <c r="D38" s="404">
        <v>4</v>
      </c>
      <c r="E38" s="378" t="s">
        <v>239</v>
      </c>
      <c r="F38" s="408" t="s">
        <v>174</v>
      </c>
      <c r="G38" s="366" t="s">
        <v>235</v>
      </c>
      <c r="H38" s="404" t="s">
        <v>236</v>
      </c>
    </row>
    <row r="39" spans="2:8" s="118" customFormat="1" ht="26.25" x14ac:dyDescent="0.4">
      <c r="B39" s="129"/>
      <c r="C39" s="378" t="s">
        <v>181</v>
      </c>
      <c r="D39" s="404">
        <v>5</v>
      </c>
      <c r="E39" s="406" t="s">
        <v>240</v>
      </c>
      <c r="F39" s="408" t="s">
        <v>174</v>
      </c>
      <c r="G39" s="366" t="s">
        <v>235</v>
      </c>
      <c r="H39" s="404" t="s">
        <v>236</v>
      </c>
    </row>
    <row r="40" spans="2:8" s="118" customFormat="1" ht="26.25" x14ac:dyDescent="0.4">
      <c r="B40" s="129"/>
      <c r="C40" s="378" t="s">
        <v>183</v>
      </c>
      <c r="D40" s="404">
        <v>6</v>
      </c>
      <c r="E40" s="378" t="s">
        <v>241</v>
      </c>
      <c r="F40" s="408" t="s">
        <v>174</v>
      </c>
      <c r="G40" s="366" t="s">
        <v>235</v>
      </c>
      <c r="H40" s="404" t="s">
        <v>236</v>
      </c>
    </row>
    <row r="41" spans="2:8" s="118" customFormat="1" ht="26.25" x14ac:dyDescent="0.4">
      <c r="B41" s="129"/>
      <c r="C41" s="378" t="s">
        <v>185</v>
      </c>
      <c r="D41" s="404">
        <v>7</v>
      </c>
      <c r="E41" s="378" t="s">
        <v>242</v>
      </c>
      <c r="F41" s="408" t="s">
        <v>174</v>
      </c>
      <c r="G41" s="366" t="s">
        <v>235</v>
      </c>
      <c r="H41" s="404" t="s">
        <v>236</v>
      </c>
    </row>
    <row r="42" spans="2:8" s="118" customFormat="1" ht="26.25" x14ac:dyDescent="0.4">
      <c r="B42" s="129"/>
      <c r="C42" s="378" t="s">
        <v>187</v>
      </c>
      <c r="D42" s="404">
        <v>8</v>
      </c>
      <c r="E42" s="378" t="s">
        <v>243</v>
      </c>
      <c r="F42" s="408" t="s">
        <v>174</v>
      </c>
      <c r="G42" s="366" t="s">
        <v>235</v>
      </c>
      <c r="H42" s="404" t="s">
        <v>236</v>
      </c>
    </row>
    <row r="43" spans="2:8" s="118" customFormat="1" ht="26.25" x14ac:dyDescent="0.4">
      <c r="B43" s="129"/>
      <c r="C43" s="378" t="s">
        <v>189</v>
      </c>
      <c r="D43" s="404">
        <v>9</v>
      </c>
      <c r="E43" s="378" t="s">
        <v>244</v>
      </c>
      <c r="F43" s="408" t="s">
        <v>174</v>
      </c>
      <c r="G43" s="366" t="s">
        <v>235</v>
      </c>
      <c r="H43" s="404" t="s">
        <v>236</v>
      </c>
    </row>
    <row r="44" spans="2:8" s="118" customFormat="1" ht="26.25" x14ac:dyDescent="0.4">
      <c r="B44" s="129"/>
      <c r="C44" s="378" t="s">
        <v>191</v>
      </c>
      <c r="D44" s="404">
        <v>10</v>
      </c>
      <c r="E44" s="378" t="s">
        <v>245</v>
      </c>
      <c r="F44" s="408" t="s">
        <v>174</v>
      </c>
      <c r="G44" s="366" t="s">
        <v>235</v>
      </c>
      <c r="H44" s="404" t="s">
        <v>236</v>
      </c>
    </row>
    <row r="45" spans="2:8" s="118" customFormat="1" ht="26.25" x14ac:dyDescent="0.4">
      <c r="B45" s="129"/>
      <c r="C45" s="378" t="s">
        <v>193</v>
      </c>
      <c r="D45" s="404">
        <v>11</v>
      </c>
      <c r="E45" s="406" t="s">
        <v>246</v>
      </c>
      <c r="F45" s="408" t="s">
        <v>174</v>
      </c>
      <c r="G45" s="366" t="s">
        <v>235</v>
      </c>
      <c r="H45" s="404" t="s">
        <v>236</v>
      </c>
    </row>
    <row r="46" spans="2:8" s="118" customFormat="1" ht="26.25" x14ac:dyDescent="0.4">
      <c r="B46" s="129"/>
      <c r="C46" s="378" t="s">
        <v>195</v>
      </c>
      <c r="D46" s="404">
        <v>12</v>
      </c>
      <c r="E46" s="378" t="s">
        <v>247</v>
      </c>
      <c r="F46" s="408" t="s">
        <v>174</v>
      </c>
      <c r="G46" s="366" t="s">
        <v>235</v>
      </c>
      <c r="H46" s="404" t="s">
        <v>236</v>
      </c>
    </row>
    <row r="47" spans="2:8" s="118" customFormat="1" ht="19.5" x14ac:dyDescent="0.4">
      <c r="B47" s="129" t="s">
        <v>248</v>
      </c>
      <c r="C47" s="378" t="s">
        <v>171</v>
      </c>
      <c r="D47" s="404">
        <v>1</v>
      </c>
      <c r="E47" s="378" t="s">
        <v>249</v>
      </c>
      <c r="F47" s="409" t="s">
        <v>174</v>
      </c>
      <c r="G47" s="366" t="s">
        <v>250</v>
      </c>
      <c r="H47" s="404" t="s">
        <v>251</v>
      </c>
    </row>
    <row r="48" spans="2:8" s="118" customFormat="1" ht="19.5" x14ac:dyDescent="0.4">
      <c r="B48" s="129"/>
      <c r="C48" s="378" t="s">
        <v>175</v>
      </c>
      <c r="D48" s="404">
        <v>2</v>
      </c>
      <c r="E48" s="378" t="s">
        <v>252</v>
      </c>
      <c r="F48" s="409" t="s">
        <v>174</v>
      </c>
      <c r="G48" s="366" t="s">
        <v>250</v>
      </c>
      <c r="H48" s="404" t="s">
        <v>251</v>
      </c>
    </row>
    <row r="49" spans="2:8" s="118" customFormat="1" ht="19.5" x14ac:dyDescent="0.4">
      <c r="B49" s="129"/>
      <c r="C49" s="378" t="s">
        <v>177</v>
      </c>
      <c r="D49" s="404">
        <v>3</v>
      </c>
      <c r="E49" s="378" t="s">
        <v>253</v>
      </c>
      <c r="F49" s="409" t="s">
        <v>174</v>
      </c>
      <c r="G49" s="366" t="s">
        <v>250</v>
      </c>
      <c r="H49" s="404" t="s">
        <v>251</v>
      </c>
    </row>
    <row r="50" spans="2:8" s="118" customFormat="1" ht="19.5" x14ac:dyDescent="0.4">
      <c r="B50" s="129"/>
      <c r="C50" s="378" t="s">
        <v>179</v>
      </c>
      <c r="D50" s="404">
        <v>4</v>
      </c>
      <c r="E50" s="378" t="s">
        <v>254</v>
      </c>
      <c r="F50" s="409" t="s">
        <v>174</v>
      </c>
      <c r="G50" s="366" t="s">
        <v>250</v>
      </c>
      <c r="H50" s="404" t="s">
        <v>251</v>
      </c>
    </row>
    <row r="51" spans="2:8" s="118" customFormat="1" ht="19.5" x14ac:dyDescent="0.4">
      <c r="B51" s="129"/>
      <c r="C51" s="378" t="s">
        <v>181</v>
      </c>
      <c r="D51" s="404">
        <v>5</v>
      </c>
      <c r="E51" s="406" t="s">
        <v>255</v>
      </c>
      <c r="F51" s="409" t="s">
        <v>174</v>
      </c>
      <c r="G51" s="366" t="s">
        <v>250</v>
      </c>
      <c r="H51" s="404" t="s">
        <v>251</v>
      </c>
    </row>
    <row r="52" spans="2:8" s="118" customFormat="1" ht="19.5" x14ac:dyDescent="0.4">
      <c r="B52" s="129"/>
      <c r="C52" s="378" t="s">
        <v>183</v>
      </c>
      <c r="D52" s="404">
        <v>6</v>
      </c>
      <c r="E52" s="378" t="s">
        <v>256</v>
      </c>
      <c r="F52" s="409" t="s">
        <v>174</v>
      </c>
      <c r="G52" s="366" t="s">
        <v>250</v>
      </c>
      <c r="H52" s="404" t="s">
        <v>251</v>
      </c>
    </row>
    <row r="53" spans="2:8" s="118" customFormat="1" ht="19.5" x14ac:dyDescent="0.4">
      <c r="B53" s="129"/>
      <c r="C53" s="378" t="s">
        <v>185</v>
      </c>
      <c r="D53" s="404">
        <v>7</v>
      </c>
      <c r="E53" s="378" t="s">
        <v>257</v>
      </c>
      <c r="F53" s="409" t="s">
        <v>174</v>
      </c>
      <c r="G53" s="366" t="s">
        <v>250</v>
      </c>
      <c r="H53" s="404" t="s">
        <v>251</v>
      </c>
    </row>
    <row r="54" spans="2:8" s="118" customFormat="1" ht="19.5" x14ac:dyDescent="0.4">
      <c r="B54" s="129"/>
      <c r="C54" s="378" t="s">
        <v>187</v>
      </c>
      <c r="D54" s="404">
        <v>8</v>
      </c>
      <c r="E54" s="378" t="s">
        <v>258</v>
      </c>
      <c r="F54" s="409" t="s">
        <v>174</v>
      </c>
      <c r="G54" s="366" t="s">
        <v>250</v>
      </c>
      <c r="H54" s="404" t="s">
        <v>251</v>
      </c>
    </row>
    <row r="55" spans="2:8" s="118" customFormat="1" ht="19.5" x14ac:dyDescent="0.4">
      <c r="B55" s="129"/>
      <c r="C55" s="378" t="s">
        <v>189</v>
      </c>
      <c r="D55" s="404">
        <v>9</v>
      </c>
      <c r="E55" s="378" t="s">
        <v>259</v>
      </c>
      <c r="F55" s="409" t="s">
        <v>174</v>
      </c>
      <c r="G55" s="366" t="s">
        <v>250</v>
      </c>
      <c r="H55" s="404" t="s">
        <v>251</v>
      </c>
    </row>
    <row r="56" spans="2:8" s="118" customFormat="1" ht="19.5" x14ac:dyDescent="0.4">
      <c r="B56" s="129"/>
      <c r="C56" s="378" t="s">
        <v>191</v>
      </c>
      <c r="D56" s="404">
        <v>10</v>
      </c>
      <c r="E56" s="378" t="s">
        <v>260</v>
      </c>
      <c r="F56" s="409" t="s">
        <v>174</v>
      </c>
      <c r="G56" s="366" t="s">
        <v>250</v>
      </c>
      <c r="H56" s="404" t="s">
        <v>251</v>
      </c>
    </row>
    <row r="57" spans="2:8" s="118" customFormat="1" ht="19.5" x14ac:dyDescent="0.4">
      <c r="B57" s="129"/>
      <c r="C57" s="378" t="s">
        <v>193</v>
      </c>
      <c r="D57" s="404">
        <v>11</v>
      </c>
      <c r="E57" s="406" t="s">
        <v>261</v>
      </c>
      <c r="F57" s="409" t="s">
        <v>174</v>
      </c>
      <c r="G57" s="366" t="s">
        <v>250</v>
      </c>
      <c r="H57" s="404" t="s">
        <v>251</v>
      </c>
    </row>
    <row r="58" spans="2:8" s="118" customFormat="1" ht="19.5" x14ac:dyDescent="0.4">
      <c r="B58" s="129"/>
      <c r="C58" s="378" t="s">
        <v>195</v>
      </c>
      <c r="D58" s="404">
        <v>12</v>
      </c>
      <c r="E58" s="378" t="s">
        <v>262</v>
      </c>
      <c r="F58" s="409" t="s">
        <v>174</v>
      </c>
      <c r="G58" s="366" t="s">
        <v>250</v>
      </c>
      <c r="H58" s="404" t="s">
        <v>251</v>
      </c>
    </row>
    <row r="59" spans="2:8" s="118" customFormat="1" ht="37.5" x14ac:dyDescent="0.4">
      <c r="B59" s="129" t="s">
        <v>263</v>
      </c>
      <c r="C59" s="378" t="s">
        <v>264</v>
      </c>
      <c r="D59" s="378">
        <v>1</v>
      </c>
      <c r="E59" s="378" t="s">
        <v>265</v>
      </c>
      <c r="F59" s="410" t="s">
        <v>174</v>
      </c>
      <c r="G59" s="366" t="s">
        <v>266</v>
      </c>
      <c r="H59" s="404" t="s">
        <v>267</v>
      </c>
    </row>
    <row r="60" spans="2:8" s="118" customFormat="1" x14ac:dyDescent="0.4">
      <c r="B60" s="129"/>
      <c r="C60" s="378"/>
      <c r="D60" s="378"/>
      <c r="E60" s="378"/>
      <c r="F60" s="378"/>
      <c r="G60" s="366"/>
      <c r="H60" s="378"/>
    </row>
    <row r="61" spans="2:8" s="118" customFormat="1" x14ac:dyDescent="0.4">
      <c r="B61" s="129"/>
      <c r="C61" s="378"/>
      <c r="D61" s="378"/>
      <c r="E61" s="378"/>
      <c r="F61" s="378"/>
      <c r="G61" s="366"/>
      <c r="H61" s="378"/>
    </row>
    <row r="62" spans="2:8" s="118" customFormat="1" x14ac:dyDescent="0.4">
      <c r="B62" s="129"/>
      <c r="C62" s="378"/>
      <c r="D62" s="378"/>
      <c r="E62" s="378"/>
      <c r="F62" s="378"/>
      <c r="G62" s="366"/>
      <c r="H62" s="378"/>
    </row>
    <row r="63" spans="2:8" s="118" customFormat="1" x14ac:dyDescent="0.4">
      <c r="B63" s="129"/>
      <c r="C63" s="378"/>
      <c r="D63" s="378"/>
      <c r="E63" s="378"/>
      <c r="F63" s="378"/>
      <c r="G63" s="366"/>
      <c r="H63" s="378"/>
    </row>
    <row r="64" spans="2:8" s="118" customFormat="1" x14ac:dyDescent="0.4">
      <c r="B64" s="129"/>
      <c r="C64" s="378"/>
      <c r="D64" s="378"/>
      <c r="E64" s="378"/>
      <c r="F64" s="378"/>
      <c r="G64" s="366"/>
      <c r="H64" s="378"/>
    </row>
    <row r="65" spans="2:8" s="118" customFormat="1" x14ac:dyDescent="0.4">
      <c r="B65" s="129"/>
      <c r="C65" s="378"/>
      <c r="D65" s="378"/>
      <c r="E65" s="378"/>
      <c r="F65" s="378"/>
      <c r="G65" s="366"/>
      <c r="H65" s="378"/>
    </row>
    <row r="66" spans="2:8" s="118" customFormat="1" x14ac:dyDescent="0.4">
      <c r="B66" s="129"/>
      <c r="C66" s="378"/>
      <c r="D66" s="378"/>
      <c r="E66" s="378"/>
      <c r="F66" s="378"/>
      <c r="G66" s="366"/>
      <c r="H66" s="378"/>
    </row>
    <row r="67" spans="2:8" s="118" customFormat="1" x14ac:dyDescent="0.4">
      <c r="B67" s="129"/>
      <c r="C67" s="378"/>
      <c r="D67" s="378"/>
      <c r="E67" s="378"/>
      <c r="F67" s="378"/>
      <c r="G67" s="366"/>
      <c r="H67" s="378"/>
    </row>
    <row r="68" spans="2:8" s="118" customFormat="1" x14ac:dyDescent="0.4">
      <c r="B68" s="206"/>
      <c r="C68" s="378"/>
      <c r="D68" s="378"/>
      <c r="E68" s="378"/>
      <c r="F68" s="378"/>
      <c r="G68" s="366"/>
      <c r="H68" s="378"/>
    </row>
    <row r="69" spans="2:8" s="118" customFormat="1" x14ac:dyDescent="0.4"/>
    <row r="70" spans="2:8" s="118" customFormat="1" x14ac:dyDescent="0.4"/>
    <row r="71" spans="2:8" s="118" customFormat="1" x14ac:dyDescent="0.4"/>
    <row r="72" spans="2:8" s="118" customFormat="1" x14ac:dyDescent="0.4"/>
    <row r="73" spans="2:8" s="118" customFormat="1" x14ac:dyDescent="0.4"/>
    <row r="74" spans="2:8" s="118" customFormat="1" x14ac:dyDescent="0.4"/>
    <row r="75" spans="2:8" s="118" customFormat="1" x14ac:dyDescent="0.4"/>
    <row r="76" spans="2:8" s="118" customFormat="1" x14ac:dyDescent="0.4"/>
    <row r="77" spans="2:8" s="118" customFormat="1" x14ac:dyDescent="0.4"/>
  </sheetData>
  <phoneticPr fontId="1"/>
  <pageMargins left="0.17" right="0.31" top="0.98399999999999999" bottom="0.98399999999999999" header="0.51200000000000001" footer="0.51200000000000001"/>
  <pageSetup paperSize="9" scale="52" orientation="landscape" horizontalDpi="0" verticalDpi="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6AA426-00FC-4E29-A4A8-C003309CFE59}">
  <dimension ref="A1:BA56"/>
  <sheetViews>
    <sheetView workbookViewId="0">
      <selection activeCell="A22" sqref="A22:IV22"/>
    </sheetView>
  </sheetViews>
  <sheetFormatPr defaultRowHeight="12" x14ac:dyDescent="0.15"/>
  <cols>
    <col min="1" max="16384" width="9" style="222"/>
  </cols>
  <sheetData>
    <row r="1" spans="1:53" ht="19.5" x14ac:dyDescent="0.15">
      <c r="A1" s="392" t="s">
        <v>174</v>
      </c>
      <c r="B1" s="220"/>
      <c r="C1" s="221" t="s">
        <v>268</v>
      </c>
    </row>
    <row r="2" spans="1:53" x14ac:dyDescent="0.15">
      <c r="B2" s="223"/>
      <c r="C2" s="221" t="s">
        <v>269</v>
      </c>
    </row>
    <row r="3" spans="1:53" x14ac:dyDescent="0.15">
      <c r="B3" s="224"/>
      <c r="C3" s="221" t="s">
        <v>270</v>
      </c>
    </row>
    <row r="4" spans="1:53" x14ac:dyDescent="0.15">
      <c r="B4" s="225"/>
      <c r="C4" s="221" t="s">
        <v>271</v>
      </c>
    </row>
    <row r="5" spans="1:53" x14ac:dyDescent="0.15">
      <c r="B5" s="226"/>
      <c r="C5" s="227"/>
    </row>
    <row r="6" spans="1:53" x14ac:dyDescent="0.15">
      <c r="B6" s="228"/>
      <c r="C6" s="227"/>
    </row>
    <row r="7" spans="1:53" x14ac:dyDescent="0.15">
      <c r="B7" s="229"/>
      <c r="C7" s="227"/>
    </row>
    <row r="8" spans="1:53" x14ac:dyDescent="0.15">
      <c r="B8" s="230"/>
      <c r="C8" s="227"/>
    </row>
    <row r="9" spans="1:53" x14ac:dyDescent="0.15">
      <c r="B9" s="231"/>
      <c r="C9" s="227"/>
    </row>
    <row r="10" spans="1:53" x14ac:dyDescent="0.15">
      <c r="B10" s="232"/>
      <c r="C10" s="227"/>
    </row>
    <row r="11" spans="1:53" x14ac:dyDescent="0.15">
      <c r="B11" s="233"/>
      <c r="C11" s="227"/>
      <c r="J11" s="222" t="s">
        <v>272</v>
      </c>
      <c r="K11" s="222" t="s">
        <v>532</v>
      </c>
      <c r="L11" s="222" t="s">
        <v>274</v>
      </c>
      <c r="M11" s="222" t="s">
        <v>275</v>
      </c>
      <c r="N11" s="222" t="s">
        <v>533</v>
      </c>
      <c r="O11" s="222" t="s">
        <v>277</v>
      </c>
      <c r="AX11" s="222" t="s">
        <v>278</v>
      </c>
      <c r="AY11" s="222" t="s">
        <v>279</v>
      </c>
      <c r="AZ11" s="222" t="s">
        <v>280</v>
      </c>
      <c r="BA11" s="222" t="s">
        <v>281</v>
      </c>
    </row>
    <row r="12" spans="1:53" x14ac:dyDescent="0.15">
      <c r="B12" s="234"/>
      <c r="C12" s="227"/>
      <c r="J12" s="222" t="s">
        <v>282</v>
      </c>
      <c r="K12" s="222" t="s">
        <v>534</v>
      </c>
      <c r="L12" s="222" t="s">
        <v>284</v>
      </c>
      <c r="M12" s="222" t="s">
        <v>490</v>
      </c>
      <c r="N12" s="222" t="s">
        <v>535</v>
      </c>
      <c r="O12" s="222" t="s">
        <v>536</v>
      </c>
      <c r="AX12" s="222" t="s">
        <v>288</v>
      </c>
      <c r="AY12" s="222" t="s">
        <v>289</v>
      </c>
      <c r="AZ12" s="222" t="s">
        <v>290</v>
      </c>
      <c r="BA12" s="222" t="s">
        <v>291</v>
      </c>
    </row>
    <row r="13" spans="1:53" x14ac:dyDescent="0.15">
      <c r="B13" s="235"/>
      <c r="C13" s="227"/>
      <c r="J13" s="222" t="s">
        <v>292</v>
      </c>
      <c r="K13" s="222" t="s">
        <v>537</v>
      </c>
      <c r="L13" s="222" t="s">
        <v>444</v>
      </c>
      <c r="M13" s="222" t="s">
        <v>445</v>
      </c>
      <c r="O13" s="222" t="s">
        <v>538</v>
      </c>
      <c r="AX13" s="222" t="s">
        <v>298</v>
      </c>
      <c r="AY13" s="222" t="s">
        <v>299</v>
      </c>
      <c r="AZ13" s="222" t="s">
        <v>300</v>
      </c>
      <c r="BA13" s="222" t="s">
        <v>301</v>
      </c>
    </row>
    <row r="14" spans="1:53" x14ac:dyDescent="0.15">
      <c r="B14" s="236"/>
      <c r="C14" s="227"/>
      <c r="J14" s="222" t="s">
        <v>302</v>
      </c>
      <c r="K14" s="222" t="s">
        <v>539</v>
      </c>
      <c r="L14" s="222" t="s">
        <v>497</v>
      </c>
      <c r="M14" s="222" t="s">
        <v>540</v>
      </c>
      <c r="N14" s="222" t="s">
        <v>541</v>
      </c>
      <c r="O14" s="222" t="s">
        <v>542</v>
      </c>
      <c r="AX14" s="222" t="s">
        <v>308</v>
      </c>
      <c r="AY14" s="222" t="s">
        <v>309</v>
      </c>
      <c r="AZ14" s="222" t="s">
        <v>310</v>
      </c>
      <c r="BA14" s="222" t="s">
        <v>311</v>
      </c>
    </row>
    <row r="15" spans="1:53" x14ac:dyDescent="0.15">
      <c r="B15" s="237"/>
      <c r="C15" s="227"/>
      <c r="J15" s="222" t="s">
        <v>312</v>
      </c>
      <c r="K15" s="222" t="s">
        <v>543</v>
      </c>
      <c r="L15" s="222" t="s">
        <v>544</v>
      </c>
      <c r="M15" s="222" t="s">
        <v>545</v>
      </c>
      <c r="N15" s="222" t="s">
        <v>546</v>
      </c>
      <c r="O15" s="222" t="s">
        <v>547</v>
      </c>
      <c r="AX15" s="222" t="s">
        <v>318</v>
      </c>
      <c r="AY15" s="222" t="s">
        <v>319</v>
      </c>
      <c r="AZ15" s="222" t="s">
        <v>320</v>
      </c>
      <c r="BA15" s="222" t="s">
        <v>321</v>
      </c>
    </row>
    <row r="16" spans="1:53" x14ac:dyDescent="0.15">
      <c r="B16" s="238"/>
      <c r="C16" s="227"/>
      <c r="J16" s="222" t="s">
        <v>322</v>
      </c>
      <c r="K16" s="222" t="s">
        <v>548</v>
      </c>
      <c r="L16" s="222" t="s">
        <v>324</v>
      </c>
      <c r="M16" s="222" t="s">
        <v>549</v>
      </c>
      <c r="N16" s="222" t="s">
        <v>550</v>
      </c>
      <c r="O16" s="222" t="s">
        <v>551</v>
      </c>
      <c r="AX16" s="222" t="s">
        <v>327</v>
      </c>
      <c r="AY16" s="222" t="s">
        <v>328</v>
      </c>
      <c r="AZ16" s="222" t="s">
        <v>329</v>
      </c>
      <c r="BA16" s="222" t="s">
        <v>330</v>
      </c>
    </row>
    <row r="17" spans="2:53" x14ac:dyDescent="0.15">
      <c r="B17" s="239"/>
      <c r="C17" s="227"/>
      <c r="J17" s="222" t="s">
        <v>331</v>
      </c>
      <c r="K17" s="222" t="s">
        <v>552</v>
      </c>
      <c r="L17" s="222" t="s">
        <v>333</v>
      </c>
      <c r="M17" s="222" t="s">
        <v>334</v>
      </c>
      <c r="N17" s="222" t="s">
        <v>553</v>
      </c>
      <c r="O17" s="222" t="s">
        <v>554</v>
      </c>
      <c r="AX17" s="222" t="s">
        <v>337</v>
      </c>
      <c r="AY17" s="222" t="s">
        <v>338</v>
      </c>
      <c r="AZ17" s="222" t="s">
        <v>339</v>
      </c>
      <c r="BA17" s="222" t="s">
        <v>340</v>
      </c>
    </row>
    <row r="18" spans="2:53" x14ac:dyDescent="0.15">
      <c r="B18" s="240"/>
      <c r="C18" s="227"/>
      <c r="J18" s="222" t="s">
        <v>341</v>
      </c>
      <c r="K18" s="222" t="s">
        <v>555</v>
      </c>
      <c r="L18" s="222" t="s">
        <v>343</v>
      </c>
      <c r="M18" s="222" t="s">
        <v>344</v>
      </c>
      <c r="N18" s="222" t="s">
        <v>556</v>
      </c>
      <c r="O18" s="222" t="s">
        <v>346</v>
      </c>
      <c r="AX18" s="222" t="s">
        <v>347</v>
      </c>
      <c r="AY18" s="222" t="s">
        <v>348</v>
      </c>
      <c r="AZ18" s="222" t="s">
        <v>349</v>
      </c>
      <c r="BA18" s="222" t="s">
        <v>350</v>
      </c>
    </row>
    <row r="19" spans="2:53" x14ac:dyDescent="0.15">
      <c r="B19" s="241"/>
      <c r="C19" s="227"/>
      <c r="J19" s="222" t="s">
        <v>351</v>
      </c>
      <c r="K19" s="222" t="s">
        <v>557</v>
      </c>
      <c r="L19" s="222" t="s">
        <v>353</v>
      </c>
      <c r="M19" s="222" t="s">
        <v>354</v>
      </c>
      <c r="O19" s="222" t="s">
        <v>356</v>
      </c>
      <c r="AX19" s="222" t="s">
        <v>357</v>
      </c>
      <c r="AY19" s="222" t="s">
        <v>358</v>
      </c>
      <c r="AZ19" s="222" t="s">
        <v>359</v>
      </c>
      <c r="BA19" s="222" t="s">
        <v>360</v>
      </c>
    </row>
    <row r="20" spans="2:53" x14ac:dyDescent="0.15">
      <c r="B20" s="242"/>
      <c r="C20" s="227"/>
      <c r="J20" s="222" t="s">
        <v>361</v>
      </c>
      <c r="K20" s="222" t="s">
        <v>558</v>
      </c>
      <c r="L20" s="222" t="s">
        <v>363</v>
      </c>
      <c r="M20" s="222" t="s">
        <v>364</v>
      </c>
      <c r="N20" s="222" t="s">
        <v>559</v>
      </c>
      <c r="O20" s="222" t="s">
        <v>366</v>
      </c>
      <c r="AX20" s="222" t="s">
        <v>367</v>
      </c>
      <c r="AY20" s="222" t="s">
        <v>368</v>
      </c>
      <c r="AZ20" s="222" t="s">
        <v>369</v>
      </c>
      <c r="BA20" s="222" t="s">
        <v>370</v>
      </c>
    </row>
    <row r="21" spans="2:53" x14ac:dyDescent="0.15">
      <c r="B21" s="243"/>
      <c r="J21" s="222" t="s">
        <v>371</v>
      </c>
      <c r="K21" s="222" t="s">
        <v>560</v>
      </c>
      <c r="L21" s="222" t="s">
        <v>373</v>
      </c>
      <c r="M21" s="222" t="s">
        <v>374</v>
      </c>
      <c r="N21" s="222" t="s">
        <v>561</v>
      </c>
      <c r="O21" s="222" t="s">
        <v>562</v>
      </c>
      <c r="AX21" s="222" t="s">
        <v>377</v>
      </c>
      <c r="AY21" s="222" t="s">
        <v>378</v>
      </c>
      <c r="AZ21" s="222" t="s">
        <v>379</v>
      </c>
      <c r="BA21" s="222" t="s">
        <v>380</v>
      </c>
    </row>
    <row r="22" spans="2:53" x14ac:dyDescent="0.15">
      <c r="B22" s="244"/>
      <c r="J22" s="222" t="s">
        <v>381</v>
      </c>
      <c r="K22" s="222" t="s">
        <v>563</v>
      </c>
      <c r="L22" s="222" t="s">
        <v>383</v>
      </c>
      <c r="M22" s="222" t="s">
        <v>384</v>
      </c>
      <c r="N22" s="222" t="s">
        <v>564</v>
      </c>
      <c r="O22" s="222" t="s">
        <v>565</v>
      </c>
      <c r="AX22" s="222" t="s">
        <v>386</v>
      </c>
      <c r="AY22" s="222" t="s">
        <v>387</v>
      </c>
      <c r="AZ22" s="222" t="s">
        <v>388</v>
      </c>
      <c r="BA22" s="222" t="s">
        <v>389</v>
      </c>
    </row>
    <row r="23" spans="2:53" x14ac:dyDescent="0.15">
      <c r="B23" s="245"/>
    </row>
    <row r="24" spans="2:53" x14ac:dyDescent="0.15">
      <c r="B24" s="246"/>
    </row>
    <row r="25" spans="2:53" x14ac:dyDescent="0.15">
      <c r="B25" s="247"/>
    </row>
    <row r="26" spans="2:53" x14ac:dyDescent="0.15">
      <c r="B26" s="248"/>
    </row>
    <row r="27" spans="2:53" x14ac:dyDescent="0.15">
      <c r="B27" s="249"/>
    </row>
    <row r="28" spans="2:53" x14ac:dyDescent="0.15">
      <c r="B28" s="250"/>
    </row>
    <row r="29" spans="2:53" x14ac:dyDescent="0.15">
      <c r="B29" s="251"/>
    </row>
    <row r="30" spans="2:53" x14ac:dyDescent="0.15">
      <c r="B30" s="252"/>
    </row>
    <row r="31" spans="2:53" x14ac:dyDescent="0.15">
      <c r="B31" s="253"/>
    </row>
    <row r="32" spans="2:53" x14ac:dyDescent="0.15">
      <c r="B32" s="254"/>
    </row>
    <row r="33" spans="2:2" x14ac:dyDescent="0.15">
      <c r="B33" s="255"/>
    </row>
    <row r="34" spans="2:2" x14ac:dyDescent="0.15">
      <c r="B34" s="256"/>
    </row>
    <row r="35" spans="2:2" x14ac:dyDescent="0.15">
      <c r="B35" s="257"/>
    </row>
    <row r="36" spans="2:2" x14ac:dyDescent="0.15">
      <c r="B36" s="258"/>
    </row>
    <row r="37" spans="2:2" x14ac:dyDescent="0.15">
      <c r="B37" s="259"/>
    </row>
    <row r="38" spans="2:2" x14ac:dyDescent="0.15">
      <c r="B38" s="260"/>
    </row>
    <row r="39" spans="2:2" x14ac:dyDescent="0.15">
      <c r="B39" s="261"/>
    </row>
    <row r="40" spans="2:2" x14ac:dyDescent="0.15">
      <c r="B40" s="227"/>
    </row>
    <row r="41" spans="2:2" x14ac:dyDescent="0.15">
      <c r="B41" s="262"/>
    </row>
    <row r="42" spans="2:2" x14ac:dyDescent="0.15">
      <c r="B42" s="263"/>
    </row>
    <row r="43" spans="2:2" x14ac:dyDescent="0.15">
      <c r="B43" s="264"/>
    </row>
    <row r="44" spans="2:2" x14ac:dyDescent="0.15">
      <c r="B44" s="265"/>
    </row>
    <row r="45" spans="2:2" x14ac:dyDescent="0.15">
      <c r="B45" s="266"/>
    </row>
    <row r="46" spans="2:2" x14ac:dyDescent="0.15">
      <c r="B46" s="267"/>
    </row>
    <row r="47" spans="2:2" x14ac:dyDescent="0.15">
      <c r="B47" s="268"/>
    </row>
    <row r="48" spans="2:2" x14ac:dyDescent="0.15">
      <c r="B48" s="269"/>
    </row>
    <row r="49" spans="2:2" x14ac:dyDescent="0.15">
      <c r="B49" s="270"/>
    </row>
    <row r="50" spans="2:2" x14ac:dyDescent="0.15">
      <c r="B50" s="271"/>
    </row>
    <row r="51" spans="2:2" x14ac:dyDescent="0.15">
      <c r="B51" s="272"/>
    </row>
    <row r="52" spans="2:2" x14ac:dyDescent="0.15">
      <c r="B52" s="273"/>
    </row>
    <row r="53" spans="2:2" x14ac:dyDescent="0.15">
      <c r="B53" s="274"/>
    </row>
    <row r="54" spans="2:2" x14ac:dyDescent="0.15">
      <c r="B54" s="275"/>
    </row>
    <row r="55" spans="2:2" x14ac:dyDescent="0.15">
      <c r="B55" s="276"/>
    </row>
    <row r="56" spans="2:2" x14ac:dyDescent="0.15">
      <c r="B56" s="277"/>
    </row>
  </sheetData>
  <phoneticPr fontId="1"/>
  <pageMargins left="0.78700000000000003" right="0.78700000000000003" top="0.98399999999999999" bottom="0.98399999999999999" header="0.51200000000000001" footer="0.5120000000000000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62B7F8-522F-4929-905D-770F8D98BC5E}">
  <sheetPr>
    <pageSetUpPr fitToPage="1"/>
  </sheetPr>
  <dimension ref="A1:EZ357"/>
  <sheetViews>
    <sheetView showGridLines="0" defaultGridColor="0" colorId="23" zoomScale="40" zoomScaleNormal="40" workbookViewId="0">
      <selection activeCell="B2" sqref="B2"/>
    </sheetView>
  </sheetViews>
  <sheetFormatPr defaultColWidth="4.625" defaultRowHeight="18.75" x14ac:dyDescent="0.2"/>
  <cols>
    <col min="1" max="1" width="10.625" style="278" customWidth="1"/>
    <col min="2" max="2" width="0.5" style="279" customWidth="1"/>
    <col min="3" max="5" width="4.625" style="279" customWidth="1"/>
    <col min="6" max="12" width="7.25" style="279" customWidth="1"/>
    <col min="13" max="13" width="1.25" style="279" customWidth="1"/>
    <col min="14" max="16" width="4.625" style="279" customWidth="1"/>
    <col min="17" max="23" width="7.25" style="279" customWidth="1"/>
    <col min="24" max="24" width="1.25" style="279" customWidth="1"/>
    <col min="25" max="27" width="4.625" style="279" customWidth="1"/>
    <col min="28" max="34" width="7.25" style="279" customWidth="1"/>
    <col min="35" max="35" width="0.5" style="279" customWidth="1"/>
    <col min="36" max="36" width="10.625" style="279" customWidth="1"/>
    <col min="37" max="156" width="8" style="333" customWidth="1"/>
    <col min="157" max="242" width="8" style="279" customWidth="1"/>
    <col min="243" max="243" width="9.375" style="279" customWidth="1"/>
    <col min="244" max="244" width="0.625" style="279" customWidth="1"/>
    <col min="245" max="247" width="4.625" style="279" customWidth="1"/>
    <col min="248" max="254" width="7.875" style="279" customWidth="1"/>
    <col min="255" max="255" width="1.875" style="279" customWidth="1"/>
    <col min="256" max="256" width="4.625" style="279"/>
    <col min="257" max="257" width="9.375" style="279" customWidth="1"/>
    <col min="258" max="258" width="0.5" style="279" customWidth="1"/>
    <col min="259" max="261" width="4.625" style="279"/>
    <col min="262" max="268" width="7.25" style="279" customWidth="1"/>
    <col min="269" max="269" width="1.25" style="279" customWidth="1"/>
    <col min="270" max="272" width="4.625" style="279"/>
    <col min="273" max="279" width="7.25" style="279" customWidth="1"/>
    <col min="280" max="280" width="1.25" style="279" customWidth="1"/>
    <col min="281" max="283" width="4.625" style="279"/>
    <col min="284" max="290" width="7.25" style="279" customWidth="1"/>
    <col min="291" max="291" width="0.5" style="279" customWidth="1"/>
    <col min="292" max="292" width="9.375" style="279" customWidth="1"/>
    <col min="293" max="498" width="8" style="279" customWidth="1"/>
    <col min="499" max="499" width="9.375" style="279" customWidth="1"/>
    <col min="500" max="500" width="0.625" style="279" customWidth="1"/>
    <col min="501" max="503" width="4.625" style="279"/>
    <col min="504" max="510" width="7.875" style="279" customWidth="1"/>
    <col min="511" max="511" width="1.875" style="279" customWidth="1"/>
    <col min="512" max="512" width="4.625" style="279"/>
    <col min="513" max="513" width="9.375" style="279" customWidth="1"/>
    <col min="514" max="514" width="0.5" style="279" customWidth="1"/>
    <col min="515" max="517" width="4.625" style="279"/>
    <col min="518" max="524" width="7.25" style="279" customWidth="1"/>
    <col min="525" max="525" width="1.25" style="279" customWidth="1"/>
    <col min="526" max="528" width="4.625" style="279"/>
    <col min="529" max="535" width="7.25" style="279" customWidth="1"/>
    <col min="536" max="536" width="1.25" style="279" customWidth="1"/>
    <col min="537" max="539" width="4.625" style="279"/>
    <col min="540" max="546" width="7.25" style="279" customWidth="1"/>
    <col min="547" max="547" width="0.5" style="279" customWidth="1"/>
    <col min="548" max="548" width="9.375" style="279" customWidth="1"/>
    <col min="549" max="754" width="8" style="279" customWidth="1"/>
    <col min="755" max="755" width="9.375" style="279" customWidth="1"/>
    <col min="756" max="756" width="0.625" style="279" customWidth="1"/>
    <col min="757" max="759" width="4.625" style="279"/>
    <col min="760" max="766" width="7.875" style="279" customWidth="1"/>
    <col min="767" max="767" width="1.875" style="279" customWidth="1"/>
    <col min="768" max="768" width="4.625" style="279"/>
    <col min="769" max="769" width="9.375" style="279" customWidth="1"/>
    <col min="770" max="770" width="0.5" style="279" customWidth="1"/>
    <col min="771" max="773" width="4.625" style="279"/>
    <col min="774" max="780" width="7.25" style="279" customWidth="1"/>
    <col min="781" max="781" width="1.25" style="279" customWidth="1"/>
    <col min="782" max="784" width="4.625" style="279"/>
    <col min="785" max="791" width="7.25" style="279" customWidth="1"/>
    <col min="792" max="792" width="1.25" style="279" customWidth="1"/>
    <col min="793" max="795" width="4.625" style="279"/>
    <col min="796" max="802" width="7.25" style="279" customWidth="1"/>
    <col min="803" max="803" width="0.5" style="279" customWidth="1"/>
    <col min="804" max="804" width="9.375" style="279" customWidth="1"/>
    <col min="805" max="1010" width="8" style="279" customWidth="1"/>
    <col min="1011" max="1011" width="9.375" style="279" customWidth="1"/>
    <col min="1012" max="1012" width="0.625" style="279" customWidth="1"/>
    <col min="1013" max="1015" width="4.625" style="279"/>
    <col min="1016" max="1022" width="7.875" style="279" customWidth="1"/>
    <col min="1023" max="1023" width="1.875" style="279" customWidth="1"/>
    <col min="1024" max="1024" width="4.625" style="279"/>
    <col min="1025" max="1025" width="9.375" style="279" customWidth="1"/>
    <col min="1026" max="1026" width="0.5" style="279" customWidth="1"/>
    <col min="1027" max="1029" width="4.625" style="279"/>
    <col min="1030" max="1036" width="7.25" style="279" customWidth="1"/>
    <col min="1037" max="1037" width="1.25" style="279" customWidth="1"/>
    <col min="1038" max="1040" width="4.625" style="279"/>
    <col min="1041" max="1047" width="7.25" style="279" customWidth="1"/>
    <col min="1048" max="1048" width="1.25" style="279" customWidth="1"/>
    <col min="1049" max="1051" width="4.625" style="279"/>
    <col min="1052" max="1058" width="7.25" style="279" customWidth="1"/>
    <col min="1059" max="1059" width="0.5" style="279" customWidth="1"/>
    <col min="1060" max="1060" width="9.375" style="279" customWidth="1"/>
    <col min="1061" max="1266" width="8" style="279" customWidth="1"/>
    <col min="1267" max="1267" width="9.375" style="279" customWidth="1"/>
    <col min="1268" max="1268" width="0.625" style="279" customWidth="1"/>
    <col min="1269" max="1271" width="4.625" style="279"/>
    <col min="1272" max="1278" width="7.875" style="279" customWidth="1"/>
    <col min="1279" max="1279" width="1.875" style="279" customWidth="1"/>
    <col min="1280" max="1280" width="4.625" style="279"/>
    <col min="1281" max="1281" width="9.375" style="279" customWidth="1"/>
    <col min="1282" max="1282" width="0.5" style="279" customWidth="1"/>
    <col min="1283" max="1285" width="4.625" style="279"/>
    <col min="1286" max="1292" width="7.25" style="279" customWidth="1"/>
    <col min="1293" max="1293" width="1.25" style="279" customWidth="1"/>
    <col min="1294" max="1296" width="4.625" style="279"/>
    <col min="1297" max="1303" width="7.25" style="279" customWidth="1"/>
    <col min="1304" max="1304" width="1.25" style="279" customWidth="1"/>
    <col min="1305" max="1307" width="4.625" style="279"/>
    <col min="1308" max="1314" width="7.25" style="279" customWidth="1"/>
    <col min="1315" max="1315" width="0.5" style="279" customWidth="1"/>
    <col min="1316" max="1316" width="9.375" style="279" customWidth="1"/>
    <col min="1317" max="1522" width="8" style="279" customWidth="1"/>
    <col min="1523" max="1523" width="9.375" style="279" customWidth="1"/>
    <col min="1524" max="1524" width="0.625" style="279" customWidth="1"/>
    <col min="1525" max="1527" width="4.625" style="279"/>
    <col min="1528" max="1534" width="7.875" style="279" customWidth="1"/>
    <col min="1535" max="1535" width="1.875" style="279" customWidth="1"/>
    <col min="1536" max="1536" width="4.625" style="279"/>
    <col min="1537" max="1537" width="9.375" style="279" customWidth="1"/>
    <col min="1538" max="1538" width="0.5" style="279" customWidth="1"/>
    <col min="1539" max="1541" width="4.625" style="279"/>
    <col min="1542" max="1548" width="7.25" style="279" customWidth="1"/>
    <col min="1549" max="1549" width="1.25" style="279" customWidth="1"/>
    <col min="1550" max="1552" width="4.625" style="279"/>
    <col min="1553" max="1559" width="7.25" style="279" customWidth="1"/>
    <col min="1560" max="1560" width="1.25" style="279" customWidth="1"/>
    <col min="1561" max="1563" width="4.625" style="279"/>
    <col min="1564" max="1570" width="7.25" style="279" customWidth="1"/>
    <col min="1571" max="1571" width="0.5" style="279" customWidth="1"/>
    <col min="1572" max="1572" width="9.375" style="279" customWidth="1"/>
    <col min="1573" max="1778" width="8" style="279" customWidth="1"/>
    <col min="1779" max="1779" width="9.375" style="279" customWidth="1"/>
    <col min="1780" max="1780" width="0.625" style="279" customWidth="1"/>
    <col min="1781" max="1783" width="4.625" style="279"/>
    <col min="1784" max="1790" width="7.875" style="279" customWidth="1"/>
    <col min="1791" max="1791" width="1.875" style="279" customWidth="1"/>
    <col min="1792" max="1792" width="4.625" style="279"/>
    <col min="1793" max="1793" width="9.375" style="279" customWidth="1"/>
    <col min="1794" max="1794" width="0.5" style="279" customWidth="1"/>
    <col min="1795" max="1797" width="4.625" style="279"/>
    <col min="1798" max="1804" width="7.25" style="279" customWidth="1"/>
    <col min="1805" max="1805" width="1.25" style="279" customWidth="1"/>
    <col min="1806" max="1808" width="4.625" style="279"/>
    <col min="1809" max="1815" width="7.25" style="279" customWidth="1"/>
    <col min="1816" max="1816" width="1.25" style="279" customWidth="1"/>
    <col min="1817" max="1819" width="4.625" style="279"/>
    <col min="1820" max="1826" width="7.25" style="279" customWidth="1"/>
    <col min="1827" max="1827" width="0.5" style="279" customWidth="1"/>
    <col min="1828" max="1828" width="9.375" style="279" customWidth="1"/>
    <col min="1829" max="2034" width="8" style="279" customWidth="1"/>
    <col min="2035" max="2035" width="9.375" style="279" customWidth="1"/>
    <col min="2036" max="2036" width="0.625" style="279" customWidth="1"/>
    <col min="2037" max="2039" width="4.625" style="279"/>
    <col min="2040" max="2046" width="7.875" style="279" customWidth="1"/>
    <col min="2047" max="2047" width="1.875" style="279" customWidth="1"/>
    <col min="2048" max="2048" width="4.625" style="279"/>
    <col min="2049" max="2049" width="9.375" style="279" customWidth="1"/>
    <col min="2050" max="2050" width="0.5" style="279" customWidth="1"/>
    <col min="2051" max="2053" width="4.625" style="279"/>
    <col min="2054" max="2060" width="7.25" style="279" customWidth="1"/>
    <col min="2061" max="2061" width="1.25" style="279" customWidth="1"/>
    <col min="2062" max="2064" width="4.625" style="279"/>
    <col min="2065" max="2071" width="7.25" style="279" customWidth="1"/>
    <col min="2072" max="2072" width="1.25" style="279" customWidth="1"/>
    <col min="2073" max="2075" width="4.625" style="279"/>
    <col min="2076" max="2082" width="7.25" style="279" customWidth="1"/>
    <col min="2083" max="2083" width="0.5" style="279" customWidth="1"/>
    <col min="2084" max="2084" width="9.375" style="279" customWidth="1"/>
    <col min="2085" max="2290" width="8" style="279" customWidth="1"/>
    <col min="2291" max="2291" width="9.375" style="279" customWidth="1"/>
    <col min="2292" max="2292" width="0.625" style="279" customWidth="1"/>
    <col min="2293" max="2295" width="4.625" style="279"/>
    <col min="2296" max="2302" width="7.875" style="279" customWidth="1"/>
    <col min="2303" max="2303" width="1.875" style="279" customWidth="1"/>
    <col min="2304" max="2304" width="4.625" style="279"/>
    <col min="2305" max="2305" width="9.375" style="279" customWidth="1"/>
    <col min="2306" max="2306" width="0.5" style="279" customWidth="1"/>
    <col min="2307" max="2309" width="4.625" style="279"/>
    <col min="2310" max="2316" width="7.25" style="279" customWidth="1"/>
    <col min="2317" max="2317" width="1.25" style="279" customWidth="1"/>
    <col min="2318" max="2320" width="4.625" style="279"/>
    <col min="2321" max="2327" width="7.25" style="279" customWidth="1"/>
    <col min="2328" max="2328" width="1.25" style="279" customWidth="1"/>
    <col min="2329" max="2331" width="4.625" style="279"/>
    <col min="2332" max="2338" width="7.25" style="279" customWidth="1"/>
    <col min="2339" max="2339" width="0.5" style="279" customWidth="1"/>
    <col min="2340" max="2340" width="9.375" style="279" customWidth="1"/>
    <col min="2341" max="2546" width="8" style="279" customWidth="1"/>
    <col min="2547" max="2547" width="9.375" style="279" customWidth="1"/>
    <col min="2548" max="2548" width="0.625" style="279" customWidth="1"/>
    <col min="2549" max="2551" width="4.625" style="279"/>
    <col min="2552" max="2558" width="7.875" style="279" customWidth="1"/>
    <col min="2559" max="2559" width="1.875" style="279" customWidth="1"/>
    <col min="2560" max="2560" width="4.625" style="279"/>
    <col min="2561" max="2561" width="9.375" style="279" customWidth="1"/>
    <col min="2562" max="2562" width="0.5" style="279" customWidth="1"/>
    <col min="2563" max="2565" width="4.625" style="279"/>
    <col min="2566" max="2572" width="7.25" style="279" customWidth="1"/>
    <col min="2573" max="2573" width="1.25" style="279" customWidth="1"/>
    <col min="2574" max="2576" width="4.625" style="279"/>
    <col min="2577" max="2583" width="7.25" style="279" customWidth="1"/>
    <col min="2584" max="2584" width="1.25" style="279" customWidth="1"/>
    <col min="2585" max="2587" width="4.625" style="279"/>
    <col min="2588" max="2594" width="7.25" style="279" customWidth="1"/>
    <col min="2595" max="2595" width="0.5" style="279" customWidth="1"/>
    <col min="2596" max="2596" width="9.375" style="279" customWidth="1"/>
    <col min="2597" max="2802" width="8" style="279" customWidth="1"/>
    <col min="2803" max="2803" width="9.375" style="279" customWidth="1"/>
    <col min="2804" max="2804" width="0.625" style="279" customWidth="1"/>
    <col min="2805" max="2807" width="4.625" style="279"/>
    <col min="2808" max="2814" width="7.875" style="279" customWidth="1"/>
    <col min="2815" max="2815" width="1.875" style="279" customWidth="1"/>
    <col min="2816" max="2816" width="4.625" style="279"/>
    <col min="2817" max="2817" width="9.375" style="279" customWidth="1"/>
    <col min="2818" max="2818" width="0.5" style="279" customWidth="1"/>
    <col min="2819" max="2821" width="4.625" style="279"/>
    <col min="2822" max="2828" width="7.25" style="279" customWidth="1"/>
    <col min="2829" max="2829" width="1.25" style="279" customWidth="1"/>
    <col min="2830" max="2832" width="4.625" style="279"/>
    <col min="2833" max="2839" width="7.25" style="279" customWidth="1"/>
    <col min="2840" max="2840" width="1.25" style="279" customWidth="1"/>
    <col min="2841" max="2843" width="4.625" style="279"/>
    <col min="2844" max="2850" width="7.25" style="279" customWidth="1"/>
    <col min="2851" max="2851" width="0.5" style="279" customWidth="1"/>
    <col min="2852" max="2852" width="9.375" style="279" customWidth="1"/>
    <col min="2853" max="3058" width="8" style="279" customWidth="1"/>
    <col min="3059" max="3059" width="9.375" style="279" customWidth="1"/>
    <col min="3060" max="3060" width="0.625" style="279" customWidth="1"/>
    <col min="3061" max="3063" width="4.625" style="279"/>
    <col min="3064" max="3070" width="7.875" style="279" customWidth="1"/>
    <col min="3071" max="3071" width="1.875" style="279" customWidth="1"/>
    <col min="3072" max="3072" width="4.625" style="279"/>
    <col min="3073" max="3073" width="9.375" style="279" customWidth="1"/>
    <col min="3074" max="3074" width="0.5" style="279" customWidth="1"/>
    <col min="3075" max="3077" width="4.625" style="279"/>
    <col min="3078" max="3084" width="7.25" style="279" customWidth="1"/>
    <col min="3085" max="3085" width="1.25" style="279" customWidth="1"/>
    <col min="3086" max="3088" width="4.625" style="279"/>
    <col min="3089" max="3095" width="7.25" style="279" customWidth="1"/>
    <col min="3096" max="3096" width="1.25" style="279" customWidth="1"/>
    <col min="3097" max="3099" width="4.625" style="279"/>
    <col min="3100" max="3106" width="7.25" style="279" customWidth="1"/>
    <col min="3107" max="3107" width="0.5" style="279" customWidth="1"/>
    <col min="3108" max="3108" width="9.375" style="279" customWidth="1"/>
    <col min="3109" max="3314" width="8" style="279" customWidth="1"/>
    <col min="3315" max="3315" width="9.375" style="279" customWidth="1"/>
    <col min="3316" max="3316" width="0.625" style="279" customWidth="1"/>
    <col min="3317" max="3319" width="4.625" style="279"/>
    <col min="3320" max="3326" width="7.875" style="279" customWidth="1"/>
    <col min="3327" max="3327" width="1.875" style="279" customWidth="1"/>
    <col min="3328" max="3328" width="4.625" style="279"/>
    <col min="3329" max="3329" width="9.375" style="279" customWidth="1"/>
    <col min="3330" max="3330" width="0.5" style="279" customWidth="1"/>
    <col min="3331" max="3333" width="4.625" style="279"/>
    <col min="3334" max="3340" width="7.25" style="279" customWidth="1"/>
    <col min="3341" max="3341" width="1.25" style="279" customWidth="1"/>
    <col min="3342" max="3344" width="4.625" style="279"/>
    <col min="3345" max="3351" width="7.25" style="279" customWidth="1"/>
    <col min="3352" max="3352" width="1.25" style="279" customWidth="1"/>
    <col min="3353" max="3355" width="4.625" style="279"/>
    <col min="3356" max="3362" width="7.25" style="279" customWidth="1"/>
    <col min="3363" max="3363" width="0.5" style="279" customWidth="1"/>
    <col min="3364" max="3364" width="9.375" style="279" customWidth="1"/>
    <col min="3365" max="3570" width="8" style="279" customWidth="1"/>
    <col min="3571" max="3571" width="9.375" style="279" customWidth="1"/>
    <col min="3572" max="3572" width="0.625" style="279" customWidth="1"/>
    <col min="3573" max="3575" width="4.625" style="279"/>
    <col min="3576" max="3582" width="7.875" style="279" customWidth="1"/>
    <col min="3583" max="3583" width="1.875" style="279" customWidth="1"/>
    <col min="3584" max="3584" width="4.625" style="279"/>
    <col min="3585" max="3585" width="9.375" style="279" customWidth="1"/>
    <col min="3586" max="3586" width="0.5" style="279" customWidth="1"/>
    <col min="3587" max="3589" width="4.625" style="279"/>
    <col min="3590" max="3596" width="7.25" style="279" customWidth="1"/>
    <col min="3597" max="3597" width="1.25" style="279" customWidth="1"/>
    <col min="3598" max="3600" width="4.625" style="279"/>
    <col min="3601" max="3607" width="7.25" style="279" customWidth="1"/>
    <col min="3608" max="3608" width="1.25" style="279" customWidth="1"/>
    <col min="3609" max="3611" width="4.625" style="279"/>
    <col min="3612" max="3618" width="7.25" style="279" customWidth="1"/>
    <col min="3619" max="3619" width="0.5" style="279" customWidth="1"/>
    <col min="3620" max="3620" width="9.375" style="279" customWidth="1"/>
    <col min="3621" max="3826" width="8" style="279" customWidth="1"/>
    <col min="3827" max="3827" width="9.375" style="279" customWidth="1"/>
    <col min="3828" max="3828" width="0.625" style="279" customWidth="1"/>
    <col min="3829" max="3831" width="4.625" style="279"/>
    <col min="3832" max="3838" width="7.875" style="279" customWidth="1"/>
    <col min="3839" max="3839" width="1.875" style="279" customWidth="1"/>
    <col min="3840" max="3840" width="4.625" style="279"/>
    <col min="3841" max="3841" width="9.375" style="279" customWidth="1"/>
    <col min="3842" max="3842" width="0.5" style="279" customWidth="1"/>
    <col min="3843" max="3845" width="4.625" style="279"/>
    <col min="3846" max="3852" width="7.25" style="279" customWidth="1"/>
    <col min="3853" max="3853" width="1.25" style="279" customWidth="1"/>
    <col min="3854" max="3856" width="4.625" style="279"/>
    <col min="3857" max="3863" width="7.25" style="279" customWidth="1"/>
    <col min="3864" max="3864" width="1.25" style="279" customWidth="1"/>
    <col min="3865" max="3867" width="4.625" style="279"/>
    <col min="3868" max="3874" width="7.25" style="279" customWidth="1"/>
    <col min="3875" max="3875" width="0.5" style="279" customWidth="1"/>
    <col min="3876" max="3876" width="9.375" style="279" customWidth="1"/>
    <col min="3877" max="4082" width="8" style="279" customWidth="1"/>
    <col min="4083" max="4083" width="9.375" style="279" customWidth="1"/>
    <col min="4084" max="4084" width="0.625" style="279" customWidth="1"/>
    <col min="4085" max="4087" width="4.625" style="279"/>
    <col min="4088" max="4094" width="7.875" style="279" customWidth="1"/>
    <col min="4095" max="4095" width="1.875" style="279" customWidth="1"/>
    <col min="4096" max="4096" width="4.625" style="279"/>
    <col min="4097" max="4097" width="9.375" style="279" customWidth="1"/>
    <col min="4098" max="4098" width="0.5" style="279" customWidth="1"/>
    <col min="4099" max="4101" width="4.625" style="279"/>
    <col min="4102" max="4108" width="7.25" style="279" customWidth="1"/>
    <col min="4109" max="4109" width="1.25" style="279" customWidth="1"/>
    <col min="4110" max="4112" width="4.625" style="279"/>
    <col min="4113" max="4119" width="7.25" style="279" customWidth="1"/>
    <col min="4120" max="4120" width="1.25" style="279" customWidth="1"/>
    <col min="4121" max="4123" width="4.625" style="279"/>
    <col min="4124" max="4130" width="7.25" style="279" customWidth="1"/>
    <col min="4131" max="4131" width="0.5" style="279" customWidth="1"/>
    <col min="4132" max="4132" width="9.375" style="279" customWidth="1"/>
    <col min="4133" max="4338" width="8" style="279" customWidth="1"/>
    <col min="4339" max="4339" width="9.375" style="279" customWidth="1"/>
    <col min="4340" max="4340" width="0.625" style="279" customWidth="1"/>
    <col min="4341" max="4343" width="4.625" style="279"/>
    <col min="4344" max="4350" width="7.875" style="279" customWidth="1"/>
    <col min="4351" max="4351" width="1.875" style="279" customWidth="1"/>
    <col min="4352" max="4352" width="4.625" style="279"/>
    <col min="4353" max="4353" width="9.375" style="279" customWidth="1"/>
    <col min="4354" max="4354" width="0.5" style="279" customWidth="1"/>
    <col min="4355" max="4357" width="4.625" style="279"/>
    <col min="4358" max="4364" width="7.25" style="279" customWidth="1"/>
    <col min="4365" max="4365" width="1.25" style="279" customWidth="1"/>
    <col min="4366" max="4368" width="4.625" style="279"/>
    <col min="4369" max="4375" width="7.25" style="279" customWidth="1"/>
    <col min="4376" max="4376" width="1.25" style="279" customWidth="1"/>
    <col min="4377" max="4379" width="4.625" style="279"/>
    <col min="4380" max="4386" width="7.25" style="279" customWidth="1"/>
    <col min="4387" max="4387" width="0.5" style="279" customWidth="1"/>
    <col min="4388" max="4388" width="9.375" style="279" customWidth="1"/>
    <col min="4389" max="4594" width="8" style="279" customWidth="1"/>
    <col min="4595" max="4595" width="9.375" style="279" customWidth="1"/>
    <col min="4596" max="4596" width="0.625" style="279" customWidth="1"/>
    <col min="4597" max="4599" width="4.625" style="279"/>
    <col min="4600" max="4606" width="7.875" style="279" customWidth="1"/>
    <col min="4607" max="4607" width="1.875" style="279" customWidth="1"/>
    <col min="4608" max="4608" width="4.625" style="279"/>
    <col min="4609" max="4609" width="9.375" style="279" customWidth="1"/>
    <col min="4610" max="4610" width="0.5" style="279" customWidth="1"/>
    <col min="4611" max="4613" width="4.625" style="279"/>
    <col min="4614" max="4620" width="7.25" style="279" customWidth="1"/>
    <col min="4621" max="4621" width="1.25" style="279" customWidth="1"/>
    <col min="4622" max="4624" width="4.625" style="279"/>
    <col min="4625" max="4631" width="7.25" style="279" customWidth="1"/>
    <col min="4632" max="4632" width="1.25" style="279" customWidth="1"/>
    <col min="4633" max="4635" width="4.625" style="279"/>
    <col min="4636" max="4642" width="7.25" style="279" customWidth="1"/>
    <col min="4643" max="4643" width="0.5" style="279" customWidth="1"/>
    <col min="4644" max="4644" width="9.375" style="279" customWidth="1"/>
    <col min="4645" max="4850" width="8" style="279" customWidth="1"/>
    <col min="4851" max="4851" width="9.375" style="279" customWidth="1"/>
    <col min="4852" max="4852" width="0.625" style="279" customWidth="1"/>
    <col min="4853" max="4855" width="4.625" style="279"/>
    <col min="4856" max="4862" width="7.875" style="279" customWidth="1"/>
    <col min="4863" max="4863" width="1.875" style="279" customWidth="1"/>
    <col min="4864" max="4864" width="4.625" style="279"/>
    <col min="4865" max="4865" width="9.375" style="279" customWidth="1"/>
    <col min="4866" max="4866" width="0.5" style="279" customWidth="1"/>
    <col min="4867" max="4869" width="4.625" style="279"/>
    <col min="4870" max="4876" width="7.25" style="279" customWidth="1"/>
    <col min="4877" max="4877" width="1.25" style="279" customWidth="1"/>
    <col min="4878" max="4880" width="4.625" style="279"/>
    <col min="4881" max="4887" width="7.25" style="279" customWidth="1"/>
    <col min="4888" max="4888" width="1.25" style="279" customWidth="1"/>
    <col min="4889" max="4891" width="4.625" style="279"/>
    <col min="4892" max="4898" width="7.25" style="279" customWidth="1"/>
    <col min="4899" max="4899" width="0.5" style="279" customWidth="1"/>
    <col min="4900" max="4900" width="9.375" style="279" customWidth="1"/>
    <col min="4901" max="5106" width="8" style="279" customWidth="1"/>
    <col min="5107" max="5107" width="9.375" style="279" customWidth="1"/>
    <col min="5108" max="5108" width="0.625" style="279" customWidth="1"/>
    <col min="5109" max="5111" width="4.625" style="279"/>
    <col min="5112" max="5118" width="7.875" style="279" customWidth="1"/>
    <col min="5119" max="5119" width="1.875" style="279" customWidth="1"/>
    <col min="5120" max="5120" width="4.625" style="279"/>
    <col min="5121" max="5121" width="9.375" style="279" customWidth="1"/>
    <col min="5122" max="5122" width="0.5" style="279" customWidth="1"/>
    <col min="5123" max="5125" width="4.625" style="279"/>
    <col min="5126" max="5132" width="7.25" style="279" customWidth="1"/>
    <col min="5133" max="5133" width="1.25" style="279" customWidth="1"/>
    <col min="5134" max="5136" width="4.625" style="279"/>
    <col min="5137" max="5143" width="7.25" style="279" customWidth="1"/>
    <col min="5144" max="5144" width="1.25" style="279" customWidth="1"/>
    <col min="5145" max="5147" width="4.625" style="279"/>
    <col min="5148" max="5154" width="7.25" style="279" customWidth="1"/>
    <col min="5155" max="5155" width="0.5" style="279" customWidth="1"/>
    <col min="5156" max="5156" width="9.375" style="279" customWidth="1"/>
    <col min="5157" max="5362" width="8" style="279" customWidth="1"/>
    <col min="5363" max="5363" width="9.375" style="279" customWidth="1"/>
    <col min="5364" max="5364" width="0.625" style="279" customWidth="1"/>
    <col min="5365" max="5367" width="4.625" style="279"/>
    <col min="5368" max="5374" width="7.875" style="279" customWidth="1"/>
    <col min="5375" max="5375" width="1.875" style="279" customWidth="1"/>
    <col min="5376" max="5376" width="4.625" style="279"/>
    <col min="5377" max="5377" width="9.375" style="279" customWidth="1"/>
    <col min="5378" max="5378" width="0.5" style="279" customWidth="1"/>
    <col min="5379" max="5381" width="4.625" style="279"/>
    <col min="5382" max="5388" width="7.25" style="279" customWidth="1"/>
    <col min="5389" max="5389" width="1.25" style="279" customWidth="1"/>
    <col min="5390" max="5392" width="4.625" style="279"/>
    <col min="5393" max="5399" width="7.25" style="279" customWidth="1"/>
    <col min="5400" max="5400" width="1.25" style="279" customWidth="1"/>
    <col min="5401" max="5403" width="4.625" style="279"/>
    <col min="5404" max="5410" width="7.25" style="279" customWidth="1"/>
    <col min="5411" max="5411" width="0.5" style="279" customWidth="1"/>
    <col min="5412" max="5412" width="9.375" style="279" customWidth="1"/>
    <col min="5413" max="5618" width="8" style="279" customWidth="1"/>
    <col min="5619" max="5619" width="9.375" style="279" customWidth="1"/>
    <col min="5620" max="5620" width="0.625" style="279" customWidth="1"/>
    <col min="5621" max="5623" width="4.625" style="279"/>
    <col min="5624" max="5630" width="7.875" style="279" customWidth="1"/>
    <col min="5631" max="5631" width="1.875" style="279" customWidth="1"/>
    <col min="5632" max="5632" width="4.625" style="279"/>
    <col min="5633" max="5633" width="9.375" style="279" customWidth="1"/>
    <col min="5634" max="5634" width="0.5" style="279" customWidth="1"/>
    <col min="5635" max="5637" width="4.625" style="279"/>
    <col min="5638" max="5644" width="7.25" style="279" customWidth="1"/>
    <col min="5645" max="5645" width="1.25" style="279" customWidth="1"/>
    <col min="5646" max="5648" width="4.625" style="279"/>
    <col min="5649" max="5655" width="7.25" style="279" customWidth="1"/>
    <col min="5656" max="5656" width="1.25" style="279" customWidth="1"/>
    <col min="5657" max="5659" width="4.625" style="279"/>
    <col min="5660" max="5666" width="7.25" style="279" customWidth="1"/>
    <col min="5667" max="5667" width="0.5" style="279" customWidth="1"/>
    <col min="5668" max="5668" width="9.375" style="279" customWidth="1"/>
    <col min="5669" max="5874" width="8" style="279" customWidth="1"/>
    <col min="5875" max="5875" width="9.375" style="279" customWidth="1"/>
    <col min="5876" max="5876" width="0.625" style="279" customWidth="1"/>
    <col min="5877" max="5879" width="4.625" style="279"/>
    <col min="5880" max="5886" width="7.875" style="279" customWidth="1"/>
    <col min="5887" max="5887" width="1.875" style="279" customWidth="1"/>
    <col min="5888" max="5888" width="4.625" style="279"/>
    <col min="5889" max="5889" width="9.375" style="279" customWidth="1"/>
    <col min="5890" max="5890" width="0.5" style="279" customWidth="1"/>
    <col min="5891" max="5893" width="4.625" style="279"/>
    <col min="5894" max="5900" width="7.25" style="279" customWidth="1"/>
    <col min="5901" max="5901" width="1.25" style="279" customWidth="1"/>
    <col min="5902" max="5904" width="4.625" style="279"/>
    <col min="5905" max="5911" width="7.25" style="279" customWidth="1"/>
    <col min="5912" max="5912" width="1.25" style="279" customWidth="1"/>
    <col min="5913" max="5915" width="4.625" style="279"/>
    <col min="5916" max="5922" width="7.25" style="279" customWidth="1"/>
    <col min="5923" max="5923" width="0.5" style="279" customWidth="1"/>
    <col min="5924" max="5924" width="9.375" style="279" customWidth="1"/>
    <col min="5925" max="6130" width="8" style="279" customWidth="1"/>
    <col min="6131" max="6131" width="9.375" style="279" customWidth="1"/>
    <col min="6132" max="6132" width="0.625" style="279" customWidth="1"/>
    <col min="6133" max="6135" width="4.625" style="279"/>
    <col min="6136" max="6142" width="7.875" style="279" customWidth="1"/>
    <col min="6143" max="6143" width="1.875" style="279" customWidth="1"/>
    <col min="6144" max="6144" width="4.625" style="279"/>
    <col min="6145" max="6145" width="9.375" style="279" customWidth="1"/>
    <col min="6146" max="6146" width="0.5" style="279" customWidth="1"/>
    <col min="6147" max="6149" width="4.625" style="279"/>
    <col min="6150" max="6156" width="7.25" style="279" customWidth="1"/>
    <col min="6157" max="6157" width="1.25" style="279" customWidth="1"/>
    <col min="6158" max="6160" width="4.625" style="279"/>
    <col min="6161" max="6167" width="7.25" style="279" customWidth="1"/>
    <col min="6168" max="6168" width="1.25" style="279" customWidth="1"/>
    <col min="6169" max="6171" width="4.625" style="279"/>
    <col min="6172" max="6178" width="7.25" style="279" customWidth="1"/>
    <col min="6179" max="6179" width="0.5" style="279" customWidth="1"/>
    <col min="6180" max="6180" width="9.375" style="279" customWidth="1"/>
    <col min="6181" max="6386" width="8" style="279" customWidth="1"/>
    <col min="6387" max="6387" width="9.375" style="279" customWidth="1"/>
    <col min="6388" max="6388" width="0.625" style="279" customWidth="1"/>
    <col min="6389" max="6391" width="4.625" style="279"/>
    <col min="6392" max="6398" width="7.875" style="279" customWidth="1"/>
    <col min="6399" max="6399" width="1.875" style="279" customWidth="1"/>
    <col min="6400" max="6400" width="4.625" style="279"/>
    <col min="6401" max="6401" width="9.375" style="279" customWidth="1"/>
    <col min="6402" max="6402" width="0.5" style="279" customWidth="1"/>
    <col min="6403" max="6405" width="4.625" style="279"/>
    <col min="6406" max="6412" width="7.25" style="279" customWidth="1"/>
    <col min="6413" max="6413" width="1.25" style="279" customWidth="1"/>
    <col min="6414" max="6416" width="4.625" style="279"/>
    <col min="6417" max="6423" width="7.25" style="279" customWidth="1"/>
    <col min="6424" max="6424" width="1.25" style="279" customWidth="1"/>
    <col min="6425" max="6427" width="4.625" style="279"/>
    <col min="6428" max="6434" width="7.25" style="279" customWidth="1"/>
    <col min="6435" max="6435" width="0.5" style="279" customWidth="1"/>
    <col min="6436" max="6436" width="9.375" style="279" customWidth="1"/>
    <col min="6437" max="6642" width="8" style="279" customWidth="1"/>
    <col min="6643" max="6643" width="9.375" style="279" customWidth="1"/>
    <col min="6644" max="6644" width="0.625" style="279" customWidth="1"/>
    <col min="6645" max="6647" width="4.625" style="279"/>
    <col min="6648" max="6654" width="7.875" style="279" customWidth="1"/>
    <col min="6655" max="6655" width="1.875" style="279" customWidth="1"/>
    <col min="6656" max="6656" width="4.625" style="279"/>
    <col min="6657" max="6657" width="9.375" style="279" customWidth="1"/>
    <col min="6658" max="6658" width="0.5" style="279" customWidth="1"/>
    <col min="6659" max="6661" width="4.625" style="279"/>
    <col min="6662" max="6668" width="7.25" style="279" customWidth="1"/>
    <col min="6669" max="6669" width="1.25" style="279" customWidth="1"/>
    <col min="6670" max="6672" width="4.625" style="279"/>
    <col min="6673" max="6679" width="7.25" style="279" customWidth="1"/>
    <col min="6680" max="6680" width="1.25" style="279" customWidth="1"/>
    <col min="6681" max="6683" width="4.625" style="279"/>
    <col min="6684" max="6690" width="7.25" style="279" customWidth="1"/>
    <col min="6691" max="6691" width="0.5" style="279" customWidth="1"/>
    <col min="6692" max="6692" width="9.375" style="279" customWidth="1"/>
    <col min="6693" max="6898" width="8" style="279" customWidth="1"/>
    <col min="6899" max="6899" width="9.375" style="279" customWidth="1"/>
    <col min="6900" max="6900" width="0.625" style="279" customWidth="1"/>
    <col min="6901" max="6903" width="4.625" style="279"/>
    <col min="6904" max="6910" width="7.875" style="279" customWidth="1"/>
    <col min="6911" max="6911" width="1.875" style="279" customWidth="1"/>
    <col min="6912" max="6912" width="4.625" style="279"/>
    <col min="6913" max="6913" width="9.375" style="279" customWidth="1"/>
    <col min="6914" max="6914" width="0.5" style="279" customWidth="1"/>
    <col min="6915" max="6917" width="4.625" style="279"/>
    <col min="6918" max="6924" width="7.25" style="279" customWidth="1"/>
    <col min="6925" max="6925" width="1.25" style="279" customWidth="1"/>
    <col min="6926" max="6928" width="4.625" style="279"/>
    <col min="6929" max="6935" width="7.25" style="279" customWidth="1"/>
    <col min="6936" max="6936" width="1.25" style="279" customWidth="1"/>
    <col min="6937" max="6939" width="4.625" style="279"/>
    <col min="6940" max="6946" width="7.25" style="279" customWidth="1"/>
    <col min="6947" max="6947" width="0.5" style="279" customWidth="1"/>
    <col min="6948" max="6948" width="9.375" style="279" customWidth="1"/>
    <col min="6949" max="7154" width="8" style="279" customWidth="1"/>
    <col min="7155" max="7155" width="9.375" style="279" customWidth="1"/>
    <col min="7156" max="7156" width="0.625" style="279" customWidth="1"/>
    <col min="7157" max="7159" width="4.625" style="279"/>
    <col min="7160" max="7166" width="7.875" style="279" customWidth="1"/>
    <col min="7167" max="7167" width="1.875" style="279" customWidth="1"/>
    <col min="7168" max="7168" width="4.625" style="279"/>
    <col min="7169" max="7169" width="9.375" style="279" customWidth="1"/>
    <col min="7170" max="7170" width="0.5" style="279" customWidth="1"/>
    <col min="7171" max="7173" width="4.625" style="279"/>
    <col min="7174" max="7180" width="7.25" style="279" customWidth="1"/>
    <col min="7181" max="7181" width="1.25" style="279" customWidth="1"/>
    <col min="7182" max="7184" width="4.625" style="279"/>
    <col min="7185" max="7191" width="7.25" style="279" customWidth="1"/>
    <col min="7192" max="7192" width="1.25" style="279" customWidth="1"/>
    <col min="7193" max="7195" width="4.625" style="279"/>
    <col min="7196" max="7202" width="7.25" style="279" customWidth="1"/>
    <col min="7203" max="7203" width="0.5" style="279" customWidth="1"/>
    <col min="7204" max="7204" width="9.375" style="279" customWidth="1"/>
    <col min="7205" max="7410" width="8" style="279" customWidth="1"/>
    <col min="7411" max="7411" width="9.375" style="279" customWidth="1"/>
    <col min="7412" max="7412" width="0.625" style="279" customWidth="1"/>
    <col min="7413" max="7415" width="4.625" style="279"/>
    <col min="7416" max="7422" width="7.875" style="279" customWidth="1"/>
    <col min="7423" max="7423" width="1.875" style="279" customWidth="1"/>
    <col min="7424" max="7424" width="4.625" style="279"/>
    <col min="7425" max="7425" width="9.375" style="279" customWidth="1"/>
    <col min="7426" max="7426" width="0.5" style="279" customWidth="1"/>
    <col min="7427" max="7429" width="4.625" style="279"/>
    <col min="7430" max="7436" width="7.25" style="279" customWidth="1"/>
    <col min="7437" max="7437" width="1.25" style="279" customWidth="1"/>
    <col min="7438" max="7440" width="4.625" style="279"/>
    <col min="7441" max="7447" width="7.25" style="279" customWidth="1"/>
    <col min="7448" max="7448" width="1.25" style="279" customWidth="1"/>
    <col min="7449" max="7451" width="4.625" style="279"/>
    <col min="7452" max="7458" width="7.25" style="279" customWidth="1"/>
    <col min="7459" max="7459" width="0.5" style="279" customWidth="1"/>
    <col min="7460" max="7460" width="9.375" style="279" customWidth="1"/>
    <col min="7461" max="7666" width="8" style="279" customWidth="1"/>
    <col min="7667" max="7667" width="9.375" style="279" customWidth="1"/>
    <col min="7668" max="7668" width="0.625" style="279" customWidth="1"/>
    <col min="7669" max="7671" width="4.625" style="279"/>
    <col min="7672" max="7678" width="7.875" style="279" customWidth="1"/>
    <col min="7679" max="7679" width="1.875" style="279" customWidth="1"/>
    <col min="7680" max="7680" width="4.625" style="279"/>
    <col min="7681" max="7681" width="9.375" style="279" customWidth="1"/>
    <col min="7682" max="7682" width="0.5" style="279" customWidth="1"/>
    <col min="7683" max="7685" width="4.625" style="279"/>
    <col min="7686" max="7692" width="7.25" style="279" customWidth="1"/>
    <col min="7693" max="7693" width="1.25" style="279" customWidth="1"/>
    <col min="7694" max="7696" width="4.625" style="279"/>
    <col min="7697" max="7703" width="7.25" style="279" customWidth="1"/>
    <col min="7704" max="7704" width="1.25" style="279" customWidth="1"/>
    <col min="7705" max="7707" width="4.625" style="279"/>
    <col min="7708" max="7714" width="7.25" style="279" customWidth="1"/>
    <col min="7715" max="7715" width="0.5" style="279" customWidth="1"/>
    <col min="7716" max="7716" width="9.375" style="279" customWidth="1"/>
    <col min="7717" max="7922" width="8" style="279" customWidth="1"/>
    <col min="7923" max="7923" width="9.375" style="279" customWidth="1"/>
    <col min="7924" max="7924" width="0.625" style="279" customWidth="1"/>
    <col min="7925" max="7927" width="4.625" style="279"/>
    <col min="7928" max="7934" width="7.875" style="279" customWidth="1"/>
    <col min="7935" max="7935" width="1.875" style="279" customWidth="1"/>
    <col min="7936" max="7936" width="4.625" style="279"/>
    <col min="7937" max="7937" width="9.375" style="279" customWidth="1"/>
    <col min="7938" max="7938" width="0.5" style="279" customWidth="1"/>
    <col min="7939" max="7941" width="4.625" style="279"/>
    <col min="7942" max="7948" width="7.25" style="279" customWidth="1"/>
    <col min="7949" max="7949" width="1.25" style="279" customWidth="1"/>
    <col min="7950" max="7952" width="4.625" style="279"/>
    <col min="7953" max="7959" width="7.25" style="279" customWidth="1"/>
    <col min="7960" max="7960" width="1.25" style="279" customWidth="1"/>
    <col min="7961" max="7963" width="4.625" style="279"/>
    <col min="7964" max="7970" width="7.25" style="279" customWidth="1"/>
    <col min="7971" max="7971" width="0.5" style="279" customWidth="1"/>
    <col min="7972" max="7972" width="9.375" style="279" customWidth="1"/>
    <col min="7973" max="8178" width="8" style="279" customWidth="1"/>
    <col min="8179" max="8179" width="9.375" style="279" customWidth="1"/>
    <col min="8180" max="8180" width="0.625" style="279" customWidth="1"/>
    <col min="8181" max="8183" width="4.625" style="279"/>
    <col min="8184" max="8190" width="7.875" style="279" customWidth="1"/>
    <col min="8191" max="8191" width="1.875" style="279" customWidth="1"/>
    <col min="8192" max="8192" width="4.625" style="279"/>
    <col min="8193" max="8193" width="9.375" style="279" customWidth="1"/>
    <col min="8194" max="8194" width="0.5" style="279" customWidth="1"/>
    <col min="8195" max="8197" width="4.625" style="279"/>
    <col min="8198" max="8204" width="7.25" style="279" customWidth="1"/>
    <col min="8205" max="8205" width="1.25" style="279" customWidth="1"/>
    <col min="8206" max="8208" width="4.625" style="279"/>
    <col min="8209" max="8215" width="7.25" style="279" customWidth="1"/>
    <col min="8216" max="8216" width="1.25" style="279" customWidth="1"/>
    <col min="8217" max="8219" width="4.625" style="279"/>
    <col min="8220" max="8226" width="7.25" style="279" customWidth="1"/>
    <col min="8227" max="8227" width="0.5" style="279" customWidth="1"/>
    <col min="8228" max="8228" width="9.375" style="279" customWidth="1"/>
    <col min="8229" max="8434" width="8" style="279" customWidth="1"/>
    <col min="8435" max="8435" width="9.375" style="279" customWidth="1"/>
    <col min="8436" max="8436" width="0.625" style="279" customWidth="1"/>
    <col min="8437" max="8439" width="4.625" style="279"/>
    <col min="8440" max="8446" width="7.875" style="279" customWidth="1"/>
    <col min="8447" max="8447" width="1.875" style="279" customWidth="1"/>
    <col min="8448" max="8448" width="4.625" style="279"/>
    <col min="8449" max="8449" width="9.375" style="279" customWidth="1"/>
    <col min="8450" max="8450" width="0.5" style="279" customWidth="1"/>
    <col min="8451" max="8453" width="4.625" style="279"/>
    <col min="8454" max="8460" width="7.25" style="279" customWidth="1"/>
    <col min="8461" max="8461" width="1.25" style="279" customWidth="1"/>
    <col min="8462" max="8464" width="4.625" style="279"/>
    <col min="8465" max="8471" width="7.25" style="279" customWidth="1"/>
    <col min="8472" max="8472" width="1.25" style="279" customWidth="1"/>
    <col min="8473" max="8475" width="4.625" style="279"/>
    <col min="8476" max="8482" width="7.25" style="279" customWidth="1"/>
    <col min="8483" max="8483" width="0.5" style="279" customWidth="1"/>
    <col min="8484" max="8484" width="9.375" style="279" customWidth="1"/>
    <col min="8485" max="8690" width="8" style="279" customWidth="1"/>
    <col min="8691" max="8691" width="9.375" style="279" customWidth="1"/>
    <col min="8692" max="8692" width="0.625" style="279" customWidth="1"/>
    <col min="8693" max="8695" width="4.625" style="279"/>
    <col min="8696" max="8702" width="7.875" style="279" customWidth="1"/>
    <col min="8703" max="8703" width="1.875" style="279" customWidth="1"/>
    <col min="8704" max="8704" width="4.625" style="279"/>
    <col min="8705" max="8705" width="9.375" style="279" customWidth="1"/>
    <col min="8706" max="8706" width="0.5" style="279" customWidth="1"/>
    <col min="8707" max="8709" width="4.625" style="279"/>
    <col min="8710" max="8716" width="7.25" style="279" customWidth="1"/>
    <col min="8717" max="8717" width="1.25" style="279" customWidth="1"/>
    <col min="8718" max="8720" width="4.625" style="279"/>
    <col min="8721" max="8727" width="7.25" style="279" customWidth="1"/>
    <col min="8728" max="8728" width="1.25" style="279" customWidth="1"/>
    <col min="8729" max="8731" width="4.625" style="279"/>
    <col min="8732" max="8738" width="7.25" style="279" customWidth="1"/>
    <col min="8739" max="8739" width="0.5" style="279" customWidth="1"/>
    <col min="8740" max="8740" width="9.375" style="279" customWidth="1"/>
    <col min="8741" max="8946" width="8" style="279" customWidth="1"/>
    <col min="8947" max="8947" width="9.375" style="279" customWidth="1"/>
    <col min="8948" max="8948" width="0.625" style="279" customWidth="1"/>
    <col min="8949" max="8951" width="4.625" style="279"/>
    <col min="8952" max="8958" width="7.875" style="279" customWidth="1"/>
    <col min="8959" max="8959" width="1.875" style="279" customWidth="1"/>
    <col min="8960" max="8960" width="4.625" style="279"/>
    <col min="8961" max="8961" width="9.375" style="279" customWidth="1"/>
    <col min="8962" max="8962" width="0.5" style="279" customWidth="1"/>
    <col min="8963" max="8965" width="4.625" style="279"/>
    <col min="8966" max="8972" width="7.25" style="279" customWidth="1"/>
    <col min="8973" max="8973" width="1.25" style="279" customWidth="1"/>
    <col min="8974" max="8976" width="4.625" style="279"/>
    <col min="8977" max="8983" width="7.25" style="279" customWidth="1"/>
    <col min="8984" max="8984" width="1.25" style="279" customWidth="1"/>
    <col min="8985" max="8987" width="4.625" style="279"/>
    <col min="8988" max="8994" width="7.25" style="279" customWidth="1"/>
    <col min="8995" max="8995" width="0.5" style="279" customWidth="1"/>
    <col min="8996" max="8996" width="9.375" style="279" customWidth="1"/>
    <col min="8997" max="9202" width="8" style="279" customWidth="1"/>
    <col min="9203" max="9203" width="9.375" style="279" customWidth="1"/>
    <col min="9204" max="9204" width="0.625" style="279" customWidth="1"/>
    <col min="9205" max="9207" width="4.625" style="279"/>
    <col min="9208" max="9214" width="7.875" style="279" customWidth="1"/>
    <col min="9215" max="9215" width="1.875" style="279" customWidth="1"/>
    <col min="9216" max="9216" width="4.625" style="279"/>
    <col min="9217" max="9217" width="9.375" style="279" customWidth="1"/>
    <col min="9218" max="9218" width="0.5" style="279" customWidth="1"/>
    <col min="9219" max="9221" width="4.625" style="279"/>
    <col min="9222" max="9228" width="7.25" style="279" customWidth="1"/>
    <col min="9229" max="9229" width="1.25" style="279" customWidth="1"/>
    <col min="9230" max="9232" width="4.625" style="279"/>
    <col min="9233" max="9239" width="7.25" style="279" customWidth="1"/>
    <col min="9240" max="9240" width="1.25" style="279" customWidth="1"/>
    <col min="9241" max="9243" width="4.625" style="279"/>
    <col min="9244" max="9250" width="7.25" style="279" customWidth="1"/>
    <col min="9251" max="9251" width="0.5" style="279" customWidth="1"/>
    <col min="9252" max="9252" width="9.375" style="279" customWidth="1"/>
    <col min="9253" max="9458" width="8" style="279" customWidth="1"/>
    <col min="9459" max="9459" width="9.375" style="279" customWidth="1"/>
    <col min="9460" max="9460" width="0.625" style="279" customWidth="1"/>
    <col min="9461" max="9463" width="4.625" style="279"/>
    <col min="9464" max="9470" width="7.875" style="279" customWidth="1"/>
    <col min="9471" max="9471" width="1.875" style="279" customWidth="1"/>
    <col min="9472" max="9472" width="4.625" style="279"/>
    <col min="9473" max="9473" width="9.375" style="279" customWidth="1"/>
    <col min="9474" max="9474" width="0.5" style="279" customWidth="1"/>
    <col min="9475" max="9477" width="4.625" style="279"/>
    <col min="9478" max="9484" width="7.25" style="279" customWidth="1"/>
    <col min="9485" max="9485" width="1.25" style="279" customWidth="1"/>
    <col min="9486" max="9488" width="4.625" style="279"/>
    <col min="9489" max="9495" width="7.25" style="279" customWidth="1"/>
    <col min="9496" max="9496" width="1.25" style="279" customWidth="1"/>
    <col min="9497" max="9499" width="4.625" style="279"/>
    <col min="9500" max="9506" width="7.25" style="279" customWidth="1"/>
    <col min="9507" max="9507" width="0.5" style="279" customWidth="1"/>
    <col min="9508" max="9508" width="9.375" style="279" customWidth="1"/>
    <col min="9509" max="9714" width="8" style="279" customWidth="1"/>
    <col min="9715" max="9715" width="9.375" style="279" customWidth="1"/>
    <col min="9716" max="9716" width="0.625" style="279" customWidth="1"/>
    <col min="9717" max="9719" width="4.625" style="279"/>
    <col min="9720" max="9726" width="7.875" style="279" customWidth="1"/>
    <col min="9727" max="9727" width="1.875" style="279" customWidth="1"/>
    <col min="9728" max="9728" width="4.625" style="279"/>
    <col min="9729" max="9729" width="9.375" style="279" customWidth="1"/>
    <col min="9730" max="9730" width="0.5" style="279" customWidth="1"/>
    <col min="9731" max="9733" width="4.625" style="279"/>
    <col min="9734" max="9740" width="7.25" style="279" customWidth="1"/>
    <col min="9741" max="9741" width="1.25" style="279" customWidth="1"/>
    <col min="9742" max="9744" width="4.625" style="279"/>
    <col min="9745" max="9751" width="7.25" style="279" customWidth="1"/>
    <col min="9752" max="9752" width="1.25" style="279" customWidth="1"/>
    <col min="9753" max="9755" width="4.625" style="279"/>
    <col min="9756" max="9762" width="7.25" style="279" customWidth="1"/>
    <col min="9763" max="9763" width="0.5" style="279" customWidth="1"/>
    <col min="9764" max="9764" width="9.375" style="279" customWidth="1"/>
    <col min="9765" max="9970" width="8" style="279" customWidth="1"/>
    <col min="9971" max="9971" width="9.375" style="279" customWidth="1"/>
    <col min="9972" max="9972" width="0.625" style="279" customWidth="1"/>
    <col min="9973" max="9975" width="4.625" style="279"/>
    <col min="9976" max="9982" width="7.875" style="279" customWidth="1"/>
    <col min="9983" max="9983" width="1.875" style="279" customWidth="1"/>
    <col min="9984" max="9984" width="4.625" style="279"/>
    <col min="9985" max="9985" width="9.375" style="279" customWidth="1"/>
    <col min="9986" max="9986" width="0.5" style="279" customWidth="1"/>
    <col min="9987" max="9989" width="4.625" style="279"/>
    <col min="9990" max="9996" width="7.25" style="279" customWidth="1"/>
    <col min="9997" max="9997" width="1.25" style="279" customWidth="1"/>
    <col min="9998" max="10000" width="4.625" style="279"/>
    <col min="10001" max="10007" width="7.25" style="279" customWidth="1"/>
    <col min="10008" max="10008" width="1.25" style="279" customWidth="1"/>
    <col min="10009" max="10011" width="4.625" style="279"/>
    <col min="10012" max="10018" width="7.25" style="279" customWidth="1"/>
    <col min="10019" max="10019" width="0.5" style="279" customWidth="1"/>
    <col min="10020" max="10020" width="9.375" style="279" customWidth="1"/>
    <col min="10021" max="10226" width="8" style="279" customWidth="1"/>
    <col min="10227" max="10227" width="9.375" style="279" customWidth="1"/>
    <col min="10228" max="10228" width="0.625" style="279" customWidth="1"/>
    <col min="10229" max="10231" width="4.625" style="279"/>
    <col min="10232" max="10238" width="7.875" style="279" customWidth="1"/>
    <col min="10239" max="10239" width="1.875" style="279" customWidth="1"/>
    <col min="10240" max="10240" width="4.625" style="279"/>
    <col min="10241" max="10241" width="9.375" style="279" customWidth="1"/>
    <col min="10242" max="10242" width="0.5" style="279" customWidth="1"/>
    <col min="10243" max="10245" width="4.625" style="279"/>
    <col min="10246" max="10252" width="7.25" style="279" customWidth="1"/>
    <col min="10253" max="10253" width="1.25" style="279" customWidth="1"/>
    <col min="10254" max="10256" width="4.625" style="279"/>
    <col min="10257" max="10263" width="7.25" style="279" customWidth="1"/>
    <col min="10264" max="10264" width="1.25" style="279" customWidth="1"/>
    <col min="10265" max="10267" width="4.625" style="279"/>
    <col min="10268" max="10274" width="7.25" style="279" customWidth="1"/>
    <col min="10275" max="10275" width="0.5" style="279" customWidth="1"/>
    <col min="10276" max="10276" width="9.375" style="279" customWidth="1"/>
    <col min="10277" max="10482" width="8" style="279" customWidth="1"/>
    <col min="10483" max="10483" width="9.375" style="279" customWidth="1"/>
    <col min="10484" max="10484" width="0.625" style="279" customWidth="1"/>
    <col min="10485" max="10487" width="4.625" style="279"/>
    <col min="10488" max="10494" width="7.875" style="279" customWidth="1"/>
    <col min="10495" max="10495" width="1.875" style="279" customWidth="1"/>
    <col min="10496" max="10496" width="4.625" style="279"/>
    <col min="10497" max="10497" width="9.375" style="279" customWidth="1"/>
    <col min="10498" max="10498" width="0.5" style="279" customWidth="1"/>
    <col min="10499" max="10501" width="4.625" style="279"/>
    <col min="10502" max="10508" width="7.25" style="279" customWidth="1"/>
    <col min="10509" max="10509" width="1.25" style="279" customWidth="1"/>
    <col min="10510" max="10512" width="4.625" style="279"/>
    <col min="10513" max="10519" width="7.25" style="279" customWidth="1"/>
    <col min="10520" max="10520" width="1.25" style="279" customWidth="1"/>
    <col min="10521" max="10523" width="4.625" style="279"/>
    <col min="10524" max="10530" width="7.25" style="279" customWidth="1"/>
    <col min="10531" max="10531" width="0.5" style="279" customWidth="1"/>
    <col min="10532" max="10532" width="9.375" style="279" customWidth="1"/>
    <col min="10533" max="10738" width="8" style="279" customWidth="1"/>
    <col min="10739" max="10739" width="9.375" style="279" customWidth="1"/>
    <col min="10740" max="10740" width="0.625" style="279" customWidth="1"/>
    <col min="10741" max="10743" width="4.625" style="279"/>
    <col min="10744" max="10750" width="7.875" style="279" customWidth="1"/>
    <col min="10751" max="10751" width="1.875" style="279" customWidth="1"/>
    <col min="10752" max="10752" width="4.625" style="279"/>
    <col min="10753" max="10753" width="9.375" style="279" customWidth="1"/>
    <col min="10754" max="10754" width="0.5" style="279" customWidth="1"/>
    <col min="10755" max="10757" width="4.625" style="279"/>
    <col min="10758" max="10764" width="7.25" style="279" customWidth="1"/>
    <col min="10765" max="10765" width="1.25" style="279" customWidth="1"/>
    <col min="10766" max="10768" width="4.625" style="279"/>
    <col min="10769" max="10775" width="7.25" style="279" customWidth="1"/>
    <col min="10776" max="10776" width="1.25" style="279" customWidth="1"/>
    <col min="10777" max="10779" width="4.625" style="279"/>
    <col min="10780" max="10786" width="7.25" style="279" customWidth="1"/>
    <col min="10787" max="10787" width="0.5" style="279" customWidth="1"/>
    <col min="10788" max="10788" width="9.375" style="279" customWidth="1"/>
    <col min="10789" max="10994" width="8" style="279" customWidth="1"/>
    <col min="10995" max="10995" width="9.375" style="279" customWidth="1"/>
    <col min="10996" max="10996" width="0.625" style="279" customWidth="1"/>
    <col min="10997" max="10999" width="4.625" style="279"/>
    <col min="11000" max="11006" width="7.875" style="279" customWidth="1"/>
    <col min="11007" max="11007" width="1.875" style="279" customWidth="1"/>
    <col min="11008" max="11008" width="4.625" style="279"/>
    <col min="11009" max="11009" width="9.375" style="279" customWidth="1"/>
    <col min="11010" max="11010" width="0.5" style="279" customWidth="1"/>
    <col min="11011" max="11013" width="4.625" style="279"/>
    <col min="11014" max="11020" width="7.25" style="279" customWidth="1"/>
    <col min="11021" max="11021" width="1.25" style="279" customWidth="1"/>
    <col min="11022" max="11024" width="4.625" style="279"/>
    <col min="11025" max="11031" width="7.25" style="279" customWidth="1"/>
    <col min="11032" max="11032" width="1.25" style="279" customWidth="1"/>
    <col min="11033" max="11035" width="4.625" style="279"/>
    <col min="11036" max="11042" width="7.25" style="279" customWidth="1"/>
    <col min="11043" max="11043" width="0.5" style="279" customWidth="1"/>
    <col min="11044" max="11044" width="9.375" style="279" customWidth="1"/>
    <col min="11045" max="11250" width="8" style="279" customWidth="1"/>
    <col min="11251" max="11251" width="9.375" style="279" customWidth="1"/>
    <col min="11252" max="11252" width="0.625" style="279" customWidth="1"/>
    <col min="11253" max="11255" width="4.625" style="279"/>
    <col min="11256" max="11262" width="7.875" style="279" customWidth="1"/>
    <col min="11263" max="11263" width="1.875" style="279" customWidth="1"/>
    <col min="11264" max="11264" width="4.625" style="279"/>
    <col min="11265" max="11265" width="9.375" style="279" customWidth="1"/>
    <col min="11266" max="11266" width="0.5" style="279" customWidth="1"/>
    <col min="11267" max="11269" width="4.625" style="279"/>
    <col min="11270" max="11276" width="7.25" style="279" customWidth="1"/>
    <col min="11277" max="11277" width="1.25" style="279" customWidth="1"/>
    <col min="11278" max="11280" width="4.625" style="279"/>
    <col min="11281" max="11287" width="7.25" style="279" customWidth="1"/>
    <col min="11288" max="11288" width="1.25" style="279" customWidth="1"/>
    <col min="11289" max="11291" width="4.625" style="279"/>
    <col min="11292" max="11298" width="7.25" style="279" customWidth="1"/>
    <col min="11299" max="11299" width="0.5" style="279" customWidth="1"/>
    <col min="11300" max="11300" width="9.375" style="279" customWidth="1"/>
    <col min="11301" max="11506" width="8" style="279" customWidth="1"/>
    <col min="11507" max="11507" width="9.375" style="279" customWidth="1"/>
    <col min="11508" max="11508" width="0.625" style="279" customWidth="1"/>
    <col min="11509" max="11511" width="4.625" style="279"/>
    <col min="11512" max="11518" width="7.875" style="279" customWidth="1"/>
    <col min="11519" max="11519" width="1.875" style="279" customWidth="1"/>
    <col min="11520" max="11520" width="4.625" style="279"/>
    <col min="11521" max="11521" width="9.375" style="279" customWidth="1"/>
    <col min="11522" max="11522" width="0.5" style="279" customWidth="1"/>
    <col min="11523" max="11525" width="4.625" style="279"/>
    <col min="11526" max="11532" width="7.25" style="279" customWidth="1"/>
    <col min="11533" max="11533" width="1.25" style="279" customWidth="1"/>
    <col min="11534" max="11536" width="4.625" style="279"/>
    <col min="11537" max="11543" width="7.25" style="279" customWidth="1"/>
    <col min="11544" max="11544" width="1.25" style="279" customWidth="1"/>
    <col min="11545" max="11547" width="4.625" style="279"/>
    <col min="11548" max="11554" width="7.25" style="279" customWidth="1"/>
    <col min="11555" max="11555" width="0.5" style="279" customWidth="1"/>
    <col min="11556" max="11556" width="9.375" style="279" customWidth="1"/>
    <col min="11557" max="11762" width="8" style="279" customWidth="1"/>
    <col min="11763" max="11763" width="9.375" style="279" customWidth="1"/>
    <col min="11764" max="11764" width="0.625" style="279" customWidth="1"/>
    <col min="11765" max="11767" width="4.625" style="279"/>
    <col min="11768" max="11774" width="7.875" style="279" customWidth="1"/>
    <col min="11775" max="11775" width="1.875" style="279" customWidth="1"/>
    <col min="11776" max="11776" width="4.625" style="279"/>
    <col min="11777" max="11777" width="9.375" style="279" customWidth="1"/>
    <col min="11778" max="11778" width="0.5" style="279" customWidth="1"/>
    <col min="11779" max="11781" width="4.625" style="279"/>
    <col min="11782" max="11788" width="7.25" style="279" customWidth="1"/>
    <col min="11789" max="11789" width="1.25" style="279" customWidth="1"/>
    <col min="11790" max="11792" width="4.625" style="279"/>
    <col min="11793" max="11799" width="7.25" style="279" customWidth="1"/>
    <col min="11800" max="11800" width="1.25" style="279" customWidth="1"/>
    <col min="11801" max="11803" width="4.625" style="279"/>
    <col min="11804" max="11810" width="7.25" style="279" customWidth="1"/>
    <col min="11811" max="11811" width="0.5" style="279" customWidth="1"/>
    <col min="11812" max="11812" width="9.375" style="279" customWidth="1"/>
    <col min="11813" max="12018" width="8" style="279" customWidth="1"/>
    <col min="12019" max="12019" width="9.375" style="279" customWidth="1"/>
    <col min="12020" max="12020" width="0.625" style="279" customWidth="1"/>
    <col min="12021" max="12023" width="4.625" style="279"/>
    <col min="12024" max="12030" width="7.875" style="279" customWidth="1"/>
    <col min="12031" max="12031" width="1.875" style="279" customWidth="1"/>
    <col min="12032" max="12032" width="4.625" style="279"/>
    <col min="12033" max="12033" width="9.375" style="279" customWidth="1"/>
    <col min="12034" max="12034" width="0.5" style="279" customWidth="1"/>
    <col min="12035" max="12037" width="4.625" style="279"/>
    <col min="12038" max="12044" width="7.25" style="279" customWidth="1"/>
    <col min="12045" max="12045" width="1.25" style="279" customWidth="1"/>
    <col min="12046" max="12048" width="4.625" style="279"/>
    <col min="12049" max="12055" width="7.25" style="279" customWidth="1"/>
    <col min="12056" max="12056" width="1.25" style="279" customWidth="1"/>
    <col min="12057" max="12059" width="4.625" style="279"/>
    <col min="12060" max="12066" width="7.25" style="279" customWidth="1"/>
    <col min="12067" max="12067" width="0.5" style="279" customWidth="1"/>
    <col min="12068" max="12068" width="9.375" style="279" customWidth="1"/>
    <col min="12069" max="12274" width="8" style="279" customWidth="1"/>
    <col min="12275" max="12275" width="9.375" style="279" customWidth="1"/>
    <col min="12276" max="12276" width="0.625" style="279" customWidth="1"/>
    <col min="12277" max="12279" width="4.625" style="279"/>
    <col min="12280" max="12286" width="7.875" style="279" customWidth="1"/>
    <col min="12287" max="12287" width="1.875" style="279" customWidth="1"/>
    <col min="12288" max="12288" width="4.625" style="279"/>
    <col min="12289" max="12289" width="9.375" style="279" customWidth="1"/>
    <col min="12290" max="12290" width="0.5" style="279" customWidth="1"/>
    <col min="12291" max="12293" width="4.625" style="279"/>
    <col min="12294" max="12300" width="7.25" style="279" customWidth="1"/>
    <col min="12301" max="12301" width="1.25" style="279" customWidth="1"/>
    <col min="12302" max="12304" width="4.625" style="279"/>
    <col min="12305" max="12311" width="7.25" style="279" customWidth="1"/>
    <col min="12312" max="12312" width="1.25" style="279" customWidth="1"/>
    <col min="12313" max="12315" width="4.625" style="279"/>
    <col min="12316" max="12322" width="7.25" style="279" customWidth="1"/>
    <col min="12323" max="12323" width="0.5" style="279" customWidth="1"/>
    <col min="12324" max="12324" width="9.375" style="279" customWidth="1"/>
    <col min="12325" max="12530" width="8" style="279" customWidth="1"/>
    <col min="12531" max="12531" width="9.375" style="279" customWidth="1"/>
    <col min="12532" max="12532" width="0.625" style="279" customWidth="1"/>
    <col min="12533" max="12535" width="4.625" style="279"/>
    <col min="12536" max="12542" width="7.875" style="279" customWidth="1"/>
    <col min="12543" max="12543" width="1.875" style="279" customWidth="1"/>
    <col min="12544" max="12544" width="4.625" style="279"/>
    <col min="12545" max="12545" width="9.375" style="279" customWidth="1"/>
    <col min="12546" max="12546" width="0.5" style="279" customWidth="1"/>
    <col min="12547" max="12549" width="4.625" style="279"/>
    <col min="12550" max="12556" width="7.25" style="279" customWidth="1"/>
    <col min="12557" max="12557" width="1.25" style="279" customWidth="1"/>
    <col min="12558" max="12560" width="4.625" style="279"/>
    <col min="12561" max="12567" width="7.25" style="279" customWidth="1"/>
    <col min="12568" max="12568" width="1.25" style="279" customWidth="1"/>
    <col min="12569" max="12571" width="4.625" style="279"/>
    <col min="12572" max="12578" width="7.25" style="279" customWidth="1"/>
    <col min="12579" max="12579" width="0.5" style="279" customWidth="1"/>
    <col min="12580" max="12580" width="9.375" style="279" customWidth="1"/>
    <col min="12581" max="12786" width="8" style="279" customWidth="1"/>
    <col min="12787" max="12787" width="9.375" style="279" customWidth="1"/>
    <col min="12788" max="12788" width="0.625" style="279" customWidth="1"/>
    <col min="12789" max="12791" width="4.625" style="279"/>
    <col min="12792" max="12798" width="7.875" style="279" customWidth="1"/>
    <col min="12799" max="12799" width="1.875" style="279" customWidth="1"/>
    <col min="12800" max="12800" width="4.625" style="279"/>
    <col min="12801" max="12801" width="9.375" style="279" customWidth="1"/>
    <col min="12802" max="12802" width="0.5" style="279" customWidth="1"/>
    <col min="12803" max="12805" width="4.625" style="279"/>
    <col min="12806" max="12812" width="7.25" style="279" customWidth="1"/>
    <col min="12813" max="12813" width="1.25" style="279" customWidth="1"/>
    <col min="12814" max="12816" width="4.625" style="279"/>
    <col min="12817" max="12823" width="7.25" style="279" customWidth="1"/>
    <col min="12824" max="12824" width="1.25" style="279" customWidth="1"/>
    <col min="12825" max="12827" width="4.625" style="279"/>
    <col min="12828" max="12834" width="7.25" style="279" customWidth="1"/>
    <col min="12835" max="12835" width="0.5" style="279" customWidth="1"/>
    <col min="12836" max="12836" width="9.375" style="279" customWidth="1"/>
    <col min="12837" max="13042" width="8" style="279" customWidth="1"/>
    <col min="13043" max="13043" width="9.375" style="279" customWidth="1"/>
    <col min="13044" max="13044" width="0.625" style="279" customWidth="1"/>
    <col min="13045" max="13047" width="4.625" style="279"/>
    <col min="13048" max="13054" width="7.875" style="279" customWidth="1"/>
    <col min="13055" max="13055" width="1.875" style="279" customWidth="1"/>
    <col min="13056" max="13056" width="4.625" style="279"/>
    <col min="13057" max="13057" width="9.375" style="279" customWidth="1"/>
    <col min="13058" max="13058" width="0.5" style="279" customWidth="1"/>
    <col min="13059" max="13061" width="4.625" style="279"/>
    <col min="13062" max="13068" width="7.25" style="279" customWidth="1"/>
    <col min="13069" max="13069" width="1.25" style="279" customWidth="1"/>
    <col min="13070" max="13072" width="4.625" style="279"/>
    <col min="13073" max="13079" width="7.25" style="279" customWidth="1"/>
    <col min="13080" max="13080" width="1.25" style="279" customWidth="1"/>
    <col min="13081" max="13083" width="4.625" style="279"/>
    <col min="13084" max="13090" width="7.25" style="279" customWidth="1"/>
    <col min="13091" max="13091" width="0.5" style="279" customWidth="1"/>
    <col min="13092" max="13092" width="9.375" style="279" customWidth="1"/>
    <col min="13093" max="13298" width="8" style="279" customWidth="1"/>
    <col min="13299" max="13299" width="9.375" style="279" customWidth="1"/>
    <col min="13300" max="13300" width="0.625" style="279" customWidth="1"/>
    <col min="13301" max="13303" width="4.625" style="279"/>
    <col min="13304" max="13310" width="7.875" style="279" customWidth="1"/>
    <col min="13311" max="13311" width="1.875" style="279" customWidth="1"/>
    <col min="13312" max="13312" width="4.625" style="279"/>
    <col min="13313" max="13313" width="9.375" style="279" customWidth="1"/>
    <col min="13314" max="13314" width="0.5" style="279" customWidth="1"/>
    <col min="13315" max="13317" width="4.625" style="279"/>
    <col min="13318" max="13324" width="7.25" style="279" customWidth="1"/>
    <col min="13325" max="13325" width="1.25" style="279" customWidth="1"/>
    <col min="13326" max="13328" width="4.625" style="279"/>
    <col min="13329" max="13335" width="7.25" style="279" customWidth="1"/>
    <col min="13336" max="13336" width="1.25" style="279" customWidth="1"/>
    <col min="13337" max="13339" width="4.625" style="279"/>
    <col min="13340" max="13346" width="7.25" style="279" customWidth="1"/>
    <col min="13347" max="13347" width="0.5" style="279" customWidth="1"/>
    <col min="13348" max="13348" width="9.375" style="279" customWidth="1"/>
    <col min="13349" max="13554" width="8" style="279" customWidth="1"/>
    <col min="13555" max="13555" width="9.375" style="279" customWidth="1"/>
    <col min="13556" max="13556" width="0.625" style="279" customWidth="1"/>
    <col min="13557" max="13559" width="4.625" style="279"/>
    <col min="13560" max="13566" width="7.875" style="279" customWidth="1"/>
    <col min="13567" max="13567" width="1.875" style="279" customWidth="1"/>
    <col min="13568" max="13568" width="4.625" style="279"/>
    <col min="13569" max="13569" width="9.375" style="279" customWidth="1"/>
    <col min="13570" max="13570" width="0.5" style="279" customWidth="1"/>
    <col min="13571" max="13573" width="4.625" style="279"/>
    <col min="13574" max="13580" width="7.25" style="279" customWidth="1"/>
    <col min="13581" max="13581" width="1.25" style="279" customWidth="1"/>
    <col min="13582" max="13584" width="4.625" style="279"/>
    <col min="13585" max="13591" width="7.25" style="279" customWidth="1"/>
    <col min="13592" max="13592" width="1.25" style="279" customWidth="1"/>
    <col min="13593" max="13595" width="4.625" style="279"/>
    <col min="13596" max="13602" width="7.25" style="279" customWidth="1"/>
    <col min="13603" max="13603" width="0.5" style="279" customWidth="1"/>
    <col min="13604" max="13604" width="9.375" style="279" customWidth="1"/>
    <col min="13605" max="13810" width="8" style="279" customWidth="1"/>
    <col min="13811" max="13811" width="9.375" style="279" customWidth="1"/>
    <col min="13812" max="13812" width="0.625" style="279" customWidth="1"/>
    <col min="13813" max="13815" width="4.625" style="279"/>
    <col min="13816" max="13822" width="7.875" style="279" customWidth="1"/>
    <col min="13823" max="13823" width="1.875" style="279" customWidth="1"/>
    <col min="13824" max="13824" width="4.625" style="279"/>
    <col min="13825" max="13825" width="9.375" style="279" customWidth="1"/>
    <col min="13826" max="13826" width="0.5" style="279" customWidth="1"/>
    <col min="13827" max="13829" width="4.625" style="279"/>
    <col min="13830" max="13836" width="7.25" style="279" customWidth="1"/>
    <col min="13837" max="13837" width="1.25" style="279" customWidth="1"/>
    <col min="13838" max="13840" width="4.625" style="279"/>
    <col min="13841" max="13847" width="7.25" style="279" customWidth="1"/>
    <col min="13848" max="13848" width="1.25" style="279" customWidth="1"/>
    <col min="13849" max="13851" width="4.625" style="279"/>
    <col min="13852" max="13858" width="7.25" style="279" customWidth="1"/>
    <col min="13859" max="13859" width="0.5" style="279" customWidth="1"/>
    <col min="13860" max="13860" width="9.375" style="279" customWidth="1"/>
    <col min="13861" max="14066" width="8" style="279" customWidth="1"/>
    <col min="14067" max="14067" width="9.375" style="279" customWidth="1"/>
    <col min="14068" max="14068" width="0.625" style="279" customWidth="1"/>
    <col min="14069" max="14071" width="4.625" style="279"/>
    <col min="14072" max="14078" width="7.875" style="279" customWidth="1"/>
    <col min="14079" max="14079" width="1.875" style="279" customWidth="1"/>
    <col min="14080" max="14080" width="4.625" style="279"/>
    <col min="14081" max="14081" width="9.375" style="279" customWidth="1"/>
    <col min="14082" max="14082" width="0.5" style="279" customWidth="1"/>
    <col min="14083" max="14085" width="4.625" style="279"/>
    <col min="14086" max="14092" width="7.25" style="279" customWidth="1"/>
    <col min="14093" max="14093" width="1.25" style="279" customWidth="1"/>
    <col min="14094" max="14096" width="4.625" style="279"/>
    <col min="14097" max="14103" width="7.25" style="279" customWidth="1"/>
    <col min="14104" max="14104" width="1.25" style="279" customWidth="1"/>
    <col min="14105" max="14107" width="4.625" style="279"/>
    <col min="14108" max="14114" width="7.25" style="279" customWidth="1"/>
    <col min="14115" max="14115" width="0.5" style="279" customWidth="1"/>
    <col min="14116" max="14116" width="9.375" style="279" customWidth="1"/>
    <col min="14117" max="14322" width="8" style="279" customWidth="1"/>
    <col min="14323" max="14323" width="9.375" style="279" customWidth="1"/>
    <col min="14324" max="14324" width="0.625" style="279" customWidth="1"/>
    <col min="14325" max="14327" width="4.625" style="279"/>
    <col min="14328" max="14334" width="7.875" style="279" customWidth="1"/>
    <col min="14335" max="14335" width="1.875" style="279" customWidth="1"/>
    <col min="14336" max="14336" width="4.625" style="279"/>
    <col min="14337" max="14337" width="9.375" style="279" customWidth="1"/>
    <col min="14338" max="14338" width="0.5" style="279" customWidth="1"/>
    <col min="14339" max="14341" width="4.625" style="279"/>
    <col min="14342" max="14348" width="7.25" style="279" customWidth="1"/>
    <col min="14349" max="14349" width="1.25" style="279" customWidth="1"/>
    <col min="14350" max="14352" width="4.625" style="279"/>
    <col min="14353" max="14359" width="7.25" style="279" customWidth="1"/>
    <col min="14360" max="14360" width="1.25" style="279" customWidth="1"/>
    <col min="14361" max="14363" width="4.625" style="279"/>
    <col min="14364" max="14370" width="7.25" style="279" customWidth="1"/>
    <col min="14371" max="14371" width="0.5" style="279" customWidth="1"/>
    <col min="14372" max="14372" width="9.375" style="279" customWidth="1"/>
    <col min="14373" max="14578" width="8" style="279" customWidth="1"/>
    <col min="14579" max="14579" width="9.375" style="279" customWidth="1"/>
    <col min="14580" max="14580" width="0.625" style="279" customWidth="1"/>
    <col min="14581" max="14583" width="4.625" style="279"/>
    <col min="14584" max="14590" width="7.875" style="279" customWidth="1"/>
    <col min="14591" max="14591" width="1.875" style="279" customWidth="1"/>
    <col min="14592" max="14592" width="4.625" style="279"/>
    <col min="14593" max="14593" width="9.375" style="279" customWidth="1"/>
    <col min="14594" max="14594" width="0.5" style="279" customWidth="1"/>
    <col min="14595" max="14597" width="4.625" style="279"/>
    <col min="14598" max="14604" width="7.25" style="279" customWidth="1"/>
    <col min="14605" max="14605" width="1.25" style="279" customWidth="1"/>
    <col min="14606" max="14608" width="4.625" style="279"/>
    <col min="14609" max="14615" width="7.25" style="279" customWidth="1"/>
    <col min="14616" max="14616" width="1.25" style="279" customWidth="1"/>
    <col min="14617" max="14619" width="4.625" style="279"/>
    <col min="14620" max="14626" width="7.25" style="279" customWidth="1"/>
    <col min="14627" max="14627" width="0.5" style="279" customWidth="1"/>
    <col min="14628" max="14628" width="9.375" style="279" customWidth="1"/>
    <col min="14629" max="14834" width="8" style="279" customWidth="1"/>
    <col min="14835" max="14835" width="9.375" style="279" customWidth="1"/>
    <col min="14836" max="14836" width="0.625" style="279" customWidth="1"/>
    <col min="14837" max="14839" width="4.625" style="279"/>
    <col min="14840" max="14846" width="7.875" style="279" customWidth="1"/>
    <col min="14847" max="14847" width="1.875" style="279" customWidth="1"/>
    <col min="14848" max="14848" width="4.625" style="279"/>
    <col min="14849" max="14849" width="9.375" style="279" customWidth="1"/>
    <col min="14850" max="14850" width="0.5" style="279" customWidth="1"/>
    <col min="14851" max="14853" width="4.625" style="279"/>
    <col min="14854" max="14860" width="7.25" style="279" customWidth="1"/>
    <col min="14861" max="14861" width="1.25" style="279" customWidth="1"/>
    <col min="14862" max="14864" width="4.625" style="279"/>
    <col min="14865" max="14871" width="7.25" style="279" customWidth="1"/>
    <col min="14872" max="14872" width="1.25" style="279" customWidth="1"/>
    <col min="14873" max="14875" width="4.625" style="279"/>
    <col min="14876" max="14882" width="7.25" style="279" customWidth="1"/>
    <col min="14883" max="14883" width="0.5" style="279" customWidth="1"/>
    <col min="14884" max="14884" width="9.375" style="279" customWidth="1"/>
    <col min="14885" max="15090" width="8" style="279" customWidth="1"/>
    <col min="15091" max="15091" width="9.375" style="279" customWidth="1"/>
    <col min="15092" max="15092" width="0.625" style="279" customWidth="1"/>
    <col min="15093" max="15095" width="4.625" style="279"/>
    <col min="15096" max="15102" width="7.875" style="279" customWidth="1"/>
    <col min="15103" max="15103" width="1.875" style="279" customWidth="1"/>
    <col min="15104" max="15104" width="4.625" style="279"/>
    <col min="15105" max="15105" width="9.375" style="279" customWidth="1"/>
    <col min="15106" max="15106" width="0.5" style="279" customWidth="1"/>
    <col min="15107" max="15109" width="4.625" style="279"/>
    <col min="15110" max="15116" width="7.25" style="279" customWidth="1"/>
    <col min="15117" max="15117" width="1.25" style="279" customWidth="1"/>
    <col min="15118" max="15120" width="4.625" style="279"/>
    <col min="15121" max="15127" width="7.25" style="279" customWidth="1"/>
    <col min="15128" max="15128" width="1.25" style="279" customWidth="1"/>
    <col min="15129" max="15131" width="4.625" style="279"/>
    <col min="15132" max="15138" width="7.25" style="279" customWidth="1"/>
    <col min="15139" max="15139" width="0.5" style="279" customWidth="1"/>
    <col min="15140" max="15140" width="9.375" style="279" customWidth="1"/>
    <col min="15141" max="15346" width="8" style="279" customWidth="1"/>
    <col min="15347" max="15347" width="9.375" style="279" customWidth="1"/>
    <col min="15348" max="15348" width="0.625" style="279" customWidth="1"/>
    <col min="15349" max="15351" width="4.625" style="279"/>
    <col min="15352" max="15358" width="7.875" style="279" customWidth="1"/>
    <col min="15359" max="15359" width="1.875" style="279" customWidth="1"/>
    <col min="15360" max="15360" width="4.625" style="279"/>
    <col min="15361" max="15361" width="9.375" style="279" customWidth="1"/>
    <col min="15362" max="15362" width="0.5" style="279" customWidth="1"/>
    <col min="15363" max="15365" width="4.625" style="279"/>
    <col min="15366" max="15372" width="7.25" style="279" customWidth="1"/>
    <col min="15373" max="15373" width="1.25" style="279" customWidth="1"/>
    <col min="15374" max="15376" width="4.625" style="279"/>
    <col min="15377" max="15383" width="7.25" style="279" customWidth="1"/>
    <col min="15384" max="15384" width="1.25" style="279" customWidth="1"/>
    <col min="15385" max="15387" width="4.625" style="279"/>
    <col min="15388" max="15394" width="7.25" style="279" customWidth="1"/>
    <col min="15395" max="15395" width="0.5" style="279" customWidth="1"/>
    <col min="15396" max="15396" width="9.375" style="279" customWidth="1"/>
    <col min="15397" max="15602" width="8" style="279" customWidth="1"/>
    <col min="15603" max="15603" width="9.375" style="279" customWidth="1"/>
    <col min="15604" max="15604" width="0.625" style="279" customWidth="1"/>
    <col min="15605" max="15607" width="4.625" style="279"/>
    <col min="15608" max="15614" width="7.875" style="279" customWidth="1"/>
    <col min="15615" max="15615" width="1.875" style="279" customWidth="1"/>
    <col min="15616" max="15616" width="4.625" style="279"/>
    <col min="15617" max="15617" width="9.375" style="279" customWidth="1"/>
    <col min="15618" max="15618" width="0.5" style="279" customWidth="1"/>
    <col min="15619" max="15621" width="4.625" style="279"/>
    <col min="15622" max="15628" width="7.25" style="279" customWidth="1"/>
    <col min="15629" max="15629" width="1.25" style="279" customWidth="1"/>
    <col min="15630" max="15632" width="4.625" style="279"/>
    <col min="15633" max="15639" width="7.25" style="279" customWidth="1"/>
    <col min="15640" max="15640" width="1.25" style="279" customWidth="1"/>
    <col min="15641" max="15643" width="4.625" style="279"/>
    <col min="15644" max="15650" width="7.25" style="279" customWidth="1"/>
    <col min="15651" max="15651" width="0.5" style="279" customWidth="1"/>
    <col min="15652" max="15652" width="9.375" style="279" customWidth="1"/>
    <col min="15653" max="15858" width="8" style="279" customWidth="1"/>
    <col min="15859" max="15859" width="9.375" style="279" customWidth="1"/>
    <col min="15860" max="15860" width="0.625" style="279" customWidth="1"/>
    <col min="15861" max="15863" width="4.625" style="279"/>
    <col min="15864" max="15870" width="7.875" style="279" customWidth="1"/>
    <col min="15871" max="15871" width="1.875" style="279" customWidth="1"/>
    <col min="15872" max="15872" width="4.625" style="279"/>
    <col min="15873" max="15873" width="9.375" style="279" customWidth="1"/>
    <col min="15874" max="15874" width="0.5" style="279" customWidth="1"/>
    <col min="15875" max="15877" width="4.625" style="279"/>
    <col min="15878" max="15884" width="7.25" style="279" customWidth="1"/>
    <col min="15885" max="15885" width="1.25" style="279" customWidth="1"/>
    <col min="15886" max="15888" width="4.625" style="279"/>
    <col min="15889" max="15895" width="7.25" style="279" customWidth="1"/>
    <col min="15896" max="15896" width="1.25" style="279" customWidth="1"/>
    <col min="15897" max="15899" width="4.625" style="279"/>
    <col min="15900" max="15906" width="7.25" style="279" customWidth="1"/>
    <col min="15907" max="15907" width="0.5" style="279" customWidth="1"/>
    <col min="15908" max="15908" width="9.375" style="279" customWidth="1"/>
    <col min="15909" max="16114" width="8" style="279" customWidth="1"/>
    <col min="16115" max="16115" width="9.375" style="279" customWidth="1"/>
    <col min="16116" max="16116" width="0.625" style="279" customWidth="1"/>
    <col min="16117" max="16119" width="4.625" style="279"/>
    <col min="16120" max="16126" width="7.875" style="279" customWidth="1"/>
    <col min="16127" max="16127" width="1.875" style="279" customWidth="1"/>
    <col min="16128" max="16128" width="4.625" style="279"/>
    <col min="16129" max="16129" width="9.375" style="279" customWidth="1"/>
    <col min="16130" max="16130" width="0.5" style="279" customWidth="1"/>
    <col min="16131" max="16133" width="4.625" style="279"/>
    <col min="16134" max="16140" width="7.25" style="279" customWidth="1"/>
    <col min="16141" max="16141" width="1.25" style="279" customWidth="1"/>
    <col min="16142" max="16144" width="4.625" style="279"/>
    <col min="16145" max="16151" width="7.25" style="279" customWidth="1"/>
    <col min="16152" max="16152" width="1.25" style="279" customWidth="1"/>
    <col min="16153" max="16155" width="4.625" style="279"/>
    <col min="16156" max="16162" width="7.25" style="279" customWidth="1"/>
    <col min="16163" max="16163" width="0.5" style="279" customWidth="1"/>
    <col min="16164" max="16164" width="9.375" style="279" customWidth="1"/>
    <col min="16165" max="16370" width="8" style="279" customWidth="1"/>
    <col min="16371" max="16371" width="9.375" style="279" customWidth="1"/>
    <col min="16372" max="16372" width="0.625" style="279" customWidth="1"/>
    <col min="16373" max="16375" width="4.625" style="279"/>
    <col min="16376" max="16382" width="7.875" style="279" customWidth="1"/>
    <col min="16383" max="16383" width="1.875" style="279" customWidth="1"/>
    <col min="16384" max="16384" width="4.625" style="279"/>
  </cols>
  <sheetData>
    <row r="1" spans="1:156" s="278" customFormat="1" ht="39.950000000000003" customHeight="1" x14ac:dyDescent="0.2">
      <c r="C1" s="278">
        <v>1</v>
      </c>
      <c r="D1" s="278">
        <v>1</v>
      </c>
      <c r="E1" s="278">
        <v>1</v>
      </c>
      <c r="F1" s="278">
        <v>2</v>
      </c>
      <c r="G1" s="278">
        <v>2</v>
      </c>
      <c r="H1" s="278">
        <v>2</v>
      </c>
      <c r="I1" s="278">
        <v>2</v>
      </c>
      <c r="J1" s="278">
        <v>2</v>
      </c>
      <c r="K1" s="278">
        <v>2</v>
      </c>
      <c r="L1" s="278">
        <v>2</v>
      </c>
      <c r="M1" s="278">
        <v>3</v>
      </c>
      <c r="N1" s="278">
        <v>1</v>
      </c>
      <c r="O1" s="278">
        <v>1</v>
      </c>
      <c r="P1" s="278">
        <v>1</v>
      </c>
      <c r="Q1" s="278">
        <v>2</v>
      </c>
      <c r="R1" s="278">
        <v>2</v>
      </c>
      <c r="S1" s="278">
        <v>2</v>
      </c>
      <c r="T1" s="278">
        <v>2</v>
      </c>
      <c r="U1" s="278">
        <v>2</v>
      </c>
      <c r="V1" s="278">
        <v>2</v>
      </c>
      <c r="W1" s="278">
        <v>2</v>
      </c>
      <c r="X1" s="278">
        <v>3</v>
      </c>
      <c r="Y1" s="278">
        <v>1</v>
      </c>
      <c r="Z1" s="278">
        <v>1</v>
      </c>
      <c r="AA1" s="278">
        <v>1</v>
      </c>
      <c r="AB1" s="278">
        <v>2</v>
      </c>
      <c r="AC1" s="278">
        <v>2</v>
      </c>
      <c r="AD1" s="278">
        <v>2</v>
      </c>
      <c r="AE1" s="278">
        <v>2</v>
      </c>
      <c r="AF1" s="278">
        <v>2</v>
      </c>
      <c r="AG1" s="278">
        <v>2</v>
      </c>
      <c r="AH1" s="278">
        <v>2</v>
      </c>
      <c r="AK1" s="332"/>
      <c r="AL1" s="332"/>
      <c r="AM1" s="332"/>
      <c r="AN1" s="332"/>
      <c r="AO1" s="332"/>
      <c r="AP1" s="332"/>
      <c r="AQ1" s="332"/>
      <c r="AR1" s="332"/>
      <c r="AS1" s="332"/>
      <c r="AT1" s="332"/>
      <c r="AU1" s="332"/>
      <c r="AV1" s="332"/>
      <c r="AW1" s="332"/>
      <c r="AX1" s="332"/>
      <c r="AY1" s="332"/>
      <c r="AZ1" s="332"/>
      <c r="BA1" s="332"/>
      <c r="BB1" s="332"/>
      <c r="BC1" s="332"/>
      <c r="BD1" s="332"/>
      <c r="BE1" s="332"/>
      <c r="BF1" s="332"/>
      <c r="BG1" s="332"/>
      <c r="BH1" s="332"/>
      <c r="BI1" s="332"/>
      <c r="BJ1" s="332"/>
      <c r="BK1" s="332"/>
      <c r="BL1" s="332"/>
      <c r="BM1" s="332"/>
      <c r="BN1" s="332"/>
      <c r="BO1" s="332"/>
      <c r="BP1" s="332"/>
      <c r="BQ1" s="332"/>
      <c r="BR1" s="332"/>
      <c r="BS1" s="332"/>
      <c r="BT1" s="332"/>
      <c r="BU1" s="332"/>
      <c r="BV1" s="332"/>
      <c r="BW1" s="332"/>
      <c r="BX1" s="332"/>
      <c r="BY1" s="332"/>
      <c r="BZ1" s="332"/>
      <c r="CA1" s="332"/>
      <c r="CB1" s="332"/>
      <c r="CC1" s="332"/>
      <c r="CD1" s="332"/>
      <c r="CE1" s="332"/>
      <c r="CF1" s="332"/>
      <c r="CG1" s="332"/>
      <c r="CH1" s="332"/>
      <c r="CI1" s="332"/>
      <c r="CJ1" s="332"/>
      <c r="CK1" s="332"/>
      <c r="CL1" s="332"/>
      <c r="CM1" s="332"/>
      <c r="CN1" s="332"/>
      <c r="CO1" s="332"/>
      <c r="CP1" s="332"/>
      <c r="CQ1" s="332"/>
      <c r="CR1" s="332"/>
      <c r="CS1" s="332"/>
      <c r="CT1" s="332"/>
      <c r="CU1" s="332"/>
      <c r="CV1" s="332"/>
      <c r="CW1" s="332"/>
      <c r="CX1" s="332"/>
      <c r="CY1" s="332"/>
      <c r="CZ1" s="332"/>
      <c r="DA1" s="332"/>
      <c r="DB1" s="332"/>
      <c r="DC1" s="332"/>
      <c r="DD1" s="332"/>
      <c r="DE1" s="332"/>
      <c r="DF1" s="332"/>
      <c r="DG1" s="332"/>
      <c r="DH1" s="332"/>
      <c r="DI1" s="332"/>
      <c r="DJ1" s="332"/>
      <c r="DK1" s="332"/>
      <c r="DL1" s="332"/>
      <c r="DM1" s="332"/>
      <c r="DN1" s="332"/>
      <c r="DO1" s="332"/>
      <c r="DP1" s="332"/>
      <c r="DQ1" s="332"/>
      <c r="DR1" s="332"/>
      <c r="DS1" s="332"/>
      <c r="DT1" s="332"/>
      <c r="DU1" s="332"/>
      <c r="DV1" s="332"/>
      <c r="DW1" s="332"/>
      <c r="DX1" s="332"/>
      <c r="DY1" s="332"/>
      <c r="DZ1" s="332"/>
      <c r="EA1" s="332"/>
      <c r="EB1" s="332"/>
      <c r="EC1" s="332"/>
      <c r="ED1" s="332"/>
      <c r="EE1" s="332"/>
      <c r="EF1" s="332"/>
      <c r="EG1" s="332"/>
      <c r="EH1" s="332"/>
      <c r="EI1" s="332"/>
      <c r="EJ1" s="332"/>
      <c r="EK1" s="332"/>
      <c r="EL1" s="332"/>
      <c r="EM1" s="332"/>
      <c r="EN1" s="332"/>
      <c r="EO1" s="332"/>
      <c r="EP1" s="332"/>
      <c r="EQ1" s="332"/>
      <c r="ER1" s="332"/>
      <c r="ES1" s="332"/>
      <c r="ET1" s="332"/>
      <c r="EU1" s="332"/>
      <c r="EV1" s="332"/>
      <c r="EW1" s="332"/>
      <c r="EX1" s="332"/>
      <c r="EY1" s="332"/>
      <c r="EZ1" s="332"/>
    </row>
    <row r="2" spans="1:156" ht="15.75" customHeight="1" x14ac:dyDescent="0.2">
      <c r="A2" s="278">
        <v>1</v>
      </c>
      <c r="C2" s="280"/>
      <c r="D2" s="280"/>
      <c r="E2" s="281"/>
      <c r="F2" s="281"/>
      <c r="G2" s="281"/>
      <c r="H2" s="281"/>
      <c r="I2" s="281"/>
      <c r="J2" s="281"/>
      <c r="K2" s="281"/>
      <c r="L2" s="281"/>
      <c r="M2" s="281"/>
      <c r="N2" s="281"/>
      <c r="O2" s="281"/>
      <c r="P2" s="281"/>
      <c r="Q2" s="281"/>
      <c r="R2" s="281"/>
      <c r="S2" s="281"/>
      <c r="T2" s="281"/>
      <c r="U2" s="281"/>
      <c r="V2" s="281"/>
      <c r="W2" s="281"/>
      <c r="X2" s="281"/>
      <c r="Y2" s="281"/>
      <c r="Z2" s="281"/>
      <c r="AA2" s="281"/>
      <c r="AB2" s="281"/>
      <c r="AC2" s="281"/>
      <c r="AD2" s="281"/>
      <c r="AE2" s="281"/>
      <c r="AF2" s="281"/>
      <c r="AG2" s="281"/>
      <c r="AH2" s="281"/>
      <c r="AI2" s="281"/>
    </row>
    <row r="3" spans="1:156" ht="15.75" customHeight="1" x14ac:dyDescent="0.2">
      <c r="A3" s="278">
        <v>1</v>
      </c>
      <c r="C3" s="280"/>
      <c r="D3" s="280"/>
      <c r="E3" s="280"/>
      <c r="F3" s="280"/>
      <c r="G3" s="280"/>
      <c r="H3" s="280"/>
      <c r="I3" s="280"/>
      <c r="J3" s="280"/>
      <c r="K3" s="280"/>
      <c r="L3" s="280"/>
      <c r="M3" s="280"/>
      <c r="N3" s="280"/>
      <c r="O3" s="280"/>
      <c r="P3" s="280"/>
      <c r="Q3" s="280"/>
      <c r="R3" s="280"/>
      <c r="S3" s="280"/>
      <c r="T3" s="280"/>
      <c r="U3" s="280"/>
      <c r="V3" s="280"/>
      <c r="W3" s="280"/>
      <c r="X3" s="280"/>
      <c r="Y3" s="280"/>
      <c r="Z3" s="280"/>
      <c r="AA3" s="280"/>
      <c r="AB3" s="280"/>
      <c r="AC3" s="280"/>
      <c r="AD3" s="280"/>
      <c r="AE3" s="280"/>
      <c r="AF3" s="280"/>
      <c r="AG3" s="280"/>
      <c r="AH3" s="280"/>
      <c r="AI3" s="280"/>
    </row>
    <row r="4" spans="1:156" ht="4.5" customHeight="1" x14ac:dyDescent="0.2">
      <c r="C4" s="282"/>
      <c r="D4" s="282"/>
      <c r="E4" s="283"/>
      <c r="F4" s="283"/>
      <c r="G4" s="283"/>
      <c r="H4" s="283"/>
      <c r="I4" s="283"/>
      <c r="J4" s="283"/>
      <c r="K4" s="283"/>
      <c r="L4" s="283"/>
      <c r="M4" s="284"/>
      <c r="N4" s="285"/>
      <c r="O4" s="285"/>
      <c r="P4" s="285"/>
      <c r="Q4" s="285"/>
      <c r="R4" s="286"/>
      <c r="S4" s="286"/>
      <c r="T4" s="286"/>
      <c r="U4" s="286"/>
      <c r="V4" s="286"/>
      <c r="W4" s="286"/>
      <c r="X4" s="287"/>
      <c r="Y4" s="282"/>
      <c r="Z4" s="282"/>
      <c r="AA4" s="283"/>
      <c r="AB4" s="283"/>
      <c r="AC4" s="283"/>
      <c r="AD4" s="283"/>
      <c r="AE4" s="283"/>
      <c r="AF4" s="283"/>
      <c r="AG4" s="283"/>
      <c r="AH4" s="283"/>
      <c r="AI4" s="284"/>
    </row>
    <row r="5" spans="1:156" ht="27.75" customHeight="1" x14ac:dyDescent="0.2">
      <c r="A5" s="278">
        <v>6</v>
      </c>
      <c r="C5" s="288" t="s">
        <v>415</v>
      </c>
      <c r="D5" s="289"/>
      <c r="E5" s="290"/>
      <c r="F5" s="291" t="s">
        <v>173</v>
      </c>
      <c r="G5" s="292" t="s">
        <v>391</v>
      </c>
      <c r="H5" s="293" t="s">
        <v>392</v>
      </c>
      <c r="I5" s="294" t="s">
        <v>393</v>
      </c>
      <c r="J5" s="295" t="s">
        <v>394</v>
      </c>
      <c r="K5" s="296" t="s">
        <v>395</v>
      </c>
      <c r="L5" s="297" t="s">
        <v>396</v>
      </c>
      <c r="M5" s="298"/>
      <c r="N5" s="288" t="s">
        <v>416</v>
      </c>
      <c r="O5" s="289"/>
      <c r="P5" s="290"/>
      <c r="Q5" s="291" t="s">
        <v>173</v>
      </c>
      <c r="R5" s="292" t="s">
        <v>391</v>
      </c>
      <c r="S5" s="293" t="s">
        <v>392</v>
      </c>
      <c r="T5" s="294" t="s">
        <v>393</v>
      </c>
      <c r="U5" s="295" t="s">
        <v>394</v>
      </c>
      <c r="V5" s="296" t="s">
        <v>395</v>
      </c>
      <c r="W5" s="297" t="s">
        <v>396</v>
      </c>
      <c r="X5" s="299"/>
      <c r="Y5" s="288" t="s">
        <v>417</v>
      </c>
      <c r="Z5" s="289"/>
      <c r="AA5" s="290"/>
      <c r="AB5" s="291" t="s">
        <v>173</v>
      </c>
      <c r="AC5" s="292" t="s">
        <v>391</v>
      </c>
      <c r="AD5" s="293" t="s">
        <v>392</v>
      </c>
      <c r="AE5" s="294" t="s">
        <v>393</v>
      </c>
      <c r="AF5" s="295" t="s">
        <v>394</v>
      </c>
      <c r="AG5" s="296" t="s">
        <v>395</v>
      </c>
      <c r="AH5" s="297" t="s">
        <v>396</v>
      </c>
      <c r="AI5" s="300"/>
    </row>
    <row r="6" spans="1:156" ht="33.75" customHeight="1" x14ac:dyDescent="0.2">
      <c r="A6" s="278">
        <v>7</v>
      </c>
      <c r="C6" s="301"/>
      <c r="D6" s="302"/>
      <c r="E6" s="303"/>
      <c r="F6" s="304" t="s">
        <v>431</v>
      </c>
      <c r="G6" s="305" t="e">
        <f t="shared" ref="G6:L11" si="0">F6+1</f>
        <v>#VALUE!</v>
      </c>
      <c r="H6" s="305" t="e">
        <f t="shared" si="0"/>
        <v>#VALUE!</v>
      </c>
      <c r="I6" s="307" t="e">
        <f t="shared" si="0"/>
        <v>#VALUE!</v>
      </c>
      <c r="J6" s="307" t="e">
        <f t="shared" si="0"/>
        <v>#VALUE!</v>
      </c>
      <c r="K6" s="308" t="e">
        <f t="shared" si="0"/>
        <v>#VALUE!</v>
      </c>
      <c r="L6" s="309" t="e">
        <f t="shared" si="0"/>
        <v>#VALUE!</v>
      </c>
      <c r="M6" s="298"/>
      <c r="N6" s="301"/>
      <c r="O6" s="302"/>
      <c r="P6" s="303"/>
      <c r="Q6" s="304" t="s">
        <v>432</v>
      </c>
      <c r="R6" s="305" t="e">
        <f t="shared" ref="R6:W11" si="1">Q6+1</f>
        <v>#VALUE!</v>
      </c>
      <c r="S6" s="305" t="e">
        <f t="shared" si="1"/>
        <v>#VALUE!</v>
      </c>
      <c r="T6" s="305" t="e">
        <f t="shared" si="1"/>
        <v>#VALUE!</v>
      </c>
      <c r="U6" s="305" t="e">
        <f t="shared" si="1"/>
        <v>#VALUE!</v>
      </c>
      <c r="V6" s="305" t="e">
        <f t="shared" si="1"/>
        <v>#VALUE!</v>
      </c>
      <c r="W6" s="309" t="e">
        <f t="shared" si="1"/>
        <v>#VALUE!</v>
      </c>
      <c r="X6" s="298"/>
      <c r="Y6" s="301"/>
      <c r="Z6" s="302"/>
      <c r="AA6" s="303"/>
      <c r="AB6" s="304" t="s">
        <v>433</v>
      </c>
      <c r="AC6" s="307" t="e">
        <f t="shared" ref="AC6:AH11" si="2">AB6+1</f>
        <v>#VALUE!</v>
      </c>
      <c r="AD6" s="307" t="e">
        <f t="shared" si="2"/>
        <v>#VALUE!</v>
      </c>
      <c r="AE6" s="307" t="e">
        <f t="shared" si="2"/>
        <v>#VALUE!</v>
      </c>
      <c r="AF6" s="307" t="e">
        <f t="shared" si="2"/>
        <v>#VALUE!</v>
      </c>
      <c r="AG6" s="308" t="e">
        <f t="shared" si="2"/>
        <v>#VALUE!</v>
      </c>
      <c r="AH6" s="309" t="e">
        <f t="shared" si="2"/>
        <v>#VALUE!</v>
      </c>
      <c r="AI6" s="300"/>
    </row>
    <row r="7" spans="1:156" ht="33.75" customHeight="1" x14ac:dyDescent="0.2">
      <c r="A7" s="278">
        <v>7</v>
      </c>
      <c r="C7" s="310" t="s">
        <v>418</v>
      </c>
      <c r="D7" s="311"/>
      <c r="E7" s="312"/>
      <c r="F7" s="313" t="e">
        <f>L6+1</f>
        <v>#VALUE!</v>
      </c>
      <c r="G7" s="307" t="e">
        <f t="shared" si="0"/>
        <v>#VALUE!</v>
      </c>
      <c r="H7" s="307" t="e">
        <f t="shared" si="0"/>
        <v>#VALUE!</v>
      </c>
      <c r="I7" s="307" t="e">
        <f t="shared" si="0"/>
        <v>#VALUE!</v>
      </c>
      <c r="J7" s="307" t="e">
        <f t="shared" si="0"/>
        <v>#VALUE!</v>
      </c>
      <c r="K7" s="308" t="e">
        <f t="shared" si="0"/>
        <v>#VALUE!</v>
      </c>
      <c r="L7" s="309" t="e">
        <f t="shared" si="0"/>
        <v>#VALUE!</v>
      </c>
      <c r="M7" s="298"/>
      <c r="N7" s="310" t="s">
        <v>419</v>
      </c>
      <c r="O7" s="311"/>
      <c r="P7" s="312"/>
      <c r="Q7" s="313" t="e">
        <f>W6+1</f>
        <v>#VALUE!</v>
      </c>
      <c r="R7" s="306" t="e">
        <f t="shared" si="1"/>
        <v>#VALUE!</v>
      </c>
      <c r="S7" s="307" t="e">
        <f t="shared" si="1"/>
        <v>#VALUE!</v>
      </c>
      <c r="T7" s="307" t="e">
        <f t="shared" si="1"/>
        <v>#VALUE!</v>
      </c>
      <c r="U7" s="307" t="e">
        <f t="shared" si="1"/>
        <v>#VALUE!</v>
      </c>
      <c r="V7" s="308" t="e">
        <f t="shared" si="1"/>
        <v>#VALUE!</v>
      </c>
      <c r="W7" s="309" t="e">
        <f t="shared" si="1"/>
        <v>#VALUE!</v>
      </c>
      <c r="X7" s="298"/>
      <c r="Y7" s="310" t="s">
        <v>420</v>
      </c>
      <c r="Z7" s="311"/>
      <c r="AA7" s="312"/>
      <c r="AB7" s="313" t="e">
        <f>AH6+1</f>
        <v>#VALUE!</v>
      </c>
      <c r="AC7" s="307" t="e">
        <f t="shared" si="2"/>
        <v>#VALUE!</v>
      </c>
      <c r="AD7" s="307" t="e">
        <f t="shared" si="2"/>
        <v>#VALUE!</v>
      </c>
      <c r="AE7" s="307" t="e">
        <f t="shared" si="2"/>
        <v>#VALUE!</v>
      </c>
      <c r="AF7" s="307" t="e">
        <f t="shared" si="2"/>
        <v>#VALUE!</v>
      </c>
      <c r="AG7" s="308" t="e">
        <f t="shared" si="2"/>
        <v>#VALUE!</v>
      </c>
      <c r="AH7" s="309" t="e">
        <f t="shared" si="2"/>
        <v>#VALUE!</v>
      </c>
      <c r="AI7" s="300"/>
    </row>
    <row r="8" spans="1:156" ht="33.75" customHeight="1" x14ac:dyDescent="0.4">
      <c r="A8" s="278">
        <v>7</v>
      </c>
      <c r="C8" s="314" t="s">
        <v>402</v>
      </c>
      <c r="D8" s="315"/>
      <c r="E8" s="316"/>
      <c r="F8" s="317" t="e">
        <f>L7+1</f>
        <v>#VALUE!</v>
      </c>
      <c r="G8" s="307" t="e">
        <f t="shared" si="0"/>
        <v>#VALUE!</v>
      </c>
      <c r="H8" s="307" t="e">
        <f t="shared" si="0"/>
        <v>#VALUE!</v>
      </c>
      <c r="I8" s="307" t="e">
        <f t="shared" si="0"/>
        <v>#VALUE!</v>
      </c>
      <c r="J8" s="307" t="e">
        <f t="shared" si="0"/>
        <v>#VALUE!</v>
      </c>
      <c r="K8" s="308" t="e">
        <f t="shared" si="0"/>
        <v>#VALUE!</v>
      </c>
      <c r="L8" s="309" t="e">
        <f t="shared" si="0"/>
        <v>#VALUE!</v>
      </c>
      <c r="M8" s="298"/>
      <c r="N8" s="314" t="s">
        <v>402</v>
      </c>
      <c r="O8" s="315"/>
      <c r="P8" s="316"/>
      <c r="Q8" s="313" t="e">
        <f>W7+1</f>
        <v>#VALUE!</v>
      </c>
      <c r="R8" s="307" t="e">
        <f t="shared" si="1"/>
        <v>#VALUE!</v>
      </c>
      <c r="S8" s="307" t="e">
        <f t="shared" si="1"/>
        <v>#VALUE!</v>
      </c>
      <c r="T8" s="307" t="e">
        <f t="shared" si="1"/>
        <v>#VALUE!</v>
      </c>
      <c r="U8" s="307" t="e">
        <f t="shared" si="1"/>
        <v>#VALUE!</v>
      </c>
      <c r="V8" s="308" t="e">
        <f t="shared" si="1"/>
        <v>#VALUE!</v>
      </c>
      <c r="W8" s="309" t="e">
        <f t="shared" si="1"/>
        <v>#VALUE!</v>
      </c>
      <c r="X8" s="298"/>
      <c r="Y8" s="314" t="s">
        <v>402</v>
      </c>
      <c r="Z8" s="315"/>
      <c r="AA8" s="316"/>
      <c r="AB8" s="313" t="e">
        <f>AH7+1</f>
        <v>#VALUE!</v>
      </c>
      <c r="AC8" s="307" t="e">
        <f t="shared" si="2"/>
        <v>#VALUE!</v>
      </c>
      <c r="AD8" s="307" t="e">
        <f t="shared" si="2"/>
        <v>#VALUE!</v>
      </c>
      <c r="AE8" s="307" t="e">
        <f t="shared" si="2"/>
        <v>#VALUE!</v>
      </c>
      <c r="AF8" s="307" t="e">
        <f t="shared" si="2"/>
        <v>#VALUE!</v>
      </c>
      <c r="AG8" s="308" t="e">
        <f t="shared" si="2"/>
        <v>#VALUE!</v>
      </c>
      <c r="AH8" s="309" t="e">
        <f t="shared" si="2"/>
        <v>#VALUE!</v>
      </c>
      <c r="AI8" s="300"/>
    </row>
    <row r="9" spans="1:156" ht="33.75" customHeight="1" x14ac:dyDescent="0.2">
      <c r="A9" s="278">
        <v>7</v>
      </c>
      <c r="C9" s="318" t="s">
        <v>403</v>
      </c>
      <c r="D9" s="319"/>
      <c r="E9" s="320"/>
      <c r="F9" s="313" t="e">
        <f>L8+1</f>
        <v>#VALUE!</v>
      </c>
      <c r="G9" s="307" t="e">
        <f t="shared" si="0"/>
        <v>#VALUE!</v>
      </c>
      <c r="H9" s="307" t="e">
        <f t="shared" si="0"/>
        <v>#VALUE!</v>
      </c>
      <c r="I9" s="307" t="e">
        <f t="shared" si="0"/>
        <v>#VALUE!</v>
      </c>
      <c r="J9" s="307" t="e">
        <f t="shared" si="0"/>
        <v>#VALUE!</v>
      </c>
      <c r="K9" s="308" t="e">
        <f t="shared" si="0"/>
        <v>#VALUE!</v>
      </c>
      <c r="L9" s="309" t="e">
        <f t="shared" si="0"/>
        <v>#VALUE!</v>
      </c>
      <c r="M9" s="298"/>
      <c r="N9" s="318" t="s">
        <v>403</v>
      </c>
      <c r="O9" s="319"/>
      <c r="P9" s="320"/>
      <c r="Q9" s="313" t="e">
        <f>W8+1</f>
        <v>#VALUE!</v>
      </c>
      <c r="R9" s="307" t="e">
        <f t="shared" si="1"/>
        <v>#VALUE!</v>
      </c>
      <c r="S9" s="307" t="e">
        <f t="shared" si="1"/>
        <v>#VALUE!</v>
      </c>
      <c r="T9" s="307" t="e">
        <f t="shared" si="1"/>
        <v>#VALUE!</v>
      </c>
      <c r="U9" s="307" t="e">
        <f t="shared" si="1"/>
        <v>#VALUE!</v>
      </c>
      <c r="V9" s="308" t="e">
        <f t="shared" si="1"/>
        <v>#VALUE!</v>
      </c>
      <c r="W9" s="309" t="e">
        <f t="shared" si="1"/>
        <v>#VALUE!</v>
      </c>
      <c r="X9" s="298"/>
      <c r="Y9" s="318" t="s">
        <v>403</v>
      </c>
      <c r="Z9" s="319"/>
      <c r="AA9" s="320"/>
      <c r="AB9" s="313" t="e">
        <f>AH8+1</f>
        <v>#VALUE!</v>
      </c>
      <c r="AC9" s="307" t="e">
        <f t="shared" si="2"/>
        <v>#VALUE!</v>
      </c>
      <c r="AD9" s="307" t="e">
        <f t="shared" si="2"/>
        <v>#VALUE!</v>
      </c>
      <c r="AE9" s="307" t="e">
        <f t="shared" si="2"/>
        <v>#VALUE!</v>
      </c>
      <c r="AF9" s="307" t="e">
        <f t="shared" si="2"/>
        <v>#VALUE!</v>
      </c>
      <c r="AG9" s="308" t="e">
        <f t="shared" si="2"/>
        <v>#VALUE!</v>
      </c>
      <c r="AH9" s="309" t="e">
        <f t="shared" si="2"/>
        <v>#VALUE!</v>
      </c>
      <c r="AI9" s="300"/>
    </row>
    <row r="10" spans="1:156" ht="33.75" customHeight="1" x14ac:dyDescent="0.2">
      <c r="A10" s="278">
        <v>7</v>
      </c>
      <c r="C10" s="318"/>
      <c r="D10" s="319"/>
      <c r="E10" s="320"/>
      <c r="F10" s="313" t="e">
        <f>L9+1</f>
        <v>#VALUE!</v>
      </c>
      <c r="G10" s="307" t="e">
        <f t="shared" si="0"/>
        <v>#VALUE!</v>
      </c>
      <c r="H10" s="307" t="e">
        <f t="shared" si="0"/>
        <v>#VALUE!</v>
      </c>
      <c r="I10" s="307" t="e">
        <f t="shared" si="0"/>
        <v>#VALUE!</v>
      </c>
      <c r="J10" s="307" t="e">
        <f t="shared" si="0"/>
        <v>#VALUE!</v>
      </c>
      <c r="K10" s="308" t="e">
        <f t="shared" si="0"/>
        <v>#VALUE!</v>
      </c>
      <c r="L10" s="321" t="e">
        <f t="shared" si="0"/>
        <v>#VALUE!</v>
      </c>
      <c r="M10" s="298"/>
      <c r="N10" s="318"/>
      <c r="O10" s="319"/>
      <c r="P10" s="320"/>
      <c r="Q10" s="317" t="e">
        <f>W9+1</f>
        <v>#VALUE!</v>
      </c>
      <c r="R10" s="307" t="e">
        <f t="shared" si="1"/>
        <v>#VALUE!</v>
      </c>
      <c r="S10" s="307" t="e">
        <f t="shared" si="1"/>
        <v>#VALUE!</v>
      </c>
      <c r="T10" s="307" t="e">
        <f t="shared" si="1"/>
        <v>#VALUE!</v>
      </c>
      <c r="U10" s="307" t="e">
        <f t="shared" si="1"/>
        <v>#VALUE!</v>
      </c>
      <c r="V10" s="308" t="e">
        <f t="shared" si="1"/>
        <v>#VALUE!</v>
      </c>
      <c r="W10" s="309" t="e">
        <f t="shared" si="1"/>
        <v>#VALUE!</v>
      </c>
      <c r="X10" s="298"/>
      <c r="Y10" s="318"/>
      <c r="Z10" s="319"/>
      <c r="AA10" s="320"/>
      <c r="AB10" s="313" t="e">
        <f>AH9+1</f>
        <v>#VALUE!</v>
      </c>
      <c r="AC10" s="307" t="e">
        <f t="shared" si="2"/>
        <v>#VALUE!</v>
      </c>
      <c r="AD10" s="307" t="e">
        <f t="shared" si="2"/>
        <v>#VALUE!</v>
      </c>
      <c r="AE10" s="307" t="e">
        <f t="shared" si="2"/>
        <v>#VALUE!</v>
      </c>
      <c r="AF10" s="305" t="e">
        <f t="shared" si="2"/>
        <v>#VALUE!</v>
      </c>
      <c r="AG10" s="305" t="e">
        <f t="shared" si="2"/>
        <v>#VALUE!</v>
      </c>
      <c r="AH10" s="321" t="e">
        <f t="shared" si="2"/>
        <v>#VALUE!</v>
      </c>
      <c r="AI10" s="300"/>
    </row>
    <row r="11" spans="1:156" ht="33.75" customHeight="1" x14ac:dyDescent="0.2">
      <c r="A11" s="278">
        <v>7</v>
      </c>
      <c r="C11" s="322"/>
      <c r="D11" s="323"/>
      <c r="E11" s="324"/>
      <c r="F11" s="325" t="e">
        <f>L10+1</f>
        <v>#VALUE!</v>
      </c>
      <c r="G11" s="326" t="e">
        <f t="shared" si="0"/>
        <v>#VALUE!</v>
      </c>
      <c r="H11" s="326" t="e">
        <f t="shared" si="0"/>
        <v>#VALUE!</v>
      </c>
      <c r="I11" s="326" t="e">
        <f t="shared" si="0"/>
        <v>#VALUE!</v>
      </c>
      <c r="J11" s="326" t="e">
        <f t="shared" si="0"/>
        <v>#VALUE!</v>
      </c>
      <c r="K11" s="326" t="e">
        <f t="shared" si="0"/>
        <v>#VALUE!</v>
      </c>
      <c r="L11" s="327" t="e">
        <f t="shared" si="0"/>
        <v>#VALUE!</v>
      </c>
      <c r="M11" s="298"/>
      <c r="N11" s="322"/>
      <c r="O11" s="323"/>
      <c r="P11" s="324"/>
      <c r="Q11" s="328" t="e">
        <f>W10+1</f>
        <v>#VALUE!</v>
      </c>
      <c r="R11" s="326" t="e">
        <f t="shared" si="1"/>
        <v>#VALUE!</v>
      </c>
      <c r="S11" s="326" t="e">
        <f t="shared" si="1"/>
        <v>#VALUE!</v>
      </c>
      <c r="T11" s="326" t="e">
        <f t="shared" si="1"/>
        <v>#VALUE!</v>
      </c>
      <c r="U11" s="326" t="e">
        <f t="shared" si="1"/>
        <v>#VALUE!</v>
      </c>
      <c r="V11" s="326" t="e">
        <f t="shared" si="1"/>
        <v>#VALUE!</v>
      </c>
      <c r="W11" s="327" t="e">
        <f t="shared" si="1"/>
        <v>#VALUE!</v>
      </c>
      <c r="X11" s="298"/>
      <c r="Y11" s="322"/>
      <c r="Z11" s="323"/>
      <c r="AA11" s="324"/>
      <c r="AB11" s="325" t="e">
        <f>AH10+1</f>
        <v>#VALUE!</v>
      </c>
      <c r="AC11" s="326" t="e">
        <f t="shared" si="2"/>
        <v>#VALUE!</v>
      </c>
      <c r="AD11" s="326" t="e">
        <f t="shared" si="2"/>
        <v>#VALUE!</v>
      </c>
      <c r="AE11" s="326" t="e">
        <f t="shared" si="2"/>
        <v>#VALUE!</v>
      </c>
      <c r="AF11" s="326" t="e">
        <f t="shared" si="2"/>
        <v>#VALUE!</v>
      </c>
      <c r="AG11" s="326" t="e">
        <f t="shared" si="2"/>
        <v>#VALUE!</v>
      </c>
      <c r="AH11" s="327" t="e">
        <f t="shared" si="2"/>
        <v>#VALUE!</v>
      </c>
      <c r="AI11" s="300"/>
    </row>
    <row r="12" spans="1:156" ht="7.5" customHeight="1" x14ac:dyDescent="0.2">
      <c r="A12" s="278">
        <v>8</v>
      </c>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280"/>
      <c r="AB12" s="280"/>
      <c r="AC12" s="280"/>
      <c r="AD12" s="280"/>
      <c r="AE12" s="280"/>
      <c r="AF12" s="280"/>
      <c r="AG12" s="280"/>
      <c r="AH12" s="280"/>
      <c r="AI12" s="280"/>
    </row>
    <row r="13" spans="1:156" ht="27.75" customHeight="1" x14ac:dyDescent="0.2">
      <c r="A13" s="278">
        <v>6</v>
      </c>
      <c r="C13" s="288" t="s">
        <v>390</v>
      </c>
      <c r="D13" s="289"/>
      <c r="E13" s="290"/>
      <c r="F13" s="291" t="s">
        <v>173</v>
      </c>
      <c r="G13" s="292" t="s">
        <v>391</v>
      </c>
      <c r="H13" s="293" t="s">
        <v>392</v>
      </c>
      <c r="I13" s="294" t="s">
        <v>393</v>
      </c>
      <c r="J13" s="295" t="s">
        <v>394</v>
      </c>
      <c r="K13" s="296" t="s">
        <v>395</v>
      </c>
      <c r="L13" s="297" t="s">
        <v>396</v>
      </c>
      <c r="M13" s="280"/>
      <c r="N13" s="288" t="s">
        <v>397</v>
      </c>
      <c r="O13" s="289"/>
      <c r="P13" s="290"/>
      <c r="Q13" s="291" t="s">
        <v>173</v>
      </c>
      <c r="R13" s="292" t="s">
        <v>391</v>
      </c>
      <c r="S13" s="293" t="s">
        <v>392</v>
      </c>
      <c r="T13" s="294" t="s">
        <v>393</v>
      </c>
      <c r="U13" s="295" t="s">
        <v>394</v>
      </c>
      <c r="V13" s="296" t="s">
        <v>395</v>
      </c>
      <c r="W13" s="297" t="s">
        <v>396</v>
      </c>
      <c r="X13" s="280"/>
      <c r="Y13" s="288" t="s">
        <v>398</v>
      </c>
      <c r="Z13" s="289"/>
      <c r="AA13" s="290"/>
      <c r="AB13" s="291" t="s">
        <v>173</v>
      </c>
      <c r="AC13" s="292" t="s">
        <v>391</v>
      </c>
      <c r="AD13" s="293" t="s">
        <v>392</v>
      </c>
      <c r="AE13" s="294" t="s">
        <v>393</v>
      </c>
      <c r="AF13" s="295" t="s">
        <v>394</v>
      </c>
      <c r="AG13" s="296" t="s">
        <v>395</v>
      </c>
      <c r="AH13" s="297" t="s">
        <v>396</v>
      </c>
      <c r="AI13" s="280"/>
    </row>
    <row r="14" spans="1:156" ht="33.75" customHeight="1" x14ac:dyDescent="0.2">
      <c r="A14" s="278">
        <v>7</v>
      </c>
      <c r="C14" s="301"/>
      <c r="D14" s="302"/>
      <c r="E14" s="303"/>
      <c r="F14" s="304" t="s">
        <v>483</v>
      </c>
      <c r="G14" s="305" t="e">
        <f t="shared" ref="G14:L19" si="3">F14+1</f>
        <v>#VALUE!</v>
      </c>
      <c r="H14" s="305" t="e">
        <f t="shared" si="3"/>
        <v>#VALUE!</v>
      </c>
      <c r="I14" s="305" t="e">
        <f t="shared" si="3"/>
        <v>#VALUE!</v>
      </c>
      <c r="J14" s="306" t="e">
        <f t="shared" si="3"/>
        <v>#VALUE!</v>
      </c>
      <c r="K14" s="308" t="e">
        <f t="shared" si="3"/>
        <v>#VALUE!</v>
      </c>
      <c r="L14" s="309" t="e">
        <f t="shared" si="3"/>
        <v>#VALUE!</v>
      </c>
      <c r="M14" s="280"/>
      <c r="N14" s="301"/>
      <c r="O14" s="302"/>
      <c r="P14" s="303"/>
      <c r="Q14" s="313" t="s">
        <v>484</v>
      </c>
      <c r="R14" s="307" t="e">
        <f t="shared" ref="R14:W19" si="4">Q14+1</f>
        <v>#VALUE!</v>
      </c>
      <c r="S14" s="307" t="e">
        <f t="shared" si="4"/>
        <v>#VALUE!</v>
      </c>
      <c r="T14" s="307" t="e">
        <f t="shared" si="4"/>
        <v>#VALUE!</v>
      </c>
      <c r="U14" s="307" t="e">
        <f t="shared" si="4"/>
        <v>#VALUE!</v>
      </c>
      <c r="V14" s="308" t="e">
        <f t="shared" si="4"/>
        <v>#VALUE!</v>
      </c>
      <c r="W14" s="309" t="e">
        <f t="shared" si="4"/>
        <v>#VALUE!</v>
      </c>
      <c r="X14" s="280"/>
      <c r="Y14" s="301"/>
      <c r="Z14" s="302"/>
      <c r="AA14" s="303"/>
      <c r="AB14" s="313" t="s">
        <v>485</v>
      </c>
      <c r="AC14" s="307" t="e">
        <f t="shared" ref="AC14:AH19" si="5">AB14+1</f>
        <v>#VALUE!</v>
      </c>
      <c r="AD14" s="307" t="e">
        <f t="shared" si="5"/>
        <v>#VALUE!</v>
      </c>
      <c r="AE14" s="307" t="e">
        <f t="shared" si="5"/>
        <v>#VALUE!</v>
      </c>
      <c r="AF14" s="307" t="e">
        <f t="shared" si="5"/>
        <v>#VALUE!</v>
      </c>
      <c r="AG14" s="308" t="e">
        <f t="shared" si="5"/>
        <v>#VALUE!</v>
      </c>
      <c r="AH14" s="309" t="e">
        <f t="shared" si="5"/>
        <v>#VALUE!</v>
      </c>
      <c r="AI14" s="280"/>
    </row>
    <row r="15" spans="1:156" ht="33.75" customHeight="1" x14ac:dyDescent="0.2">
      <c r="A15" s="278">
        <v>7</v>
      </c>
      <c r="C15" s="310" t="s">
        <v>399</v>
      </c>
      <c r="D15" s="311"/>
      <c r="E15" s="312"/>
      <c r="F15" s="313" t="e">
        <f>L14+1</f>
        <v>#VALUE!</v>
      </c>
      <c r="G15" s="307" t="e">
        <f t="shared" si="3"/>
        <v>#VALUE!</v>
      </c>
      <c r="H15" s="307" t="e">
        <f t="shared" si="3"/>
        <v>#VALUE!</v>
      </c>
      <c r="I15" s="307" t="e">
        <f t="shared" si="3"/>
        <v>#VALUE!</v>
      </c>
      <c r="J15" s="307" t="e">
        <f t="shared" si="3"/>
        <v>#VALUE!</v>
      </c>
      <c r="K15" s="308" t="e">
        <f t="shared" si="3"/>
        <v>#VALUE!</v>
      </c>
      <c r="L15" s="309" t="e">
        <f t="shared" si="3"/>
        <v>#VALUE!</v>
      </c>
      <c r="M15" s="280"/>
      <c r="N15" s="310" t="s">
        <v>400</v>
      </c>
      <c r="O15" s="311"/>
      <c r="P15" s="312"/>
      <c r="Q15" s="313" t="e">
        <f>W14+1</f>
        <v>#VALUE!</v>
      </c>
      <c r="R15" s="307" t="e">
        <f t="shared" si="4"/>
        <v>#VALUE!</v>
      </c>
      <c r="S15" s="307" t="e">
        <f t="shared" si="4"/>
        <v>#VALUE!</v>
      </c>
      <c r="T15" s="306" t="e">
        <f t="shared" si="4"/>
        <v>#VALUE!</v>
      </c>
      <c r="U15" s="307" t="e">
        <f t="shared" si="4"/>
        <v>#VALUE!</v>
      </c>
      <c r="V15" s="308" t="e">
        <f t="shared" si="4"/>
        <v>#VALUE!</v>
      </c>
      <c r="W15" s="309" t="e">
        <f t="shared" si="4"/>
        <v>#VALUE!</v>
      </c>
      <c r="X15" s="280"/>
      <c r="Y15" s="310" t="s">
        <v>401</v>
      </c>
      <c r="Z15" s="311"/>
      <c r="AA15" s="312"/>
      <c r="AB15" s="313" t="e">
        <f>AH14+1</f>
        <v>#VALUE!</v>
      </c>
      <c r="AC15" s="307" t="e">
        <f t="shared" si="5"/>
        <v>#VALUE!</v>
      </c>
      <c r="AD15" s="307" t="e">
        <f t="shared" si="5"/>
        <v>#VALUE!</v>
      </c>
      <c r="AE15" s="307" t="e">
        <f t="shared" si="5"/>
        <v>#VALUE!</v>
      </c>
      <c r="AF15" s="307" t="e">
        <f t="shared" si="5"/>
        <v>#VALUE!</v>
      </c>
      <c r="AG15" s="308" t="e">
        <f t="shared" si="5"/>
        <v>#VALUE!</v>
      </c>
      <c r="AH15" s="309" t="e">
        <f t="shared" si="5"/>
        <v>#VALUE!</v>
      </c>
      <c r="AI15" s="280"/>
    </row>
    <row r="16" spans="1:156" ht="33.75" customHeight="1" x14ac:dyDescent="0.4">
      <c r="A16" s="278">
        <v>7</v>
      </c>
      <c r="C16" s="314" t="s">
        <v>480</v>
      </c>
      <c r="D16" s="315"/>
      <c r="E16" s="316"/>
      <c r="F16" s="317" t="e">
        <f>L15+1</f>
        <v>#VALUE!</v>
      </c>
      <c r="G16" s="307" t="e">
        <f t="shared" si="3"/>
        <v>#VALUE!</v>
      </c>
      <c r="H16" s="307" t="e">
        <f t="shared" si="3"/>
        <v>#VALUE!</v>
      </c>
      <c r="I16" s="307" t="e">
        <f t="shared" si="3"/>
        <v>#VALUE!</v>
      </c>
      <c r="J16" s="307" t="e">
        <f t="shared" si="3"/>
        <v>#VALUE!</v>
      </c>
      <c r="K16" s="308" t="e">
        <f t="shared" si="3"/>
        <v>#VALUE!</v>
      </c>
      <c r="L16" s="309" t="e">
        <f t="shared" si="3"/>
        <v>#VALUE!</v>
      </c>
      <c r="M16" s="280"/>
      <c r="N16" s="314" t="s">
        <v>480</v>
      </c>
      <c r="O16" s="315"/>
      <c r="P16" s="316"/>
      <c r="Q16" s="313" t="e">
        <f>W15+1</f>
        <v>#VALUE!</v>
      </c>
      <c r="R16" s="307" t="e">
        <f t="shared" si="4"/>
        <v>#VALUE!</v>
      </c>
      <c r="S16" s="307" t="e">
        <f t="shared" si="4"/>
        <v>#VALUE!</v>
      </c>
      <c r="T16" s="307" t="e">
        <f t="shared" si="4"/>
        <v>#VALUE!</v>
      </c>
      <c r="U16" s="307" t="e">
        <f t="shared" si="4"/>
        <v>#VALUE!</v>
      </c>
      <c r="V16" s="308" t="e">
        <f t="shared" si="4"/>
        <v>#VALUE!</v>
      </c>
      <c r="W16" s="309" t="e">
        <f t="shared" si="4"/>
        <v>#VALUE!</v>
      </c>
      <c r="X16" s="280"/>
      <c r="Y16" s="314" t="s">
        <v>480</v>
      </c>
      <c r="Z16" s="315"/>
      <c r="AA16" s="316"/>
      <c r="AB16" s="313" t="e">
        <f>AH15+1</f>
        <v>#VALUE!</v>
      </c>
      <c r="AC16" s="307" t="e">
        <f t="shared" si="5"/>
        <v>#VALUE!</v>
      </c>
      <c r="AD16" s="307" t="e">
        <f t="shared" si="5"/>
        <v>#VALUE!</v>
      </c>
      <c r="AE16" s="307" t="e">
        <f t="shared" si="5"/>
        <v>#VALUE!</v>
      </c>
      <c r="AF16" s="307" t="e">
        <f t="shared" si="5"/>
        <v>#VALUE!</v>
      </c>
      <c r="AG16" s="308" t="e">
        <f t="shared" si="5"/>
        <v>#VALUE!</v>
      </c>
      <c r="AH16" s="309" t="e">
        <f t="shared" si="5"/>
        <v>#VALUE!</v>
      </c>
      <c r="AI16" s="280"/>
    </row>
    <row r="17" spans="1:35" ht="33.75" customHeight="1" x14ac:dyDescent="0.2">
      <c r="A17" s="278">
        <v>7</v>
      </c>
      <c r="C17" s="318" t="s">
        <v>481</v>
      </c>
      <c r="D17" s="319"/>
      <c r="E17" s="320"/>
      <c r="F17" s="313" t="e">
        <f>L16+1</f>
        <v>#VALUE!</v>
      </c>
      <c r="G17" s="307" t="e">
        <f t="shared" si="3"/>
        <v>#VALUE!</v>
      </c>
      <c r="H17" s="307" t="e">
        <f t="shared" si="3"/>
        <v>#VALUE!</v>
      </c>
      <c r="I17" s="307" t="e">
        <f t="shared" si="3"/>
        <v>#VALUE!</v>
      </c>
      <c r="J17" s="307" t="e">
        <f t="shared" si="3"/>
        <v>#VALUE!</v>
      </c>
      <c r="K17" s="308" t="e">
        <f t="shared" si="3"/>
        <v>#VALUE!</v>
      </c>
      <c r="L17" s="309" t="e">
        <f t="shared" si="3"/>
        <v>#VALUE!</v>
      </c>
      <c r="M17" s="280"/>
      <c r="N17" s="318" t="s">
        <v>481</v>
      </c>
      <c r="O17" s="319"/>
      <c r="P17" s="320"/>
      <c r="Q17" s="313" t="e">
        <f>W16+1</f>
        <v>#VALUE!</v>
      </c>
      <c r="R17" s="306" t="e">
        <f t="shared" si="4"/>
        <v>#VALUE!</v>
      </c>
      <c r="S17" s="307" t="e">
        <f t="shared" si="4"/>
        <v>#VALUE!</v>
      </c>
      <c r="T17" s="307" t="e">
        <f t="shared" si="4"/>
        <v>#VALUE!</v>
      </c>
      <c r="U17" s="307" t="e">
        <f t="shared" si="4"/>
        <v>#VALUE!</v>
      </c>
      <c r="V17" s="308" t="e">
        <f t="shared" si="4"/>
        <v>#VALUE!</v>
      </c>
      <c r="W17" s="309" t="e">
        <f t="shared" si="4"/>
        <v>#VALUE!</v>
      </c>
      <c r="X17" s="280"/>
      <c r="Y17" s="318" t="s">
        <v>481</v>
      </c>
      <c r="Z17" s="319"/>
      <c r="AA17" s="320"/>
      <c r="AB17" s="317" t="e">
        <f>AH16+1</f>
        <v>#VALUE!</v>
      </c>
      <c r="AC17" s="307" t="e">
        <f t="shared" si="5"/>
        <v>#VALUE!</v>
      </c>
      <c r="AD17" s="307" t="e">
        <f t="shared" si="5"/>
        <v>#VALUE!</v>
      </c>
      <c r="AE17" s="307" t="e">
        <f t="shared" si="5"/>
        <v>#VALUE!</v>
      </c>
      <c r="AF17" s="307" t="e">
        <f t="shared" si="5"/>
        <v>#VALUE!</v>
      </c>
      <c r="AG17" s="308" t="e">
        <f t="shared" si="5"/>
        <v>#VALUE!</v>
      </c>
      <c r="AH17" s="309" t="e">
        <f t="shared" si="5"/>
        <v>#VALUE!</v>
      </c>
      <c r="AI17" s="280"/>
    </row>
    <row r="18" spans="1:35" ht="33.75" customHeight="1" x14ac:dyDescent="0.2">
      <c r="A18" s="278">
        <v>7</v>
      </c>
      <c r="C18" s="318"/>
      <c r="D18" s="319"/>
      <c r="E18" s="320"/>
      <c r="F18" s="313" t="e">
        <f>L17+1</f>
        <v>#VALUE!</v>
      </c>
      <c r="G18" s="307" t="e">
        <f t="shared" si="3"/>
        <v>#VALUE!</v>
      </c>
      <c r="H18" s="307" t="e">
        <f t="shared" si="3"/>
        <v>#VALUE!</v>
      </c>
      <c r="I18" s="307" t="e">
        <f t="shared" si="3"/>
        <v>#VALUE!</v>
      </c>
      <c r="J18" s="307" t="e">
        <f t="shared" si="3"/>
        <v>#VALUE!</v>
      </c>
      <c r="K18" s="308" t="e">
        <f t="shared" si="3"/>
        <v>#VALUE!</v>
      </c>
      <c r="L18" s="309" t="e">
        <f t="shared" si="3"/>
        <v>#VALUE!</v>
      </c>
      <c r="M18" s="330" t="s">
        <v>410</v>
      </c>
      <c r="N18" s="318"/>
      <c r="O18" s="319"/>
      <c r="P18" s="320"/>
      <c r="Q18" s="304" t="e">
        <f>W17+1</f>
        <v>#VALUE!</v>
      </c>
      <c r="R18" s="305" t="e">
        <f t="shared" si="4"/>
        <v>#VALUE!</v>
      </c>
      <c r="S18" s="305" t="e">
        <f t="shared" si="4"/>
        <v>#VALUE!</v>
      </c>
      <c r="T18" s="305" t="e">
        <f t="shared" si="4"/>
        <v>#VALUE!</v>
      </c>
      <c r="U18" s="305" t="e">
        <f t="shared" si="4"/>
        <v>#VALUE!</v>
      </c>
      <c r="V18" s="305" t="e">
        <f t="shared" si="4"/>
        <v>#VALUE!</v>
      </c>
      <c r="W18" s="321" t="e">
        <f t="shared" si="4"/>
        <v>#VALUE!</v>
      </c>
      <c r="X18" s="280"/>
      <c r="Y18" s="318"/>
      <c r="Z18" s="319"/>
      <c r="AA18" s="320"/>
      <c r="AB18" s="313" t="e">
        <f>AH17+1</f>
        <v>#VALUE!</v>
      </c>
      <c r="AC18" s="307" t="e">
        <f t="shared" si="5"/>
        <v>#VALUE!</v>
      </c>
      <c r="AD18" s="307" t="e">
        <f t="shared" si="5"/>
        <v>#VALUE!</v>
      </c>
      <c r="AE18" s="305" t="e">
        <f t="shared" si="5"/>
        <v>#VALUE!</v>
      </c>
      <c r="AF18" s="305" t="e">
        <f t="shared" si="5"/>
        <v>#VALUE!</v>
      </c>
      <c r="AG18" s="305" t="e">
        <f t="shared" si="5"/>
        <v>#VALUE!</v>
      </c>
      <c r="AH18" s="321" t="e">
        <f t="shared" si="5"/>
        <v>#VALUE!</v>
      </c>
      <c r="AI18" s="280"/>
    </row>
    <row r="19" spans="1:35" ht="33.75" customHeight="1" x14ac:dyDescent="0.2">
      <c r="A19" s="278">
        <v>7</v>
      </c>
      <c r="C19" s="322"/>
      <c r="D19" s="323"/>
      <c r="E19" s="324"/>
      <c r="F19" s="325" t="e">
        <f>L18+1</f>
        <v>#VALUE!</v>
      </c>
      <c r="G19" s="326" t="e">
        <f t="shared" si="3"/>
        <v>#VALUE!</v>
      </c>
      <c r="H19" s="326" t="e">
        <f t="shared" si="3"/>
        <v>#VALUE!</v>
      </c>
      <c r="I19" s="326" t="e">
        <f t="shared" si="3"/>
        <v>#VALUE!</v>
      </c>
      <c r="J19" s="326" t="e">
        <f t="shared" si="3"/>
        <v>#VALUE!</v>
      </c>
      <c r="K19" s="326" t="e">
        <f t="shared" si="3"/>
        <v>#VALUE!</v>
      </c>
      <c r="L19" s="327" t="e">
        <f t="shared" si="3"/>
        <v>#VALUE!</v>
      </c>
      <c r="M19" s="280"/>
      <c r="N19" s="322"/>
      <c r="O19" s="323"/>
      <c r="P19" s="324"/>
      <c r="Q19" s="325" t="e">
        <f>W18+1</f>
        <v>#VALUE!</v>
      </c>
      <c r="R19" s="326" t="e">
        <f t="shared" si="4"/>
        <v>#VALUE!</v>
      </c>
      <c r="S19" s="326" t="e">
        <f t="shared" si="4"/>
        <v>#VALUE!</v>
      </c>
      <c r="T19" s="326" t="e">
        <f t="shared" si="4"/>
        <v>#VALUE!</v>
      </c>
      <c r="U19" s="326" t="e">
        <f t="shared" si="4"/>
        <v>#VALUE!</v>
      </c>
      <c r="V19" s="326" t="e">
        <f t="shared" si="4"/>
        <v>#VALUE!</v>
      </c>
      <c r="W19" s="327" t="e">
        <f t="shared" si="4"/>
        <v>#VALUE!</v>
      </c>
      <c r="X19" s="280"/>
      <c r="Y19" s="322"/>
      <c r="Z19" s="323"/>
      <c r="AA19" s="324"/>
      <c r="AB19" s="325" t="e">
        <f>AH18+1</f>
        <v>#VALUE!</v>
      </c>
      <c r="AC19" s="326" t="e">
        <f t="shared" si="5"/>
        <v>#VALUE!</v>
      </c>
      <c r="AD19" s="326" t="e">
        <f t="shared" si="5"/>
        <v>#VALUE!</v>
      </c>
      <c r="AE19" s="326" t="e">
        <f t="shared" si="5"/>
        <v>#VALUE!</v>
      </c>
      <c r="AF19" s="326" t="e">
        <f t="shared" si="5"/>
        <v>#VALUE!</v>
      </c>
      <c r="AG19" s="326" t="e">
        <f t="shared" si="5"/>
        <v>#VALUE!</v>
      </c>
      <c r="AH19" s="327" t="e">
        <f t="shared" si="5"/>
        <v>#VALUE!</v>
      </c>
      <c r="AI19" s="280"/>
    </row>
    <row r="20" spans="1:35" ht="7.5" customHeight="1" x14ac:dyDescent="0.2">
      <c r="A20" s="278">
        <v>8</v>
      </c>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0"/>
      <c r="AB20" s="280"/>
      <c r="AC20" s="280"/>
      <c r="AD20" s="280"/>
      <c r="AE20" s="280"/>
      <c r="AF20" s="280"/>
      <c r="AG20" s="280"/>
      <c r="AH20" s="280"/>
      <c r="AI20" s="280"/>
    </row>
    <row r="21" spans="1:35" ht="47.25" customHeight="1" x14ac:dyDescent="0.2">
      <c r="A21" s="278">
        <v>10</v>
      </c>
      <c r="M21" s="280"/>
      <c r="N21" s="280"/>
      <c r="O21" s="280"/>
      <c r="P21" s="280"/>
      <c r="Q21" s="280"/>
      <c r="R21" s="280"/>
      <c r="S21" s="280"/>
      <c r="T21" s="280"/>
      <c r="U21" s="280"/>
      <c r="V21" s="280"/>
      <c r="W21" s="280"/>
      <c r="X21" s="280"/>
      <c r="Y21" s="280"/>
      <c r="Z21" s="280"/>
      <c r="AA21" s="280"/>
      <c r="AB21" s="280"/>
      <c r="AC21" s="280"/>
      <c r="AD21" s="280"/>
      <c r="AE21" s="280"/>
      <c r="AF21" s="280"/>
      <c r="AG21" s="280"/>
      <c r="AH21" s="280"/>
      <c r="AI21" s="280"/>
    </row>
    <row r="22" spans="1:35" ht="47.25" customHeight="1" x14ac:dyDescent="0.2">
      <c r="A22" s="278">
        <v>10</v>
      </c>
      <c r="M22" s="280"/>
      <c r="N22" s="280"/>
      <c r="O22" s="280"/>
      <c r="P22" s="280"/>
      <c r="Q22" s="280"/>
      <c r="R22" s="280"/>
      <c r="S22" s="280"/>
      <c r="T22" s="280"/>
      <c r="U22" s="280"/>
      <c r="V22" s="280"/>
      <c r="W22" s="280"/>
      <c r="X22" s="280"/>
      <c r="Y22" s="280"/>
      <c r="Z22" s="280"/>
      <c r="AA22" s="280"/>
      <c r="AB22" s="280"/>
      <c r="AC22" s="280"/>
      <c r="AD22" s="280"/>
      <c r="AE22" s="280"/>
      <c r="AF22" s="280"/>
      <c r="AG22" s="280"/>
      <c r="AH22" s="280"/>
      <c r="AI22" s="280"/>
    </row>
    <row r="23" spans="1:35" ht="47.25" customHeight="1" x14ac:dyDescent="0.2">
      <c r="A23" s="278">
        <v>10</v>
      </c>
      <c r="M23" s="280"/>
      <c r="N23" s="280"/>
      <c r="O23" s="280"/>
      <c r="P23" s="280"/>
      <c r="Q23" s="280"/>
      <c r="R23" s="280"/>
      <c r="S23" s="280"/>
      <c r="T23" s="280"/>
      <c r="U23" s="280"/>
      <c r="V23" s="280"/>
      <c r="W23" s="280"/>
      <c r="X23" s="280"/>
      <c r="Y23" s="280"/>
      <c r="Z23" s="280"/>
      <c r="AA23" s="280"/>
      <c r="AB23" s="280"/>
      <c r="AC23" s="280"/>
      <c r="AD23" s="280"/>
      <c r="AE23" s="280"/>
      <c r="AF23" s="280"/>
      <c r="AG23" s="280"/>
      <c r="AH23" s="280"/>
      <c r="AI23" s="280"/>
    </row>
    <row r="24" spans="1:35" ht="47.25" customHeight="1" x14ac:dyDescent="0.2">
      <c r="A24" s="278">
        <v>10</v>
      </c>
      <c r="M24" s="280"/>
      <c r="N24" s="280"/>
      <c r="O24" s="280"/>
      <c r="P24" s="280"/>
      <c r="Q24" s="280"/>
      <c r="R24" s="280"/>
      <c r="S24" s="280"/>
      <c r="T24" s="280"/>
      <c r="U24" s="280"/>
      <c r="V24" s="280"/>
      <c r="W24" s="280"/>
      <c r="X24" s="280"/>
      <c r="Y24" s="280"/>
      <c r="Z24" s="280"/>
      <c r="AA24" s="280"/>
      <c r="AB24" s="280"/>
      <c r="AC24" s="280"/>
      <c r="AD24" s="280"/>
      <c r="AE24" s="280"/>
      <c r="AF24" s="280"/>
      <c r="AG24" s="280"/>
      <c r="AH24" s="280"/>
      <c r="AI24" s="280"/>
    </row>
    <row r="25" spans="1:35" ht="47.25" customHeight="1" x14ac:dyDescent="0.2">
      <c r="A25" s="278">
        <v>10</v>
      </c>
      <c r="M25" s="280"/>
      <c r="N25" s="280"/>
      <c r="O25" s="280"/>
      <c r="P25" s="280"/>
      <c r="Q25" s="280"/>
      <c r="R25" s="280"/>
      <c r="S25" s="280"/>
      <c r="T25" s="280"/>
      <c r="U25" s="280"/>
      <c r="V25" s="280"/>
      <c r="W25" s="280"/>
      <c r="X25" s="280"/>
      <c r="Y25" s="280"/>
      <c r="Z25" s="280"/>
      <c r="AA25" s="280"/>
      <c r="AB25" s="280"/>
      <c r="AC25" s="280"/>
      <c r="AD25" s="280"/>
      <c r="AE25" s="280"/>
      <c r="AF25" s="280"/>
      <c r="AG25" s="280"/>
      <c r="AH25" s="280"/>
      <c r="AI25" s="280"/>
    </row>
    <row r="26" spans="1:35" ht="47.25" customHeight="1" x14ac:dyDescent="0.2">
      <c r="A26" s="278">
        <v>10</v>
      </c>
      <c r="M26" s="280"/>
      <c r="N26" s="280"/>
      <c r="O26" s="280"/>
      <c r="P26" s="280"/>
      <c r="Q26" s="280"/>
      <c r="R26" s="280"/>
      <c r="S26" s="280"/>
      <c r="T26" s="280"/>
      <c r="U26" s="280"/>
      <c r="V26" s="280"/>
      <c r="W26" s="280"/>
      <c r="X26" s="280"/>
      <c r="Y26" s="280"/>
      <c r="Z26" s="280"/>
      <c r="AA26" s="280"/>
      <c r="AB26" s="280"/>
      <c r="AC26" s="280"/>
      <c r="AD26" s="280"/>
      <c r="AE26" s="280"/>
      <c r="AF26" s="280"/>
      <c r="AG26" s="280"/>
      <c r="AH26" s="280"/>
      <c r="AI26" s="280"/>
    </row>
    <row r="27" spans="1:35" ht="47.25" customHeight="1" x14ac:dyDescent="0.2">
      <c r="A27" s="278">
        <v>10</v>
      </c>
      <c r="M27" s="280"/>
      <c r="N27" s="280"/>
      <c r="O27" s="280"/>
      <c r="P27" s="280"/>
      <c r="Q27" s="280"/>
      <c r="R27" s="280"/>
      <c r="S27" s="280"/>
      <c r="T27" s="280"/>
      <c r="U27" s="280"/>
      <c r="V27" s="280"/>
      <c r="W27" s="280"/>
      <c r="X27" s="280"/>
      <c r="Y27" s="280"/>
      <c r="Z27" s="280"/>
      <c r="AA27" s="280"/>
      <c r="AB27" s="280"/>
      <c r="AC27" s="280"/>
      <c r="AD27" s="280"/>
      <c r="AE27" s="280"/>
      <c r="AF27" s="280"/>
      <c r="AG27" s="280"/>
      <c r="AH27" s="280"/>
      <c r="AI27" s="280"/>
    </row>
    <row r="28" spans="1:35" ht="47.25" hidden="1" customHeight="1" x14ac:dyDescent="0.2">
      <c r="C28" s="280"/>
      <c r="D28" s="280"/>
      <c r="E28" s="280"/>
      <c r="F28" s="280"/>
      <c r="G28" s="280"/>
      <c r="H28" s="280"/>
      <c r="I28" s="280"/>
      <c r="J28" s="280"/>
      <c r="K28" s="280"/>
      <c r="L28" s="280"/>
      <c r="M28" s="280"/>
      <c r="N28" s="280"/>
      <c r="O28" s="280"/>
      <c r="P28" s="280"/>
      <c r="Q28" s="280"/>
      <c r="R28" s="280"/>
      <c r="S28" s="280"/>
      <c r="T28" s="280"/>
      <c r="U28" s="280"/>
      <c r="V28" s="280"/>
      <c r="W28" s="280"/>
      <c r="X28" s="280"/>
      <c r="Y28" s="280"/>
      <c r="Z28" s="280"/>
      <c r="AA28" s="280"/>
      <c r="AB28" s="280"/>
      <c r="AC28" s="280"/>
      <c r="AD28" s="280"/>
      <c r="AE28" s="280"/>
      <c r="AF28" s="280"/>
      <c r="AG28" s="280"/>
      <c r="AH28" s="280"/>
      <c r="AI28" s="280"/>
    </row>
    <row r="29" spans="1:35" ht="47.25" customHeight="1" x14ac:dyDescent="0.2">
      <c r="A29" s="278">
        <v>10</v>
      </c>
      <c r="M29" s="280"/>
      <c r="N29" s="280"/>
      <c r="O29" s="280"/>
      <c r="P29" s="280"/>
      <c r="Q29" s="280"/>
      <c r="R29" s="280"/>
      <c r="S29" s="280"/>
      <c r="T29" s="280"/>
      <c r="U29" s="280"/>
      <c r="V29" s="280"/>
      <c r="W29" s="280"/>
      <c r="X29" s="280"/>
      <c r="Y29" s="280"/>
      <c r="Z29" s="280"/>
      <c r="AA29" s="280"/>
      <c r="AB29" s="280"/>
      <c r="AC29" s="280"/>
      <c r="AD29" s="280"/>
      <c r="AE29" s="280"/>
      <c r="AF29" s="280"/>
      <c r="AG29" s="280"/>
      <c r="AH29" s="280"/>
      <c r="AI29" s="280"/>
    </row>
    <row r="30" spans="1:35" ht="47.25" customHeight="1" x14ac:dyDescent="0.2">
      <c r="A30" s="278">
        <v>10</v>
      </c>
      <c r="M30" s="280"/>
      <c r="N30" s="280"/>
      <c r="O30" s="280"/>
      <c r="P30" s="280"/>
      <c r="Q30" s="280"/>
      <c r="R30" s="280"/>
      <c r="S30" s="280"/>
      <c r="T30" s="280"/>
      <c r="U30" s="280"/>
      <c r="V30" s="280"/>
      <c r="W30" s="280"/>
      <c r="X30" s="280"/>
      <c r="Y30" s="280"/>
      <c r="Z30" s="280"/>
      <c r="AA30" s="280"/>
      <c r="AB30" s="280"/>
      <c r="AC30" s="280"/>
      <c r="AD30" s="280"/>
      <c r="AE30" s="280"/>
      <c r="AF30" s="280"/>
      <c r="AG30" s="280"/>
      <c r="AH30" s="280"/>
      <c r="AI30" s="280"/>
    </row>
    <row r="31" spans="1:35" ht="47.25" customHeight="1" x14ac:dyDescent="0.2">
      <c r="A31" s="278">
        <v>10</v>
      </c>
      <c r="M31" s="280"/>
      <c r="N31" s="280"/>
      <c r="O31" s="280"/>
      <c r="P31" s="280"/>
      <c r="Q31" s="280"/>
      <c r="R31" s="280"/>
      <c r="S31" s="280"/>
      <c r="T31" s="280"/>
      <c r="U31" s="280"/>
      <c r="V31" s="280"/>
      <c r="W31" s="280"/>
      <c r="X31" s="280"/>
      <c r="Y31" s="280"/>
      <c r="Z31" s="280"/>
      <c r="AA31" s="280"/>
      <c r="AB31" s="280"/>
      <c r="AC31" s="280"/>
      <c r="AD31" s="280"/>
      <c r="AE31" s="280"/>
      <c r="AF31" s="280"/>
      <c r="AG31" s="280"/>
      <c r="AH31" s="280"/>
      <c r="AI31" s="280"/>
    </row>
    <row r="32" spans="1:35" ht="47.25" customHeight="1" x14ac:dyDescent="0.2">
      <c r="A32" s="278">
        <v>10</v>
      </c>
      <c r="M32" s="280"/>
      <c r="N32" s="280"/>
      <c r="O32" s="280"/>
      <c r="P32" s="280"/>
      <c r="Q32" s="280"/>
      <c r="R32" s="280"/>
      <c r="S32" s="280"/>
      <c r="T32" s="280"/>
      <c r="U32" s="280"/>
      <c r="V32" s="280"/>
      <c r="W32" s="280"/>
      <c r="X32" s="280"/>
      <c r="Y32" s="280"/>
      <c r="Z32" s="280"/>
      <c r="AA32" s="280"/>
      <c r="AB32" s="280"/>
      <c r="AC32" s="280"/>
      <c r="AD32" s="280"/>
      <c r="AE32" s="280"/>
      <c r="AF32" s="280"/>
      <c r="AG32" s="280"/>
      <c r="AH32" s="280"/>
      <c r="AI32" s="280"/>
    </row>
    <row r="33" spans="1:35" ht="47.25" customHeight="1" x14ac:dyDescent="0.2">
      <c r="A33" s="278">
        <v>10</v>
      </c>
      <c r="M33" s="280"/>
      <c r="N33" s="280"/>
      <c r="O33" s="280"/>
      <c r="P33" s="280"/>
      <c r="Q33" s="280"/>
      <c r="R33" s="280"/>
      <c r="S33" s="280"/>
      <c r="T33" s="280"/>
      <c r="U33" s="280"/>
      <c r="V33" s="280"/>
      <c r="W33" s="280"/>
      <c r="X33" s="280"/>
      <c r="Y33" s="280"/>
      <c r="Z33" s="280"/>
      <c r="AA33" s="280"/>
      <c r="AB33" s="280"/>
      <c r="AC33" s="280"/>
      <c r="AD33" s="280"/>
      <c r="AE33" s="280"/>
      <c r="AF33" s="280"/>
      <c r="AG33" s="280"/>
      <c r="AH33" s="280"/>
      <c r="AI33" s="280"/>
    </row>
    <row r="34" spans="1:35" ht="47.25" customHeight="1" x14ac:dyDescent="0.2">
      <c r="A34" s="278">
        <v>10</v>
      </c>
      <c r="M34" s="280"/>
      <c r="N34" s="280"/>
      <c r="O34" s="280"/>
      <c r="P34" s="280"/>
      <c r="Q34" s="280"/>
      <c r="R34" s="280"/>
      <c r="S34" s="280"/>
      <c r="T34" s="280"/>
      <c r="U34" s="280"/>
      <c r="V34" s="280"/>
      <c r="W34" s="280"/>
      <c r="X34" s="280"/>
      <c r="Y34" s="280"/>
      <c r="Z34" s="280"/>
      <c r="AA34" s="280"/>
      <c r="AB34" s="280"/>
      <c r="AC34" s="280"/>
      <c r="AD34" s="280"/>
      <c r="AE34" s="280"/>
      <c r="AF34" s="280"/>
      <c r="AG34" s="280"/>
      <c r="AH34" s="280"/>
      <c r="AI34" s="280"/>
    </row>
    <row r="35" spans="1:35" ht="47.25" customHeight="1" x14ac:dyDescent="0.2">
      <c r="A35" s="278">
        <v>10</v>
      </c>
      <c r="M35" s="280"/>
      <c r="N35" s="280"/>
      <c r="O35" s="280"/>
      <c r="P35" s="280"/>
      <c r="Q35" s="280"/>
      <c r="R35" s="280"/>
      <c r="S35" s="280"/>
      <c r="T35" s="280"/>
      <c r="U35" s="280"/>
      <c r="V35" s="280"/>
      <c r="W35" s="280"/>
      <c r="X35" s="280"/>
      <c r="Y35" s="280"/>
      <c r="Z35" s="280"/>
      <c r="AA35" s="280"/>
      <c r="AB35" s="280"/>
      <c r="AC35" s="280"/>
      <c r="AD35" s="280"/>
      <c r="AE35" s="280"/>
      <c r="AF35" s="280"/>
      <c r="AG35" s="280"/>
      <c r="AH35" s="280"/>
      <c r="AI35" s="280"/>
    </row>
    <row r="36" spans="1:35" ht="28.5" hidden="1" customHeight="1" x14ac:dyDescent="0.2">
      <c r="D36" s="222"/>
      <c r="E36" s="222"/>
      <c r="F36" s="222"/>
      <c r="G36" s="222"/>
      <c r="H36" s="222"/>
      <c r="I36" s="222"/>
      <c r="J36" s="222"/>
      <c r="K36" s="222"/>
      <c r="L36" s="222"/>
      <c r="M36" s="222"/>
      <c r="N36" s="222"/>
      <c r="O36" s="222"/>
      <c r="P36" s="222"/>
      <c r="Q36" s="222"/>
      <c r="R36" s="222"/>
      <c r="S36" s="222"/>
      <c r="T36" s="222"/>
      <c r="U36" s="222"/>
      <c r="V36" s="222"/>
      <c r="W36" s="222"/>
      <c r="X36" s="222"/>
      <c r="Y36" s="222"/>
      <c r="Z36" s="222"/>
      <c r="AA36" s="222"/>
      <c r="AB36" s="222"/>
      <c r="AC36" s="222"/>
      <c r="AD36" s="222"/>
      <c r="AE36" s="222"/>
      <c r="AF36" s="222"/>
      <c r="AG36" s="222"/>
      <c r="AH36" s="222"/>
      <c r="AI36" s="280"/>
    </row>
    <row r="37" spans="1:35" ht="7.5" customHeight="1" x14ac:dyDescent="0.2">
      <c r="A37" s="278">
        <v>8</v>
      </c>
      <c r="C37" s="280"/>
      <c r="D37" s="280"/>
      <c r="E37" s="280"/>
      <c r="F37" s="280"/>
      <c r="G37" s="280"/>
      <c r="H37" s="280"/>
      <c r="I37" s="280"/>
      <c r="J37" s="280"/>
      <c r="K37" s="280"/>
      <c r="L37" s="280"/>
      <c r="M37" s="280"/>
      <c r="N37" s="280"/>
      <c r="O37" s="280"/>
      <c r="P37" s="280"/>
      <c r="Q37" s="280"/>
      <c r="R37" s="280"/>
      <c r="S37" s="280"/>
      <c r="T37" s="280"/>
      <c r="U37" s="280"/>
      <c r="V37" s="280"/>
      <c r="W37" s="280"/>
      <c r="X37" s="280"/>
      <c r="Y37" s="280"/>
      <c r="Z37" s="280"/>
      <c r="AA37" s="280"/>
      <c r="AB37" s="280"/>
      <c r="AC37" s="280"/>
      <c r="AD37" s="280"/>
      <c r="AE37" s="280"/>
      <c r="AF37" s="280"/>
      <c r="AG37" s="280"/>
      <c r="AH37" s="280"/>
      <c r="AI37" s="280"/>
    </row>
    <row r="38" spans="1:35" ht="27.75" customHeight="1" x14ac:dyDescent="0.2">
      <c r="A38" s="278">
        <v>6</v>
      </c>
      <c r="C38" s="288" t="s">
        <v>404</v>
      </c>
      <c r="D38" s="289"/>
      <c r="E38" s="290"/>
      <c r="F38" s="291" t="s">
        <v>173</v>
      </c>
      <c r="G38" s="292" t="s">
        <v>391</v>
      </c>
      <c r="H38" s="293" t="s">
        <v>392</v>
      </c>
      <c r="I38" s="294" t="s">
        <v>393</v>
      </c>
      <c r="J38" s="295" t="s">
        <v>394</v>
      </c>
      <c r="K38" s="296" t="s">
        <v>395</v>
      </c>
      <c r="L38" s="297" t="s">
        <v>396</v>
      </c>
      <c r="M38" s="298"/>
      <c r="N38" s="288" t="s">
        <v>405</v>
      </c>
      <c r="O38" s="289"/>
      <c r="P38" s="290"/>
      <c r="Q38" s="291" t="s">
        <v>173</v>
      </c>
      <c r="R38" s="292" t="s">
        <v>391</v>
      </c>
      <c r="S38" s="293" t="s">
        <v>392</v>
      </c>
      <c r="T38" s="294" t="s">
        <v>393</v>
      </c>
      <c r="U38" s="295" t="s">
        <v>394</v>
      </c>
      <c r="V38" s="296" t="s">
        <v>395</v>
      </c>
      <c r="W38" s="297" t="s">
        <v>396</v>
      </c>
      <c r="X38" s="299"/>
      <c r="Y38" s="288" t="s">
        <v>406</v>
      </c>
      <c r="Z38" s="289"/>
      <c r="AA38" s="290"/>
      <c r="AB38" s="291" t="s">
        <v>173</v>
      </c>
      <c r="AC38" s="292" t="s">
        <v>391</v>
      </c>
      <c r="AD38" s="293" t="s">
        <v>392</v>
      </c>
      <c r="AE38" s="294" t="s">
        <v>393</v>
      </c>
      <c r="AF38" s="295" t="s">
        <v>394</v>
      </c>
      <c r="AG38" s="296" t="s">
        <v>395</v>
      </c>
      <c r="AH38" s="297" t="s">
        <v>396</v>
      </c>
      <c r="AI38" s="280"/>
    </row>
    <row r="39" spans="1:35" ht="33.75" customHeight="1" x14ac:dyDescent="0.2">
      <c r="A39" s="278">
        <v>7</v>
      </c>
      <c r="C39" s="301"/>
      <c r="D39" s="302"/>
      <c r="E39" s="303"/>
      <c r="F39" s="304" t="s">
        <v>529</v>
      </c>
      <c r="G39" s="305" t="e">
        <f t="shared" ref="G39:L44" si="6">F39+1</f>
        <v>#VALUE!</v>
      </c>
      <c r="H39" s="305" t="e">
        <f t="shared" si="6"/>
        <v>#VALUE!</v>
      </c>
      <c r="I39" s="307" t="e">
        <f t="shared" si="6"/>
        <v>#VALUE!</v>
      </c>
      <c r="J39" s="307" t="e">
        <f t="shared" si="6"/>
        <v>#VALUE!</v>
      </c>
      <c r="K39" s="308" t="e">
        <f t="shared" si="6"/>
        <v>#VALUE!</v>
      </c>
      <c r="L39" s="309" t="e">
        <f t="shared" si="6"/>
        <v>#VALUE!</v>
      </c>
      <c r="M39" s="298"/>
      <c r="N39" s="301"/>
      <c r="O39" s="302"/>
      <c r="P39" s="303"/>
      <c r="Q39" s="304" t="s">
        <v>530</v>
      </c>
      <c r="R39" s="305" t="e">
        <f t="shared" ref="R39:W44" si="7">Q39+1</f>
        <v>#VALUE!</v>
      </c>
      <c r="S39" s="305" t="e">
        <f t="shared" si="7"/>
        <v>#VALUE!</v>
      </c>
      <c r="T39" s="305" t="e">
        <f t="shared" si="7"/>
        <v>#VALUE!</v>
      </c>
      <c r="U39" s="305" t="e">
        <f t="shared" si="7"/>
        <v>#VALUE!</v>
      </c>
      <c r="V39" s="308" t="e">
        <f t="shared" si="7"/>
        <v>#VALUE!</v>
      </c>
      <c r="W39" s="309" t="e">
        <f t="shared" si="7"/>
        <v>#VALUE!</v>
      </c>
      <c r="X39" s="298"/>
      <c r="Y39" s="301"/>
      <c r="Z39" s="302"/>
      <c r="AA39" s="303"/>
      <c r="AB39" s="304" t="s">
        <v>531</v>
      </c>
      <c r="AC39" s="307" t="e">
        <f t="shared" ref="AC39:AH44" si="8">AB39+1</f>
        <v>#VALUE!</v>
      </c>
      <c r="AD39" s="307" t="e">
        <f t="shared" si="8"/>
        <v>#VALUE!</v>
      </c>
      <c r="AE39" s="307" t="e">
        <f t="shared" si="8"/>
        <v>#VALUE!</v>
      </c>
      <c r="AF39" s="307" t="e">
        <f t="shared" si="8"/>
        <v>#VALUE!</v>
      </c>
      <c r="AG39" s="308" t="e">
        <f t="shared" si="8"/>
        <v>#VALUE!</v>
      </c>
      <c r="AH39" s="309" t="e">
        <f t="shared" si="8"/>
        <v>#VALUE!</v>
      </c>
      <c r="AI39" s="280"/>
    </row>
    <row r="40" spans="1:35" ht="33.75" customHeight="1" x14ac:dyDescent="0.2">
      <c r="A40" s="278">
        <v>7</v>
      </c>
      <c r="C40" s="310" t="s">
        <v>407</v>
      </c>
      <c r="D40" s="311"/>
      <c r="E40" s="312"/>
      <c r="F40" s="313" t="e">
        <f>L39+1</f>
        <v>#VALUE!</v>
      </c>
      <c r="G40" s="307" t="e">
        <f t="shared" si="6"/>
        <v>#VALUE!</v>
      </c>
      <c r="H40" s="307" t="e">
        <f t="shared" si="6"/>
        <v>#VALUE!</v>
      </c>
      <c r="I40" s="307" t="e">
        <f t="shared" si="6"/>
        <v>#VALUE!</v>
      </c>
      <c r="J40" s="307" t="e">
        <f t="shared" si="6"/>
        <v>#VALUE!</v>
      </c>
      <c r="K40" s="308" t="e">
        <f t="shared" si="6"/>
        <v>#VALUE!</v>
      </c>
      <c r="L40" s="309" t="e">
        <f t="shared" si="6"/>
        <v>#VALUE!</v>
      </c>
      <c r="M40" s="298"/>
      <c r="N40" s="310" t="s">
        <v>408</v>
      </c>
      <c r="O40" s="311"/>
      <c r="P40" s="312"/>
      <c r="Q40" s="317" t="e">
        <f>W39+1</f>
        <v>#VALUE!</v>
      </c>
      <c r="R40" s="306" t="e">
        <f t="shared" si="7"/>
        <v>#VALUE!</v>
      </c>
      <c r="S40" s="306" t="e">
        <f t="shared" si="7"/>
        <v>#VALUE!</v>
      </c>
      <c r="T40" s="307" t="e">
        <f t="shared" si="7"/>
        <v>#VALUE!</v>
      </c>
      <c r="U40" s="307" t="e">
        <f t="shared" si="7"/>
        <v>#VALUE!</v>
      </c>
      <c r="V40" s="308" t="e">
        <f t="shared" si="7"/>
        <v>#VALUE!</v>
      </c>
      <c r="W40" s="309" t="e">
        <f t="shared" si="7"/>
        <v>#VALUE!</v>
      </c>
      <c r="X40" s="298"/>
      <c r="Y40" s="310" t="s">
        <v>409</v>
      </c>
      <c r="Z40" s="311"/>
      <c r="AA40" s="312"/>
      <c r="AB40" s="313" t="e">
        <f>AH39+1</f>
        <v>#VALUE!</v>
      </c>
      <c r="AC40" s="307" t="e">
        <f t="shared" si="8"/>
        <v>#VALUE!</v>
      </c>
      <c r="AD40" s="307" t="e">
        <f t="shared" si="8"/>
        <v>#VALUE!</v>
      </c>
      <c r="AE40" s="307" t="e">
        <f t="shared" si="8"/>
        <v>#VALUE!</v>
      </c>
      <c r="AF40" s="307" t="e">
        <f t="shared" si="8"/>
        <v>#VALUE!</v>
      </c>
      <c r="AG40" s="308" t="e">
        <f t="shared" si="8"/>
        <v>#VALUE!</v>
      </c>
      <c r="AH40" s="309" t="e">
        <f t="shared" si="8"/>
        <v>#VALUE!</v>
      </c>
      <c r="AI40" s="280"/>
    </row>
    <row r="41" spans="1:35" ht="33.75" customHeight="1" x14ac:dyDescent="0.4">
      <c r="A41" s="278">
        <v>7</v>
      </c>
      <c r="C41" s="314" t="s">
        <v>480</v>
      </c>
      <c r="D41" s="315"/>
      <c r="E41" s="316"/>
      <c r="F41" s="313" t="e">
        <f>L40+1</f>
        <v>#VALUE!</v>
      </c>
      <c r="G41" s="307" t="e">
        <f t="shared" si="6"/>
        <v>#VALUE!</v>
      </c>
      <c r="H41" s="307" t="e">
        <f t="shared" si="6"/>
        <v>#VALUE!</v>
      </c>
      <c r="I41" s="307" t="e">
        <f t="shared" si="6"/>
        <v>#VALUE!</v>
      </c>
      <c r="J41" s="307" t="e">
        <f t="shared" si="6"/>
        <v>#VALUE!</v>
      </c>
      <c r="K41" s="308" t="e">
        <f t="shared" si="6"/>
        <v>#VALUE!</v>
      </c>
      <c r="L41" s="309" t="e">
        <f t="shared" si="6"/>
        <v>#VALUE!</v>
      </c>
      <c r="M41" s="298"/>
      <c r="N41" s="314" t="s">
        <v>480</v>
      </c>
      <c r="O41" s="315"/>
      <c r="P41" s="316"/>
      <c r="Q41" s="313" t="e">
        <f>W40+1</f>
        <v>#VALUE!</v>
      </c>
      <c r="R41" s="307" t="e">
        <f t="shared" si="7"/>
        <v>#VALUE!</v>
      </c>
      <c r="S41" s="307" t="e">
        <f t="shared" si="7"/>
        <v>#VALUE!</v>
      </c>
      <c r="T41" s="307" t="e">
        <f t="shared" si="7"/>
        <v>#VALUE!</v>
      </c>
      <c r="U41" s="307" t="e">
        <f t="shared" si="7"/>
        <v>#VALUE!</v>
      </c>
      <c r="V41" s="308" t="e">
        <f t="shared" si="7"/>
        <v>#VALUE!</v>
      </c>
      <c r="W41" s="309" t="e">
        <f t="shared" si="7"/>
        <v>#VALUE!</v>
      </c>
      <c r="X41" s="298"/>
      <c r="Y41" s="314" t="s">
        <v>480</v>
      </c>
      <c r="Z41" s="315"/>
      <c r="AA41" s="316"/>
      <c r="AB41" s="313" t="e">
        <f>AH40+1</f>
        <v>#VALUE!</v>
      </c>
      <c r="AC41" s="307" t="e">
        <f t="shared" si="8"/>
        <v>#VALUE!</v>
      </c>
      <c r="AD41" s="307" t="e">
        <f t="shared" si="8"/>
        <v>#VALUE!</v>
      </c>
      <c r="AE41" s="307" t="e">
        <f t="shared" si="8"/>
        <v>#VALUE!</v>
      </c>
      <c r="AF41" s="307" t="e">
        <f t="shared" si="8"/>
        <v>#VALUE!</v>
      </c>
      <c r="AG41" s="308" t="e">
        <f t="shared" si="8"/>
        <v>#VALUE!</v>
      </c>
      <c r="AH41" s="309" t="e">
        <f t="shared" si="8"/>
        <v>#VALUE!</v>
      </c>
      <c r="AI41" s="280"/>
    </row>
    <row r="42" spans="1:35" ht="33.75" customHeight="1" x14ac:dyDescent="0.2">
      <c r="A42" s="278">
        <v>7</v>
      </c>
      <c r="C42" s="318" t="s">
        <v>481</v>
      </c>
      <c r="D42" s="319"/>
      <c r="E42" s="320"/>
      <c r="F42" s="313" t="e">
        <f>L41+1</f>
        <v>#VALUE!</v>
      </c>
      <c r="G42" s="307" t="e">
        <f t="shared" si="6"/>
        <v>#VALUE!</v>
      </c>
      <c r="H42" s="307" t="e">
        <f t="shared" si="6"/>
        <v>#VALUE!</v>
      </c>
      <c r="I42" s="307" t="e">
        <f t="shared" si="6"/>
        <v>#VALUE!</v>
      </c>
      <c r="J42" s="307" t="e">
        <f t="shared" si="6"/>
        <v>#VALUE!</v>
      </c>
      <c r="K42" s="308" t="e">
        <f t="shared" si="6"/>
        <v>#VALUE!</v>
      </c>
      <c r="L42" s="309" t="e">
        <f t="shared" si="6"/>
        <v>#VALUE!</v>
      </c>
      <c r="M42" s="298"/>
      <c r="N42" s="318" t="s">
        <v>481</v>
      </c>
      <c r="O42" s="319"/>
      <c r="P42" s="320"/>
      <c r="Q42" s="313" t="e">
        <f>W41+1</f>
        <v>#VALUE!</v>
      </c>
      <c r="R42" s="307" t="e">
        <f t="shared" si="7"/>
        <v>#VALUE!</v>
      </c>
      <c r="S42" s="307" t="e">
        <f t="shared" si="7"/>
        <v>#VALUE!</v>
      </c>
      <c r="T42" s="307" t="e">
        <f t="shared" si="7"/>
        <v>#VALUE!</v>
      </c>
      <c r="U42" s="307" t="e">
        <f t="shared" si="7"/>
        <v>#VALUE!</v>
      </c>
      <c r="V42" s="308" t="e">
        <f t="shared" si="7"/>
        <v>#VALUE!</v>
      </c>
      <c r="W42" s="309" t="e">
        <f t="shared" si="7"/>
        <v>#VALUE!</v>
      </c>
      <c r="X42" s="298"/>
      <c r="Y42" s="318" t="s">
        <v>481</v>
      </c>
      <c r="Z42" s="319"/>
      <c r="AA42" s="320"/>
      <c r="AB42" s="313" t="e">
        <f>AH41+1</f>
        <v>#VALUE!</v>
      </c>
      <c r="AC42" s="307" t="e">
        <f t="shared" si="8"/>
        <v>#VALUE!</v>
      </c>
      <c r="AD42" s="307" t="e">
        <f t="shared" si="8"/>
        <v>#VALUE!</v>
      </c>
      <c r="AE42" s="307" t="e">
        <f t="shared" si="8"/>
        <v>#VALUE!</v>
      </c>
      <c r="AF42" s="307" t="e">
        <f t="shared" si="8"/>
        <v>#VALUE!</v>
      </c>
      <c r="AG42" s="308" t="e">
        <f t="shared" si="8"/>
        <v>#VALUE!</v>
      </c>
      <c r="AH42" s="309" t="e">
        <f t="shared" si="8"/>
        <v>#VALUE!</v>
      </c>
      <c r="AI42" s="280"/>
    </row>
    <row r="43" spans="1:35" ht="33.75" customHeight="1" x14ac:dyDescent="0.2">
      <c r="A43" s="278">
        <v>7</v>
      </c>
      <c r="C43" s="318"/>
      <c r="D43" s="319"/>
      <c r="E43" s="320"/>
      <c r="F43" s="313" t="e">
        <f>L42+1</f>
        <v>#VALUE!</v>
      </c>
      <c r="G43" s="307" t="e">
        <f t="shared" si="6"/>
        <v>#VALUE!</v>
      </c>
      <c r="H43" s="307" t="e">
        <f t="shared" si="6"/>
        <v>#VALUE!</v>
      </c>
      <c r="I43" s="306" t="e">
        <f t="shared" si="6"/>
        <v>#VALUE!</v>
      </c>
      <c r="J43" s="307" t="e">
        <f t="shared" si="6"/>
        <v>#VALUE!</v>
      </c>
      <c r="K43" s="305" t="e">
        <f t="shared" si="6"/>
        <v>#VALUE!</v>
      </c>
      <c r="L43" s="321" t="e">
        <f t="shared" si="6"/>
        <v>#VALUE!</v>
      </c>
      <c r="M43" s="298"/>
      <c r="N43" s="318"/>
      <c r="O43" s="319"/>
      <c r="P43" s="320"/>
      <c r="Q43" s="313" t="e">
        <f>W42+1</f>
        <v>#VALUE!</v>
      </c>
      <c r="R43" s="307" t="e">
        <f t="shared" si="7"/>
        <v>#VALUE!</v>
      </c>
      <c r="S43" s="307" t="e">
        <f t="shared" si="7"/>
        <v>#VALUE!</v>
      </c>
      <c r="T43" s="307" t="e">
        <f t="shared" si="7"/>
        <v>#VALUE!</v>
      </c>
      <c r="U43" s="307" t="e">
        <f t="shared" si="7"/>
        <v>#VALUE!</v>
      </c>
      <c r="V43" s="308" t="e">
        <f t="shared" si="7"/>
        <v>#VALUE!</v>
      </c>
      <c r="W43" s="309" t="e">
        <f t="shared" si="7"/>
        <v>#VALUE!</v>
      </c>
      <c r="X43" s="298"/>
      <c r="Y43" s="318"/>
      <c r="Z43" s="319"/>
      <c r="AA43" s="320"/>
      <c r="AB43" s="313" t="e">
        <f>AH42+1</f>
        <v>#VALUE!</v>
      </c>
      <c r="AC43" s="307" t="e">
        <f t="shared" si="8"/>
        <v>#VALUE!</v>
      </c>
      <c r="AD43" s="307" t="e">
        <f t="shared" si="8"/>
        <v>#VALUE!</v>
      </c>
      <c r="AE43" s="305" t="e">
        <f t="shared" si="8"/>
        <v>#VALUE!</v>
      </c>
      <c r="AF43" s="305" t="e">
        <f t="shared" si="8"/>
        <v>#VALUE!</v>
      </c>
      <c r="AG43" s="305" t="e">
        <f t="shared" si="8"/>
        <v>#VALUE!</v>
      </c>
      <c r="AH43" s="321" t="e">
        <f t="shared" si="8"/>
        <v>#VALUE!</v>
      </c>
      <c r="AI43" s="280"/>
    </row>
    <row r="44" spans="1:35" ht="33.75" customHeight="1" x14ac:dyDescent="0.2">
      <c r="A44" s="278">
        <v>7</v>
      </c>
      <c r="C44" s="322"/>
      <c r="D44" s="323"/>
      <c r="E44" s="324"/>
      <c r="F44" s="325" t="e">
        <f>L43+1</f>
        <v>#VALUE!</v>
      </c>
      <c r="G44" s="326" t="e">
        <f t="shared" si="6"/>
        <v>#VALUE!</v>
      </c>
      <c r="H44" s="326" t="e">
        <f t="shared" si="6"/>
        <v>#VALUE!</v>
      </c>
      <c r="I44" s="326" t="e">
        <f t="shared" si="6"/>
        <v>#VALUE!</v>
      </c>
      <c r="J44" s="326" t="e">
        <f t="shared" si="6"/>
        <v>#VALUE!</v>
      </c>
      <c r="K44" s="326" t="e">
        <f t="shared" si="6"/>
        <v>#VALUE!</v>
      </c>
      <c r="L44" s="327" t="e">
        <f t="shared" si="6"/>
        <v>#VALUE!</v>
      </c>
      <c r="M44" s="298"/>
      <c r="N44" s="322"/>
      <c r="O44" s="323"/>
      <c r="P44" s="324"/>
      <c r="Q44" s="328" t="e">
        <f>W43+1</f>
        <v>#VALUE!</v>
      </c>
      <c r="R44" s="326" t="e">
        <f t="shared" si="7"/>
        <v>#VALUE!</v>
      </c>
      <c r="S44" s="326" t="e">
        <f t="shared" si="7"/>
        <v>#VALUE!</v>
      </c>
      <c r="T44" s="326" t="e">
        <f t="shared" si="7"/>
        <v>#VALUE!</v>
      </c>
      <c r="U44" s="326" t="e">
        <f t="shared" si="7"/>
        <v>#VALUE!</v>
      </c>
      <c r="V44" s="326" t="e">
        <f t="shared" si="7"/>
        <v>#VALUE!</v>
      </c>
      <c r="W44" s="327" t="e">
        <f t="shared" si="7"/>
        <v>#VALUE!</v>
      </c>
      <c r="X44" s="298"/>
      <c r="Y44" s="322"/>
      <c r="Z44" s="323"/>
      <c r="AA44" s="324"/>
      <c r="AB44" s="325" t="e">
        <f>AH43+1</f>
        <v>#VALUE!</v>
      </c>
      <c r="AC44" s="326" t="e">
        <f t="shared" si="8"/>
        <v>#VALUE!</v>
      </c>
      <c r="AD44" s="326" t="e">
        <f t="shared" si="8"/>
        <v>#VALUE!</v>
      </c>
      <c r="AE44" s="326" t="e">
        <f t="shared" si="8"/>
        <v>#VALUE!</v>
      </c>
      <c r="AF44" s="326" t="e">
        <f t="shared" si="8"/>
        <v>#VALUE!</v>
      </c>
      <c r="AG44" s="326" t="e">
        <f t="shared" si="8"/>
        <v>#VALUE!</v>
      </c>
      <c r="AH44" s="327" t="e">
        <f t="shared" si="8"/>
        <v>#VALUE!</v>
      </c>
      <c r="AI44" s="280"/>
    </row>
    <row r="45" spans="1:35" ht="7.5" customHeight="1" x14ac:dyDescent="0.2">
      <c r="A45" s="278">
        <v>8</v>
      </c>
      <c r="C45" s="280"/>
      <c r="D45" s="280"/>
      <c r="E45" s="280"/>
      <c r="F45" s="280"/>
      <c r="G45" s="280"/>
      <c r="H45" s="280"/>
      <c r="I45" s="280"/>
      <c r="J45" s="280"/>
      <c r="K45" s="280"/>
      <c r="L45" s="280"/>
      <c r="M45" s="280"/>
      <c r="N45" s="280"/>
      <c r="O45" s="280"/>
      <c r="P45" s="280"/>
      <c r="Q45" s="280"/>
      <c r="R45" s="280"/>
      <c r="S45" s="280"/>
      <c r="T45" s="280"/>
      <c r="U45" s="280"/>
      <c r="V45" s="280"/>
      <c r="W45" s="280"/>
      <c r="X45" s="280"/>
      <c r="Y45" s="280"/>
      <c r="Z45" s="280"/>
      <c r="AA45" s="280"/>
      <c r="AB45" s="280"/>
      <c r="AC45" s="280"/>
      <c r="AD45" s="280"/>
      <c r="AE45" s="280"/>
      <c r="AF45" s="280"/>
      <c r="AG45" s="280"/>
      <c r="AH45" s="280"/>
      <c r="AI45" s="284"/>
    </row>
    <row r="46" spans="1:35" ht="27.75" customHeight="1" x14ac:dyDescent="0.2">
      <c r="A46" s="278">
        <v>6</v>
      </c>
      <c r="C46" s="288" t="s">
        <v>411</v>
      </c>
      <c r="D46" s="289"/>
      <c r="E46" s="290"/>
      <c r="F46" s="291" t="s">
        <v>173</v>
      </c>
      <c r="G46" s="292" t="s">
        <v>391</v>
      </c>
      <c r="H46" s="293" t="s">
        <v>392</v>
      </c>
      <c r="I46" s="294" t="s">
        <v>393</v>
      </c>
      <c r="J46" s="295" t="s">
        <v>394</v>
      </c>
      <c r="K46" s="296" t="s">
        <v>395</v>
      </c>
      <c r="L46" s="297" t="s">
        <v>396</v>
      </c>
      <c r="M46" s="280"/>
      <c r="N46" s="288" t="s">
        <v>206</v>
      </c>
      <c r="O46" s="289"/>
      <c r="P46" s="290"/>
      <c r="Q46" s="291" t="s">
        <v>173</v>
      </c>
      <c r="R46" s="292" t="s">
        <v>391</v>
      </c>
      <c r="S46" s="293" t="s">
        <v>392</v>
      </c>
      <c r="T46" s="294" t="s">
        <v>393</v>
      </c>
      <c r="U46" s="295" t="s">
        <v>394</v>
      </c>
      <c r="V46" s="296" t="s">
        <v>395</v>
      </c>
      <c r="W46" s="297" t="s">
        <v>396</v>
      </c>
      <c r="X46" s="280"/>
      <c r="Y46" s="288" t="s">
        <v>412</v>
      </c>
      <c r="Z46" s="289"/>
      <c r="AA46" s="290"/>
      <c r="AB46" s="291" t="s">
        <v>173</v>
      </c>
      <c r="AC46" s="292" t="s">
        <v>391</v>
      </c>
      <c r="AD46" s="293" t="s">
        <v>392</v>
      </c>
      <c r="AE46" s="294" t="s">
        <v>393</v>
      </c>
      <c r="AF46" s="295" t="s">
        <v>394</v>
      </c>
      <c r="AG46" s="296" t="s">
        <v>395</v>
      </c>
      <c r="AH46" s="297" t="s">
        <v>396</v>
      </c>
      <c r="AI46" s="300"/>
    </row>
    <row r="47" spans="1:35" ht="33.75" customHeight="1" x14ac:dyDescent="0.2">
      <c r="A47" s="278">
        <v>7</v>
      </c>
      <c r="C47" s="301"/>
      <c r="D47" s="302"/>
      <c r="E47" s="303"/>
      <c r="F47" s="304" t="s">
        <v>566</v>
      </c>
      <c r="G47" s="305" t="e">
        <f t="shared" ref="G47:L52" si="9">F47+1</f>
        <v>#VALUE!</v>
      </c>
      <c r="H47" s="305" t="e">
        <f t="shared" si="9"/>
        <v>#VALUE!</v>
      </c>
      <c r="I47" s="307" t="e">
        <f t="shared" si="9"/>
        <v>#VALUE!</v>
      </c>
      <c r="J47" s="307" t="e">
        <f t="shared" si="9"/>
        <v>#VALUE!</v>
      </c>
      <c r="K47" s="308" t="e">
        <f t="shared" si="9"/>
        <v>#VALUE!</v>
      </c>
      <c r="L47" s="309" t="e">
        <f t="shared" si="9"/>
        <v>#VALUE!</v>
      </c>
      <c r="M47" s="280"/>
      <c r="N47" s="301"/>
      <c r="O47" s="302"/>
      <c r="P47" s="303"/>
      <c r="Q47" s="304" t="s">
        <v>567</v>
      </c>
      <c r="R47" s="305" t="e">
        <f t="shared" ref="R47:W52" si="10">Q47+1</f>
        <v>#VALUE!</v>
      </c>
      <c r="S47" s="305" t="e">
        <f t="shared" si="10"/>
        <v>#VALUE!</v>
      </c>
      <c r="T47" s="305" t="e">
        <f t="shared" si="10"/>
        <v>#VALUE!</v>
      </c>
      <c r="U47" s="305" t="e">
        <f t="shared" si="10"/>
        <v>#VALUE!</v>
      </c>
      <c r="V47" s="305" t="e">
        <f t="shared" si="10"/>
        <v>#VALUE!</v>
      </c>
      <c r="W47" s="309" t="e">
        <f t="shared" si="10"/>
        <v>#VALUE!</v>
      </c>
      <c r="X47" s="280"/>
      <c r="Y47" s="301"/>
      <c r="Z47" s="302"/>
      <c r="AA47" s="303"/>
      <c r="AB47" s="304" t="s">
        <v>568</v>
      </c>
      <c r="AC47" s="305" t="e">
        <f t="shared" ref="AC47:AH52" si="11">AB47+1</f>
        <v>#VALUE!</v>
      </c>
      <c r="AD47" s="307" t="e">
        <f t="shared" si="11"/>
        <v>#VALUE!</v>
      </c>
      <c r="AE47" s="307" t="e">
        <f t="shared" si="11"/>
        <v>#VALUE!</v>
      </c>
      <c r="AF47" s="307" t="e">
        <f t="shared" si="11"/>
        <v>#VALUE!</v>
      </c>
      <c r="AG47" s="308" t="e">
        <f t="shared" si="11"/>
        <v>#VALUE!</v>
      </c>
      <c r="AH47" s="309" t="e">
        <f t="shared" si="11"/>
        <v>#VALUE!</v>
      </c>
      <c r="AI47" s="300"/>
    </row>
    <row r="48" spans="1:35" ht="33.75" customHeight="1" x14ac:dyDescent="0.2">
      <c r="A48" s="278">
        <v>7</v>
      </c>
      <c r="C48" s="310" t="s">
        <v>413</v>
      </c>
      <c r="D48" s="311"/>
      <c r="E48" s="312"/>
      <c r="F48" s="313" t="e">
        <f>L47+1</f>
        <v>#VALUE!</v>
      </c>
      <c r="G48" s="307" t="e">
        <f t="shared" si="9"/>
        <v>#VALUE!</v>
      </c>
      <c r="H48" s="307" t="e">
        <f t="shared" si="9"/>
        <v>#VALUE!</v>
      </c>
      <c r="I48" s="307" t="e">
        <f t="shared" si="9"/>
        <v>#VALUE!</v>
      </c>
      <c r="J48" s="307" t="e">
        <f t="shared" si="9"/>
        <v>#VALUE!</v>
      </c>
      <c r="K48" s="308" t="e">
        <f t="shared" si="9"/>
        <v>#VALUE!</v>
      </c>
      <c r="L48" s="309" t="e">
        <f t="shared" si="9"/>
        <v>#VALUE!</v>
      </c>
      <c r="M48" s="280"/>
      <c r="N48" s="310" t="s">
        <v>221</v>
      </c>
      <c r="O48" s="311"/>
      <c r="P48" s="312"/>
      <c r="Q48" s="313" t="e">
        <f>W47+1</f>
        <v>#VALUE!</v>
      </c>
      <c r="R48" s="307" t="e">
        <f t="shared" si="10"/>
        <v>#VALUE!</v>
      </c>
      <c r="S48" s="307" t="e">
        <f t="shared" si="10"/>
        <v>#VALUE!</v>
      </c>
      <c r="T48" s="307" t="e">
        <f t="shared" si="10"/>
        <v>#VALUE!</v>
      </c>
      <c r="U48" s="307" t="e">
        <f t="shared" si="10"/>
        <v>#VALUE!</v>
      </c>
      <c r="V48" s="308" t="e">
        <f t="shared" si="10"/>
        <v>#VALUE!</v>
      </c>
      <c r="W48" s="309" t="e">
        <f t="shared" si="10"/>
        <v>#VALUE!</v>
      </c>
      <c r="X48" s="280"/>
      <c r="Y48" s="310" t="s">
        <v>414</v>
      </c>
      <c r="Z48" s="311"/>
      <c r="AA48" s="312"/>
      <c r="AB48" s="313" t="e">
        <f>AH47+1</f>
        <v>#VALUE!</v>
      </c>
      <c r="AC48" s="307" t="e">
        <f t="shared" si="11"/>
        <v>#VALUE!</v>
      </c>
      <c r="AD48" s="307" t="e">
        <f t="shared" si="11"/>
        <v>#VALUE!</v>
      </c>
      <c r="AE48" s="307" t="e">
        <f t="shared" si="11"/>
        <v>#VALUE!</v>
      </c>
      <c r="AF48" s="307" t="e">
        <f t="shared" si="11"/>
        <v>#VALUE!</v>
      </c>
      <c r="AG48" s="308" t="e">
        <f t="shared" si="11"/>
        <v>#VALUE!</v>
      </c>
      <c r="AH48" s="309" t="e">
        <f t="shared" si="11"/>
        <v>#VALUE!</v>
      </c>
      <c r="AI48" s="300"/>
    </row>
    <row r="49" spans="1:35" ht="33.75" customHeight="1" x14ac:dyDescent="0.4">
      <c r="A49" s="278">
        <v>7</v>
      </c>
      <c r="C49" s="314" t="s">
        <v>480</v>
      </c>
      <c r="D49" s="315"/>
      <c r="E49" s="316"/>
      <c r="F49" s="313" t="e">
        <f>L48+1</f>
        <v>#VALUE!</v>
      </c>
      <c r="G49" s="307" t="e">
        <f t="shared" si="9"/>
        <v>#VALUE!</v>
      </c>
      <c r="H49" s="307" t="e">
        <f t="shared" si="9"/>
        <v>#VALUE!</v>
      </c>
      <c r="I49" s="307" t="e">
        <f t="shared" si="9"/>
        <v>#VALUE!</v>
      </c>
      <c r="J49" s="307" t="e">
        <f t="shared" si="9"/>
        <v>#VALUE!</v>
      </c>
      <c r="K49" s="308" t="e">
        <f t="shared" si="9"/>
        <v>#VALUE!</v>
      </c>
      <c r="L49" s="309" t="e">
        <f t="shared" si="9"/>
        <v>#VALUE!</v>
      </c>
      <c r="M49" s="280"/>
      <c r="N49" s="314" t="s">
        <v>480</v>
      </c>
      <c r="O49" s="315"/>
      <c r="P49" s="316"/>
      <c r="Q49" s="313" t="e">
        <f>W48+1</f>
        <v>#VALUE!</v>
      </c>
      <c r="R49" s="307" t="e">
        <f t="shared" si="10"/>
        <v>#VALUE!</v>
      </c>
      <c r="S49" s="306" t="e">
        <f t="shared" si="10"/>
        <v>#VALUE!</v>
      </c>
      <c r="T49" s="307" t="e">
        <f t="shared" si="10"/>
        <v>#VALUE!</v>
      </c>
      <c r="U49" s="307" t="e">
        <f t="shared" si="10"/>
        <v>#VALUE!</v>
      </c>
      <c r="V49" s="308" t="e">
        <f t="shared" si="10"/>
        <v>#VALUE!</v>
      </c>
      <c r="W49" s="309" t="e">
        <f t="shared" si="10"/>
        <v>#VALUE!</v>
      </c>
      <c r="X49" s="280"/>
      <c r="Y49" s="314" t="s">
        <v>480</v>
      </c>
      <c r="Z49" s="315"/>
      <c r="AA49" s="316"/>
      <c r="AB49" s="313" t="e">
        <f>AH48+1</f>
        <v>#VALUE!</v>
      </c>
      <c r="AC49" s="307" t="e">
        <f t="shared" si="11"/>
        <v>#VALUE!</v>
      </c>
      <c r="AD49" s="307" t="e">
        <f t="shared" si="11"/>
        <v>#VALUE!</v>
      </c>
      <c r="AE49" s="307" t="e">
        <f t="shared" si="11"/>
        <v>#VALUE!</v>
      </c>
      <c r="AF49" s="307" t="e">
        <f t="shared" si="11"/>
        <v>#VALUE!</v>
      </c>
      <c r="AG49" s="308" t="e">
        <f t="shared" si="11"/>
        <v>#VALUE!</v>
      </c>
      <c r="AH49" s="309" t="e">
        <f t="shared" si="11"/>
        <v>#VALUE!</v>
      </c>
      <c r="AI49" s="300"/>
    </row>
    <row r="50" spans="1:35" ht="33.75" customHeight="1" x14ac:dyDescent="0.2">
      <c r="A50" s="278">
        <v>7</v>
      </c>
      <c r="C50" s="318" t="s">
        <v>481</v>
      </c>
      <c r="D50" s="319"/>
      <c r="E50" s="320"/>
      <c r="F50" s="317" t="e">
        <f>L49+1</f>
        <v>#VALUE!</v>
      </c>
      <c r="G50" s="307" t="e">
        <f t="shared" si="9"/>
        <v>#VALUE!</v>
      </c>
      <c r="H50" s="307" t="e">
        <f t="shared" si="9"/>
        <v>#VALUE!</v>
      </c>
      <c r="I50" s="307" t="e">
        <f t="shared" si="9"/>
        <v>#VALUE!</v>
      </c>
      <c r="J50" s="307" t="e">
        <f t="shared" si="9"/>
        <v>#VALUE!</v>
      </c>
      <c r="K50" s="308" t="e">
        <f t="shared" si="9"/>
        <v>#VALUE!</v>
      </c>
      <c r="L50" s="309" t="e">
        <f t="shared" si="9"/>
        <v>#VALUE!</v>
      </c>
      <c r="M50" s="280"/>
      <c r="N50" s="318" t="s">
        <v>481</v>
      </c>
      <c r="O50" s="319"/>
      <c r="P50" s="320"/>
      <c r="Q50" s="313" t="e">
        <f>W49+1</f>
        <v>#VALUE!</v>
      </c>
      <c r="R50" s="307" t="e">
        <f t="shared" si="10"/>
        <v>#VALUE!</v>
      </c>
      <c r="S50" s="307" t="e">
        <f t="shared" si="10"/>
        <v>#VALUE!</v>
      </c>
      <c r="T50" s="307" t="e">
        <f t="shared" si="10"/>
        <v>#VALUE!</v>
      </c>
      <c r="U50" s="307" t="e">
        <f t="shared" si="10"/>
        <v>#VALUE!</v>
      </c>
      <c r="V50" s="308" t="e">
        <f t="shared" si="10"/>
        <v>#VALUE!</v>
      </c>
      <c r="W50" s="309" t="e">
        <f t="shared" si="10"/>
        <v>#VALUE!</v>
      </c>
      <c r="X50" s="280"/>
      <c r="Y50" s="318" t="s">
        <v>481</v>
      </c>
      <c r="Z50" s="319"/>
      <c r="AA50" s="320"/>
      <c r="AB50" s="317" t="e">
        <f>AH49+1</f>
        <v>#VALUE!</v>
      </c>
      <c r="AC50" s="307" t="e">
        <f t="shared" si="11"/>
        <v>#VALUE!</v>
      </c>
      <c r="AD50" s="307" t="e">
        <f t="shared" si="11"/>
        <v>#VALUE!</v>
      </c>
      <c r="AE50" s="306" t="e">
        <f t="shared" si="11"/>
        <v>#VALUE!</v>
      </c>
      <c r="AF50" s="307" t="e">
        <f t="shared" si="11"/>
        <v>#VALUE!</v>
      </c>
      <c r="AG50" s="308" t="e">
        <f t="shared" si="11"/>
        <v>#VALUE!</v>
      </c>
      <c r="AH50" s="309" t="e">
        <f t="shared" si="11"/>
        <v>#VALUE!</v>
      </c>
      <c r="AI50" s="300"/>
    </row>
    <row r="51" spans="1:35" ht="33.75" customHeight="1" x14ac:dyDescent="0.2">
      <c r="A51" s="278">
        <v>7</v>
      </c>
      <c r="C51" s="318"/>
      <c r="D51" s="319"/>
      <c r="E51" s="320"/>
      <c r="F51" s="313" t="e">
        <f>L50+1</f>
        <v>#VALUE!</v>
      </c>
      <c r="G51" s="307" t="e">
        <f t="shared" si="9"/>
        <v>#VALUE!</v>
      </c>
      <c r="H51" s="307" t="e">
        <f t="shared" si="9"/>
        <v>#VALUE!</v>
      </c>
      <c r="I51" s="307" t="e">
        <f t="shared" si="9"/>
        <v>#VALUE!</v>
      </c>
      <c r="J51" s="307" t="e">
        <f t="shared" si="9"/>
        <v>#VALUE!</v>
      </c>
      <c r="K51" s="308" t="e">
        <f t="shared" si="9"/>
        <v>#VALUE!</v>
      </c>
      <c r="L51" s="321" t="e">
        <f t="shared" si="9"/>
        <v>#VALUE!</v>
      </c>
      <c r="M51" s="280"/>
      <c r="N51" s="318"/>
      <c r="O51" s="319"/>
      <c r="P51" s="320"/>
      <c r="Q51" s="313" t="e">
        <f>W50+1</f>
        <v>#VALUE!</v>
      </c>
      <c r="R51" s="307" t="e">
        <f t="shared" si="10"/>
        <v>#VALUE!</v>
      </c>
      <c r="S51" s="307" t="e">
        <f t="shared" si="10"/>
        <v>#VALUE!</v>
      </c>
      <c r="T51" s="307" t="e">
        <f t="shared" si="10"/>
        <v>#VALUE!</v>
      </c>
      <c r="U51" s="307" t="e">
        <f t="shared" si="10"/>
        <v>#VALUE!</v>
      </c>
      <c r="V51" s="308" t="e">
        <f t="shared" si="10"/>
        <v>#VALUE!</v>
      </c>
      <c r="W51" s="309" t="e">
        <f t="shared" si="10"/>
        <v>#VALUE!</v>
      </c>
      <c r="X51" s="280"/>
      <c r="Y51" s="318"/>
      <c r="Z51" s="319"/>
      <c r="AA51" s="320"/>
      <c r="AB51" s="313" t="e">
        <f>AH50+1</f>
        <v>#VALUE!</v>
      </c>
      <c r="AC51" s="307" t="e">
        <f t="shared" si="11"/>
        <v>#VALUE!</v>
      </c>
      <c r="AD51" s="307" t="e">
        <f t="shared" si="11"/>
        <v>#VALUE!</v>
      </c>
      <c r="AE51" s="307" t="e">
        <f t="shared" si="11"/>
        <v>#VALUE!</v>
      </c>
      <c r="AF51" s="305" t="e">
        <f t="shared" si="11"/>
        <v>#VALUE!</v>
      </c>
      <c r="AG51" s="305" t="e">
        <f t="shared" si="11"/>
        <v>#VALUE!</v>
      </c>
      <c r="AH51" s="321" t="e">
        <f t="shared" si="11"/>
        <v>#VALUE!</v>
      </c>
      <c r="AI51" s="300"/>
    </row>
    <row r="52" spans="1:35" ht="33.75" customHeight="1" x14ac:dyDescent="0.2">
      <c r="A52" s="278">
        <v>7</v>
      </c>
      <c r="C52" s="322"/>
      <c r="D52" s="323"/>
      <c r="E52" s="324"/>
      <c r="F52" s="325" t="e">
        <f>L51+1</f>
        <v>#VALUE!</v>
      </c>
      <c r="G52" s="326" t="e">
        <f t="shared" si="9"/>
        <v>#VALUE!</v>
      </c>
      <c r="H52" s="326" t="e">
        <f t="shared" si="9"/>
        <v>#VALUE!</v>
      </c>
      <c r="I52" s="326" t="e">
        <f t="shared" si="9"/>
        <v>#VALUE!</v>
      </c>
      <c r="J52" s="326" t="e">
        <f t="shared" si="9"/>
        <v>#VALUE!</v>
      </c>
      <c r="K52" s="326" t="e">
        <f t="shared" si="9"/>
        <v>#VALUE!</v>
      </c>
      <c r="L52" s="327" t="e">
        <f t="shared" si="9"/>
        <v>#VALUE!</v>
      </c>
      <c r="M52" s="280"/>
      <c r="N52" s="322"/>
      <c r="O52" s="323"/>
      <c r="P52" s="324"/>
      <c r="Q52" s="328" t="e">
        <f>W51+1</f>
        <v>#VALUE!</v>
      </c>
      <c r="R52" s="329" t="e">
        <f t="shared" si="10"/>
        <v>#VALUE!</v>
      </c>
      <c r="S52" s="326" t="e">
        <f t="shared" si="10"/>
        <v>#VALUE!</v>
      </c>
      <c r="T52" s="326" t="e">
        <f t="shared" si="10"/>
        <v>#VALUE!</v>
      </c>
      <c r="U52" s="326" t="e">
        <f t="shared" si="10"/>
        <v>#VALUE!</v>
      </c>
      <c r="V52" s="326" t="e">
        <f t="shared" si="10"/>
        <v>#VALUE!</v>
      </c>
      <c r="W52" s="327" t="e">
        <f t="shared" si="10"/>
        <v>#VALUE!</v>
      </c>
      <c r="X52" s="280"/>
      <c r="Y52" s="322"/>
      <c r="Z52" s="323"/>
      <c r="AA52" s="324"/>
      <c r="AB52" s="325" t="e">
        <f>AH51+1</f>
        <v>#VALUE!</v>
      </c>
      <c r="AC52" s="326" t="e">
        <f t="shared" si="11"/>
        <v>#VALUE!</v>
      </c>
      <c r="AD52" s="326" t="e">
        <f t="shared" si="11"/>
        <v>#VALUE!</v>
      </c>
      <c r="AE52" s="326" t="e">
        <f t="shared" si="11"/>
        <v>#VALUE!</v>
      </c>
      <c r="AF52" s="326" t="e">
        <f t="shared" si="11"/>
        <v>#VALUE!</v>
      </c>
      <c r="AG52" s="326" t="e">
        <f t="shared" si="11"/>
        <v>#VALUE!</v>
      </c>
      <c r="AH52" s="327" t="e">
        <f t="shared" si="11"/>
        <v>#VALUE!</v>
      </c>
      <c r="AI52" s="300"/>
    </row>
    <row r="53" spans="1:35" ht="17.649999999999999" customHeight="1" x14ac:dyDescent="0.2">
      <c r="A53" s="278">
        <v>11</v>
      </c>
      <c r="C53" s="280"/>
      <c r="D53" s="280"/>
      <c r="E53" s="280"/>
      <c r="F53" s="280"/>
      <c r="G53" s="280"/>
      <c r="H53" s="280"/>
      <c r="I53" s="280"/>
      <c r="J53" s="280"/>
      <c r="K53" s="280"/>
      <c r="L53" s="280"/>
      <c r="M53" s="280"/>
      <c r="N53" s="280"/>
      <c r="O53" s="280"/>
      <c r="P53" s="280"/>
      <c r="Q53" s="280"/>
      <c r="R53" s="280"/>
      <c r="S53" s="280"/>
      <c r="T53" s="280"/>
      <c r="U53" s="280"/>
      <c r="V53" s="280"/>
      <c r="W53" s="280"/>
      <c r="X53" s="280"/>
      <c r="Y53" s="280"/>
      <c r="Z53" s="280"/>
      <c r="AA53" s="280"/>
      <c r="AB53" s="280"/>
      <c r="AC53" s="280"/>
      <c r="AD53" s="280"/>
      <c r="AE53" s="280"/>
      <c r="AF53" s="280"/>
      <c r="AG53" s="280"/>
      <c r="AH53" s="280"/>
      <c r="AI53" s="280"/>
    </row>
    <row r="54" spans="1:35" ht="33" customHeight="1" x14ac:dyDescent="0.2">
      <c r="A54" s="278">
        <v>21</v>
      </c>
      <c r="C54" s="331" t="s">
        <v>482</v>
      </c>
      <c r="D54" s="331"/>
      <c r="E54" s="331"/>
      <c r="F54" s="331"/>
      <c r="G54" s="331"/>
      <c r="H54" s="331"/>
      <c r="I54" s="331"/>
      <c r="J54" s="331"/>
      <c r="K54" s="331"/>
      <c r="L54" s="331"/>
      <c r="M54" s="331"/>
      <c r="N54" s="331"/>
      <c r="O54" s="331"/>
      <c r="P54" s="331"/>
      <c r="Q54" s="331"/>
      <c r="R54" s="331"/>
      <c r="S54" s="331"/>
      <c r="T54" s="331"/>
      <c r="U54" s="331"/>
      <c r="V54" s="331"/>
      <c r="W54" s="331"/>
      <c r="X54" s="331"/>
      <c r="Y54" s="331"/>
      <c r="Z54" s="331"/>
      <c r="AA54" s="331"/>
      <c r="AB54" s="331"/>
      <c r="AC54" s="331"/>
      <c r="AD54" s="331"/>
      <c r="AE54" s="331"/>
      <c r="AF54" s="331"/>
      <c r="AG54" s="331"/>
      <c r="AH54" s="331"/>
      <c r="AI54" s="331"/>
    </row>
    <row r="55" spans="1:35" ht="33" customHeight="1" x14ac:dyDescent="0.2">
      <c r="A55" s="278">
        <v>21</v>
      </c>
      <c r="C55" s="331"/>
      <c r="D55" s="331"/>
      <c r="E55" s="331"/>
      <c r="F55" s="331"/>
      <c r="G55" s="331"/>
      <c r="H55" s="331"/>
      <c r="I55" s="331"/>
      <c r="J55" s="331"/>
      <c r="K55" s="331"/>
      <c r="L55" s="331"/>
      <c r="M55" s="331"/>
      <c r="N55" s="331"/>
      <c r="O55" s="331"/>
      <c r="P55" s="331"/>
      <c r="Q55" s="331"/>
      <c r="R55" s="331"/>
      <c r="S55" s="331"/>
      <c r="T55" s="331"/>
      <c r="U55" s="331"/>
      <c r="V55" s="331"/>
      <c r="W55" s="331"/>
      <c r="X55" s="331"/>
      <c r="Y55" s="331"/>
      <c r="Z55" s="331"/>
      <c r="AA55" s="331"/>
      <c r="AB55" s="331"/>
      <c r="AC55" s="331"/>
      <c r="AD55" s="331"/>
      <c r="AE55" s="331"/>
      <c r="AF55" s="331"/>
      <c r="AG55" s="331"/>
      <c r="AH55" s="331"/>
      <c r="AI55" s="331"/>
    </row>
    <row r="56" spans="1:35" ht="33" customHeight="1" x14ac:dyDescent="0.2">
      <c r="A56" s="278">
        <v>21</v>
      </c>
      <c r="C56" s="331"/>
      <c r="D56" s="331"/>
      <c r="E56" s="331"/>
      <c r="F56" s="331"/>
      <c r="G56" s="331"/>
      <c r="H56" s="331"/>
      <c r="I56" s="331"/>
      <c r="J56" s="331"/>
      <c r="K56" s="331"/>
      <c r="L56" s="331"/>
      <c r="M56" s="331"/>
      <c r="N56" s="331"/>
      <c r="O56" s="331"/>
      <c r="P56" s="331"/>
      <c r="Q56" s="331"/>
      <c r="R56" s="331"/>
      <c r="S56" s="331"/>
      <c r="T56" s="331"/>
      <c r="U56" s="331"/>
      <c r="V56" s="331"/>
      <c r="W56" s="331"/>
      <c r="X56" s="331"/>
      <c r="Y56" s="331"/>
      <c r="Z56" s="331"/>
      <c r="AA56" s="331"/>
      <c r="AB56" s="331"/>
      <c r="AC56" s="331"/>
      <c r="AD56" s="331"/>
      <c r="AE56" s="331"/>
      <c r="AF56" s="331"/>
      <c r="AG56" s="331"/>
      <c r="AH56" s="331"/>
      <c r="AI56" s="331"/>
    </row>
    <row r="57" spans="1:35" ht="27" customHeight="1" x14ac:dyDescent="0.2"/>
    <row r="58" spans="1:35" s="333" customFormat="1" ht="27" customHeight="1" x14ac:dyDescent="0.2">
      <c r="A58" s="332"/>
    </row>
    <row r="59" spans="1:35" s="333" customFormat="1" ht="27" customHeight="1" x14ac:dyDescent="0.2">
      <c r="A59" s="332"/>
    </row>
    <row r="60" spans="1:35" s="333" customFormat="1" ht="27" customHeight="1" x14ac:dyDescent="0.2">
      <c r="A60" s="332"/>
    </row>
    <row r="61" spans="1:35" s="333" customFormat="1" ht="27" customHeight="1" x14ac:dyDescent="0.2">
      <c r="A61" s="332"/>
    </row>
    <row r="62" spans="1:35" s="333" customFormat="1" ht="27" customHeight="1" x14ac:dyDescent="0.2">
      <c r="A62" s="332"/>
    </row>
    <row r="63" spans="1:35" s="333" customFormat="1" ht="27" customHeight="1" x14ac:dyDescent="0.2">
      <c r="A63" s="332"/>
    </row>
    <row r="64" spans="1:35" s="333" customFormat="1" ht="27" customHeight="1" x14ac:dyDescent="0.2">
      <c r="A64" s="332"/>
    </row>
    <row r="65" spans="1:1" s="333" customFormat="1" ht="27" customHeight="1" x14ac:dyDescent="0.2">
      <c r="A65" s="332"/>
    </row>
    <row r="66" spans="1:1" s="333" customFormat="1" ht="27" customHeight="1" x14ac:dyDescent="0.2">
      <c r="A66" s="332"/>
    </row>
    <row r="67" spans="1:1" s="333" customFormat="1" ht="27" customHeight="1" x14ac:dyDescent="0.2">
      <c r="A67" s="332"/>
    </row>
    <row r="68" spans="1:1" s="333" customFormat="1" ht="27" customHeight="1" x14ac:dyDescent="0.2">
      <c r="A68" s="332"/>
    </row>
    <row r="69" spans="1:1" s="333" customFormat="1" ht="27" customHeight="1" x14ac:dyDescent="0.2">
      <c r="A69" s="332"/>
    </row>
    <row r="70" spans="1:1" s="333" customFormat="1" ht="27" customHeight="1" x14ac:dyDescent="0.2">
      <c r="A70" s="332"/>
    </row>
    <row r="71" spans="1:1" s="333" customFormat="1" ht="27" customHeight="1" x14ac:dyDescent="0.2">
      <c r="A71" s="332"/>
    </row>
    <row r="72" spans="1:1" s="333" customFormat="1" ht="27" customHeight="1" x14ac:dyDescent="0.2">
      <c r="A72" s="332"/>
    </row>
    <row r="73" spans="1:1" s="333" customFormat="1" ht="27" customHeight="1" x14ac:dyDescent="0.2">
      <c r="A73" s="332"/>
    </row>
    <row r="74" spans="1:1" s="333" customFormat="1" ht="27" customHeight="1" x14ac:dyDescent="0.2">
      <c r="A74" s="332"/>
    </row>
    <row r="75" spans="1:1" s="333" customFormat="1" ht="27" customHeight="1" x14ac:dyDescent="0.2">
      <c r="A75" s="332"/>
    </row>
    <row r="76" spans="1:1" s="333" customFormat="1" ht="27" customHeight="1" x14ac:dyDescent="0.2">
      <c r="A76" s="332"/>
    </row>
    <row r="77" spans="1:1" s="333" customFormat="1" ht="27" customHeight="1" x14ac:dyDescent="0.2">
      <c r="A77" s="332"/>
    </row>
    <row r="78" spans="1:1" s="333" customFormat="1" ht="27" customHeight="1" x14ac:dyDescent="0.2">
      <c r="A78" s="332"/>
    </row>
    <row r="79" spans="1:1" s="333" customFormat="1" ht="27" customHeight="1" x14ac:dyDescent="0.2">
      <c r="A79" s="332"/>
    </row>
    <row r="80" spans="1:1" s="333" customFormat="1" ht="27" customHeight="1" x14ac:dyDescent="0.2">
      <c r="A80" s="332"/>
    </row>
    <row r="81" spans="1:1" s="333" customFormat="1" ht="27" customHeight="1" x14ac:dyDescent="0.2">
      <c r="A81" s="332"/>
    </row>
    <row r="82" spans="1:1" s="333" customFormat="1" ht="27" customHeight="1" x14ac:dyDescent="0.2">
      <c r="A82" s="332"/>
    </row>
    <row r="83" spans="1:1" s="333" customFormat="1" ht="27" customHeight="1" x14ac:dyDescent="0.2">
      <c r="A83" s="332"/>
    </row>
    <row r="84" spans="1:1" s="333" customFormat="1" ht="27" customHeight="1" x14ac:dyDescent="0.2">
      <c r="A84" s="332"/>
    </row>
    <row r="85" spans="1:1" s="333" customFormat="1" ht="27" customHeight="1" x14ac:dyDescent="0.2">
      <c r="A85" s="332"/>
    </row>
    <row r="86" spans="1:1" s="333" customFormat="1" ht="27" customHeight="1" x14ac:dyDescent="0.2">
      <c r="A86" s="332"/>
    </row>
    <row r="87" spans="1:1" s="333" customFormat="1" ht="27" customHeight="1" x14ac:dyDescent="0.2">
      <c r="A87" s="332"/>
    </row>
    <row r="88" spans="1:1" s="333" customFormat="1" ht="27" customHeight="1" x14ac:dyDescent="0.2">
      <c r="A88" s="332"/>
    </row>
    <row r="89" spans="1:1" s="333" customFormat="1" ht="27" customHeight="1" x14ac:dyDescent="0.2">
      <c r="A89" s="332"/>
    </row>
    <row r="90" spans="1:1" s="333" customFormat="1" ht="27" customHeight="1" x14ac:dyDescent="0.2">
      <c r="A90" s="332"/>
    </row>
    <row r="91" spans="1:1" s="333" customFormat="1" ht="27" customHeight="1" x14ac:dyDescent="0.2">
      <c r="A91" s="332"/>
    </row>
    <row r="92" spans="1:1" s="333" customFormat="1" ht="27" customHeight="1" x14ac:dyDescent="0.2">
      <c r="A92" s="332"/>
    </row>
    <row r="93" spans="1:1" s="333" customFormat="1" ht="27" customHeight="1" x14ac:dyDescent="0.2">
      <c r="A93" s="332"/>
    </row>
    <row r="94" spans="1:1" s="333" customFormat="1" ht="27" customHeight="1" x14ac:dyDescent="0.2">
      <c r="A94" s="332"/>
    </row>
    <row r="95" spans="1:1" s="333" customFormat="1" ht="27" customHeight="1" x14ac:dyDescent="0.2">
      <c r="A95" s="332"/>
    </row>
    <row r="96" spans="1:1" s="333" customFormat="1" ht="27" customHeight="1" x14ac:dyDescent="0.2">
      <c r="A96" s="332"/>
    </row>
    <row r="97" spans="1:1" s="333" customFormat="1" ht="27" customHeight="1" x14ac:dyDescent="0.2">
      <c r="A97" s="332"/>
    </row>
    <row r="98" spans="1:1" s="333" customFormat="1" ht="27" customHeight="1" x14ac:dyDescent="0.2">
      <c r="A98" s="332"/>
    </row>
    <row r="99" spans="1:1" s="333" customFormat="1" ht="27" customHeight="1" x14ac:dyDescent="0.2">
      <c r="A99" s="332"/>
    </row>
    <row r="100" spans="1:1" s="333" customFormat="1" ht="27" customHeight="1" x14ac:dyDescent="0.2">
      <c r="A100" s="332"/>
    </row>
    <row r="101" spans="1:1" s="333" customFormat="1" ht="27" customHeight="1" x14ac:dyDescent="0.2">
      <c r="A101" s="332"/>
    </row>
    <row r="102" spans="1:1" s="333" customFormat="1" ht="27" customHeight="1" x14ac:dyDescent="0.2">
      <c r="A102" s="332"/>
    </row>
    <row r="103" spans="1:1" s="333" customFormat="1" ht="27" customHeight="1" x14ac:dyDescent="0.2">
      <c r="A103" s="332"/>
    </row>
    <row r="104" spans="1:1" s="333" customFormat="1" ht="27" customHeight="1" x14ac:dyDescent="0.2">
      <c r="A104" s="332"/>
    </row>
    <row r="105" spans="1:1" s="333" customFormat="1" ht="27" customHeight="1" x14ac:dyDescent="0.2">
      <c r="A105" s="332"/>
    </row>
    <row r="106" spans="1:1" s="333" customFormat="1" ht="27" customHeight="1" x14ac:dyDescent="0.2">
      <c r="A106" s="332"/>
    </row>
    <row r="107" spans="1:1" s="333" customFormat="1" ht="27" customHeight="1" x14ac:dyDescent="0.2">
      <c r="A107" s="332"/>
    </row>
    <row r="108" spans="1:1" s="333" customFormat="1" ht="27" customHeight="1" x14ac:dyDescent="0.2">
      <c r="A108" s="332"/>
    </row>
    <row r="109" spans="1:1" s="333" customFormat="1" ht="27" customHeight="1" x14ac:dyDescent="0.2">
      <c r="A109" s="332"/>
    </row>
    <row r="110" spans="1:1" s="333" customFormat="1" ht="27" customHeight="1" x14ac:dyDescent="0.2">
      <c r="A110" s="332"/>
    </row>
    <row r="111" spans="1:1" s="333" customFormat="1" x14ac:dyDescent="0.2">
      <c r="A111" s="332"/>
    </row>
    <row r="112" spans="1:1" s="333" customFormat="1" x14ac:dyDescent="0.2">
      <c r="A112" s="332"/>
    </row>
    <row r="113" spans="1:1" s="333" customFormat="1" x14ac:dyDescent="0.2">
      <c r="A113" s="332"/>
    </row>
    <row r="114" spans="1:1" s="333" customFormat="1" x14ac:dyDescent="0.2">
      <c r="A114" s="332"/>
    </row>
    <row r="115" spans="1:1" s="333" customFormat="1" x14ac:dyDescent="0.2">
      <c r="A115" s="332"/>
    </row>
    <row r="116" spans="1:1" s="333" customFormat="1" x14ac:dyDescent="0.2">
      <c r="A116" s="332"/>
    </row>
    <row r="117" spans="1:1" s="333" customFormat="1" x14ac:dyDescent="0.2">
      <c r="A117" s="332"/>
    </row>
    <row r="118" spans="1:1" s="333" customFormat="1" x14ac:dyDescent="0.2">
      <c r="A118" s="332"/>
    </row>
    <row r="119" spans="1:1" s="333" customFormat="1" x14ac:dyDescent="0.2">
      <c r="A119" s="332"/>
    </row>
    <row r="120" spans="1:1" s="333" customFormat="1" x14ac:dyDescent="0.2">
      <c r="A120" s="332"/>
    </row>
    <row r="121" spans="1:1" s="333" customFormat="1" x14ac:dyDescent="0.2">
      <c r="A121" s="332"/>
    </row>
    <row r="122" spans="1:1" s="333" customFormat="1" x14ac:dyDescent="0.2">
      <c r="A122" s="332"/>
    </row>
    <row r="123" spans="1:1" s="333" customFormat="1" x14ac:dyDescent="0.2">
      <c r="A123" s="332"/>
    </row>
    <row r="124" spans="1:1" s="333" customFormat="1" x14ac:dyDescent="0.2">
      <c r="A124" s="332"/>
    </row>
    <row r="125" spans="1:1" s="333" customFormat="1" x14ac:dyDescent="0.2">
      <c r="A125" s="332"/>
    </row>
    <row r="126" spans="1:1" s="333" customFormat="1" x14ac:dyDescent="0.2">
      <c r="A126" s="332"/>
    </row>
    <row r="127" spans="1:1" s="333" customFormat="1" x14ac:dyDescent="0.2">
      <c r="A127" s="332"/>
    </row>
    <row r="128" spans="1:1" s="333" customFormat="1" x14ac:dyDescent="0.2">
      <c r="A128" s="332"/>
    </row>
    <row r="129" spans="1:1" s="333" customFormat="1" x14ac:dyDescent="0.2">
      <c r="A129" s="332"/>
    </row>
    <row r="130" spans="1:1" s="333" customFormat="1" x14ac:dyDescent="0.2">
      <c r="A130" s="332"/>
    </row>
    <row r="131" spans="1:1" s="333" customFormat="1" x14ac:dyDescent="0.2">
      <c r="A131" s="332"/>
    </row>
    <row r="132" spans="1:1" s="333" customFormat="1" x14ac:dyDescent="0.2">
      <c r="A132" s="332"/>
    </row>
    <row r="133" spans="1:1" s="333" customFormat="1" x14ac:dyDescent="0.2">
      <c r="A133" s="332"/>
    </row>
    <row r="134" spans="1:1" s="333" customFormat="1" x14ac:dyDescent="0.2">
      <c r="A134" s="332"/>
    </row>
    <row r="135" spans="1:1" s="333" customFormat="1" x14ac:dyDescent="0.2">
      <c r="A135" s="332"/>
    </row>
    <row r="136" spans="1:1" s="333" customFormat="1" x14ac:dyDescent="0.2">
      <c r="A136" s="332"/>
    </row>
    <row r="137" spans="1:1" s="333" customFormat="1" x14ac:dyDescent="0.2">
      <c r="A137" s="332"/>
    </row>
    <row r="138" spans="1:1" s="333" customFormat="1" x14ac:dyDescent="0.2">
      <c r="A138" s="332"/>
    </row>
    <row r="139" spans="1:1" s="333" customFormat="1" x14ac:dyDescent="0.2">
      <c r="A139" s="332"/>
    </row>
    <row r="140" spans="1:1" s="333" customFormat="1" x14ac:dyDescent="0.2">
      <c r="A140" s="332"/>
    </row>
    <row r="141" spans="1:1" s="333" customFormat="1" x14ac:dyDescent="0.2">
      <c r="A141" s="332"/>
    </row>
    <row r="142" spans="1:1" s="333" customFormat="1" x14ac:dyDescent="0.2">
      <c r="A142" s="332"/>
    </row>
    <row r="143" spans="1:1" s="333" customFormat="1" x14ac:dyDescent="0.2">
      <c r="A143" s="332"/>
    </row>
    <row r="144" spans="1:1" s="333" customFormat="1" x14ac:dyDescent="0.2">
      <c r="A144" s="332"/>
    </row>
    <row r="145" spans="1:1" s="333" customFormat="1" x14ac:dyDescent="0.2">
      <c r="A145" s="332"/>
    </row>
    <row r="146" spans="1:1" s="333" customFormat="1" x14ac:dyDescent="0.2">
      <c r="A146" s="332"/>
    </row>
    <row r="147" spans="1:1" s="333" customFormat="1" x14ac:dyDescent="0.2">
      <c r="A147" s="332"/>
    </row>
    <row r="148" spans="1:1" s="333" customFormat="1" x14ac:dyDescent="0.2">
      <c r="A148" s="332"/>
    </row>
    <row r="149" spans="1:1" s="333" customFormat="1" x14ac:dyDescent="0.2">
      <c r="A149" s="332"/>
    </row>
    <row r="150" spans="1:1" s="333" customFormat="1" x14ac:dyDescent="0.2">
      <c r="A150" s="332"/>
    </row>
    <row r="151" spans="1:1" s="333" customFormat="1" x14ac:dyDescent="0.2">
      <c r="A151" s="332"/>
    </row>
    <row r="152" spans="1:1" s="333" customFormat="1" x14ac:dyDescent="0.2">
      <c r="A152" s="332"/>
    </row>
    <row r="153" spans="1:1" s="333" customFormat="1" x14ac:dyDescent="0.2">
      <c r="A153" s="332"/>
    </row>
    <row r="154" spans="1:1" s="333" customFormat="1" x14ac:dyDescent="0.2">
      <c r="A154" s="332"/>
    </row>
    <row r="155" spans="1:1" s="333" customFormat="1" x14ac:dyDescent="0.2">
      <c r="A155" s="332"/>
    </row>
    <row r="156" spans="1:1" s="333" customFormat="1" x14ac:dyDescent="0.2">
      <c r="A156" s="332"/>
    </row>
    <row r="157" spans="1:1" s="333" customFormat="1" x14ac:dyDescent="0.2">
      <c r="A157" s="332"/>
    </row>
    <row r="158" spans="1:1" s="333" customFormat="1" x14ac:dyDescent="0.2">
      <c r="A158" s="332"/>
    </row>
    <row r="159" spans="1:1" s="333" customFormat="1" x14ac:dyDescent="0.2">
      <c r="A159" s="332"/>
    </row>
    <row r="160" spans="1:1" s="333" customFormat="1" x14ac:dyDescent="0.2">
      <c r="A160" s="332"/>
    </row>
    <row r="161" spans="1:1" s="333" customFormat="1" x14ac:dyDescent="0.2">
      <c r="A161" s="332"/>
    </row>
    <row r="162" spans="1:1" s="333" customFormat="1" x14ac:dyDescent="0.2">
      <c r="A162" s="332"/>
    </row>
    <row r="163" spans="1:1" s="333" customFormat="1" x14ac:dyDescent="0.2">
      <c r="A163" s="332"/>
    </row>
    <row r="164" spans="1:1" s="333" customFormat="1" x14ac:dyDescent="0.2">
      <c r="A164" s="332"/>
    </row>
    <row r="165" spans="1:1" s="333" customFormat="1" x14ac:dyDescent="0.2">
      <c r="A165" s="332"/>
    </row>
    <row r="166" spans="1:1" s="333" customFormat="1" x14ac:dyDescent="0.2">
      <c r="A166" s="332"/>
    </row>
    <row r="167" spans="1:1" s="333" customFormat="1" x14ac:dyDescent="0.2">
      <c r="A167" s="332"/>
    </row>
    <row r="168" spans="1:1" s="333" customFormat="1" x14ac:dyDescent="0.2">
      <c r="A168" s="332"/>
    </row>
    <row r="169" spans="1:1" s="333" customFormat="1" x14ac:dyDescent="0.2">
      <c r="A169" s="332"/>
    </row>
    <row r="170" spans="1:1" s="333" customFormat="1" x14ac:dyDescent="0.2">
      <c r="A170" s="332"/>
    </row>
    <row r="171" spans="1:1" s="333" customFormat="1" x14ac:dyDescent="0.2">
      <c r="A171" s="332"/>
    </row>
    <row r="172" spans="1:1" s="333" customFormat="1" x14ac:dyDescent="0.2">
      <c r="A172" s="332"/>
    </row>
    <row r="173" spans="1:1" s="333" customFormat="1" x14ac:dyDescent="0.2">
      <c r="A173" s="332"/>
    </row>
    <row r="174" spans="1:1" s="333" customFormat="1" x14ac:dyDescent="0.2">
      <c r="A174" s="332"/>
    </row>
    <row r="175" spans="1:1" s="333" customFormat="1" x14ac:dyDescent="0.2">
      <c r="A175" s="332"/>
    </row>
    <row r="176" spans="1:1" s="333" customFormat="1" x14ac:dyDescent="0.2">
      <c r="A176" s="332"/>
    </row>
    <row r="177" spans="1:1" s="333" customFormat="1" x14ac:dyDescent="0.2">
      <c r="A177" s="332"/>
    </row>
    <row r="178" spans="1:1" s="333" customFormat="1" x14ac:dyDescent="0.2">
      <c r="A178" s="332"/>
    </row>
    <row r="179" spans="1:1" s="333" customFormat="1" x14ac:dyDescent="0.2">
      <c r="A179" s="332"/>
    </row>
    <row r="180" spans="1:1" s="333" customFormat="1" x14ac:dyDescent="0.2">
      <c r="A180" s="332"/>
    </row>
    <row r="181" spans="1:1" s="333" customFormat="1" x14ac:dyDescent="0.2">
      <c r="A181" s="332"/>
    </row>
    <row r="182" spans="1:1" s="333" customFormat="1" x14ac:dyDescent="0.2">
      <c r="A182" s="332"/>
    </row>
    <row r="183" spans="1:1" s="333" customFormat="1" x14ac:dyDescent="0.2">
      <c r="A183" s="332"/>
    </row>
    <row r="184" spans="1:1" s="333" customFormat="1" x14ac:dyDescent="0.2">
      <c r="A184" s="332"/>
    </row>
    <row r="185" spans="1:1" s="333" customFormat="1" x14ac:dyDescent="0.2">
      <c r="A185" s="332"/>
    </row>
    <row r="186" spans="1:1" s="333" customFormat="1" x14ac:dyDescent="0.2">
      <c r="A186" s="332"/>
    </row>
    <row r="187" spans="1:1" s="333" customFormat="1" x14ac:dyDescent="0.2">
      <c r="A187" s="332"/>
    </row>
    <row r="188" spans="1:1" s="333" customFormat="1" x14ac:dyDescent="0.2">
      <c r="A188" s="332"/>
    </row>
    <row r="189" spans="1:1" s="333" customFormat="1" x14ac:dyDescent="0.2">
      <c r="A189" s="332"/>
    </row>
    <row r="190" spans="1:1" s="333" customFormat="1" x14ac:dyDescent="0.2">
      <c r="A190" s="332"/>
    </row>
    <row r="191" spans="1:1" s="333" customFormat="1" x14ac:dyDescent="0.2">
      <c r="A191" s="332"/>
    </row>
    <row r="192" spans="1:1" s="333" customFormat="1" x14ac:dyDescent="0.2">
      <c r="A192" s="332"/>
    </row>
    <row r="193" spans="1:1" s="333" customFormat="1" x14ac:dyDescent="0.2">
      <c r="A193" s="332"/>
    </row>
    <row r="194" spans="1:1" s="333" customFormat="1" x14ac:dyDescent="0.2">
      <c r="A194" s="332"/>
    </row>
    <row r="195" spans="1:1" s="333" customFormat="1" x14ac:dyDescent="0.2">
      <c r="A195" s="332"/>
    </row>
    <row r="196" spans="1:1" s="333" customFormat="1" x14ac:dyDescent="0.2">
      <c r="A196" s="332"/>
    </row>
    <row r="197" spans="1:1" s="333" customFormat="1" x14ac:dyDescent="0.2">
      <c r="A197" s="332"/>
    </row>
    <row r="198" spans="1:1" s="333" customFormat="1" x14ac:dyDescent="0.2">
      <c r="A198" s="332"/>
    </row>
    <row r="199" spans="1:1" s="333" customFormat="1" x14ac:dyDescent="0.2">
      <c r="A199" s="332"/>
    </row>
    <row r="200" spans="1:1" s="333" customFormat="1" x14ac:dyDescent="0.2">
      <c r="A200" s="332"/>
    </row>
    <row r="201" spans="1:1" s="333" customFormat="1" x14ac:dyDescent="0.2">
      <c r="A201" s="332"/>
    </row>
    <row r="202" spans="1:1" s="333" customFormat="1" x14ac:dyDescent="0.2">
      <c r="A202" s="332"/>
    </row>
    <row r="203" spans="1:1" s="333" customFormat="1" x14ac:dyDescent="0.2">
      <c r="A203" s="332"/>
    </row>
    <row r="204" spans="1:1" s="333" customFormat="1" x14ac:dyDescent="0.2">
      <c r="A204" s="332"/>
    </row>
    <row r="205" spans="1:1" s="333" customFormat="1" x14ac:dyDescent="0.2">
      <c r="A205" s="332"/>
    </row>
    <row r="206" spans="1:1" s="333" customFormat="1" x14ac:dyDescent="0.2">
      <c r="A206" s="332"/>
    </row>
    <row r="207" spans="1:1" s="333" customFormat="1" x14ac:dyDescent="0.2">
      <c r="A207" s="332"/>
    </row>
    <row r="208" spans="1:1" s="333" customFormat="1" x14ac:dyDescent="0.2">
      <c r="A208" s="332"/>
    </row>
    <row r="209" spans="1:1" s="333" customFormat="1" x14ac:dyDescent="0.2">
      <c r="A209" s="332"/>
    </row>
    <row r="210" spans="1:1" s="333" customFormat="1" x14ac:dyDescent="0.2">
      <c r="A210" s="332"/>
    </row>
    <row r="211" spans="1:1" s="333" customFormat="1" x14ac:dyDescent="0.2">
      <c r="A211" s="332"/>
    </row>
    <row r="212" spans="1:1" s="333" customFormat="1" x14ac:dyDescent="0.2">
      <c r="A212" s="332"/>
    </row>
    <row r="213" spans="1:1" s="333" customFormat="1" x14ac:dyDescent="0.2">
      <c r="A213" s="332"/>
    </row>
    <row r="214" spans="1:1" s="333" customFormat="1" x14ac:dyDescent="0.2">
      <c r="A214" s="332"/>
    </row>
    <row r="215" spans="1:1" s="333" customFormat="1" x14ac:dyDescent="0.2">
      <c r="A215" s="332"/>
    </row>
    <row r="216" spans="1:1" s="333" customFormat="1" x14ac:dyDescent="0.2">
      <c r="A216" s="332"/>
    </row>
    <row r="217" spans="1:1" s="333" customFormat="1" x14ac:dyDescent="0.2">
      <c r="A217" s="332"/>
    </row>
    <row r="218" spans="1:1" s="333" customFormat="1" x14ac:dyDescent="0.2">
      <c r="A218" s="332"/>
    </row>
    <row r="219" spans="1:1" s="333" customFormat="1" x14ac:dyDescent="0.2">
      <c r="A219" s="332"/>
    </row>
    <row r="220" spans="1:1" s="333" customFormat="1" x14ac:dyDescent="0.2">
      <c r="A220" s="332"/>
    </row>
    <row r="221" spans="1:1" s="333" customFormat="1" x14ac:dyDescent="0.2">
      <c r="A221" s="332"/>
    </row>
    <row r="222" spans="1:1" s="333" customFormat="1" x14ac:dyDescent="0.2">
      <c r="A222" s="332"/>
    </row>
    <row r="223" spans="1:1" s="333" customFormat="1" x14ac:dyDescent="0.2">
      <c r="A223" s="332"/>
    </row>
    <row r="224" spans="1:1" s="333" customFormat="1" x14ac:dyDescent="0.2">
      <c r="A224" s="332"/>
    </row>
    <row r="225" spans="1:1" s="333" customFormat="1" x14ac:dyDescent="0.2">
      <c r="A225" s="332"/>
    </row>
    <row r="226" spans="1:1" s="333" customFormat="1" x14ac:dyDescent="0.2">
      <c r="A226" s="332"/>
    </row>
    <row r="227" spans="1:1" s="333" customFormat="1" x14ac:dyDescent="0.2">
      <c r="A227" s="332"/>
    </row>
    <row r="228" spans="1:1" s="333" customFormat="1" x14ac:dyDescent="0.2">
      <c r="A228" s="332"/>
    </row>
    <row r="229" spans="1:1" s="333" customFormat="1" x14ac:dyDescent="0.2">
      <c r="A229" s="332"/>
    </row>
    <row r="230" spans="1:1" s="333" customFormat="1" x14ac:dyDescent="0.2">
      <c r="A230" s="332"/>
    </row>
    <row r="231" spans="1:1" s="333" customFormat="1" x14ac:dyDescent="0.2">
      <c r="A231" s="332"/>
    </row>
    <row r="232" spans="1:1" s="333" customFormat="1" x14ac:dyDescent="0.2">
      <c r="A232" s="332"/>
    </row>
    <row r="233" spans="1:1" s="333" customFormat="1" x14ac:dyDescent="0.2">
      <c r="A233" s="332"/>
    </row>
    <row r="234" spans="1:1" s="333" customFormat="1" x14ac:dyDescent="0.2">
      <c r="A234" s="332"/>
    </row>
    <row r="235" spans="1:1" s="333" customFormat="1" x14ac:dyDescent="0.2">
      <c r="A235" s="332"/>
    </row>
    <row r="236" spans="1:1" s="333" customFormat="1" x14ac:dyDescent="0.2">
      <c r="A236" s="332"/>
    </row>
    <row r="237" spans="1:1" s="333" customFormat="1" x14ac:dyDescent="0.2">
      <c r="A237" s="332"/>
    </row>
    <row r="238" spans="1:1" s="333" customFormat="1" x14ac:dyDescent="0.2">
      <c r="A238" s="332"/>
    </row>
    <row r="239" spans="1:1" s="333" customFormat="1" x14ac:dyDescent="0.2">
      <c r="A239" s="332"/>
    </row>
    <row r="240" spans="1:1" s="333" customFormat="1" x14ac:dyDescent="0.2">
      <c r="A240" s="332"/>
    </row>
    <row r="241" spans="1:1" s="333" customFormat="1" x14ac:dyDescent="0.2">
      <c r="A241" s="332"/>
    </row>
    <row r="242" spans="1:1" s="333" customFormat="1" x14ac:dyDescent="0.2">
      <c r="A242" s="332"/>
    </row>
    <row r="243" spans="1:1" s="333" customFormat="1" x14ac:dyDescent="0.2">
      <c r="A243" s="332"/>
    </row>
    <row r="244" spans="1:1" s="333" customFormat="1" x14ac:dyDescent="0.2">
      <c r="A244" s="332"/>
    </row>
    <row r="245" spans="1:1" s="333" customFormat="1" x14ac:dyDescent="0.2">
      <c r="A245" s="332"/>
    </row>
    <row r="246" spans="1:1" s="333" customFormat="1" x14ac:dyDescent="0.2">
      <c r="A246" s="332"/>
    </row>
    <row r="247" spans="1:1" s="333" customFormat="1" x14ac:dyDescent="0.2">
      <c r="A247" s="332"/>
    </row>
    <row r="248" spans="1:1" s="333" customFormat="1" x14ac:dyDescent="0.2">
      <c r="A248" s="332"/>
    </row>
    <row r="249" spans="1:1" s="333" customFormat="1" x14ac:dyDescent="0.2">
      <c r="A249" s="332"/>
    </row>
    <row r="250" spans="1:1" s="333" customFormat="1" x14ac:dyDescent="0.2">
      <c r="A250" s="332"/>
    </row>
    <row r="251" spans="1:1" s="333" customFormat="1" x14ac:dyDescent="0.2">
      <c r="A251" s="332"/>
    </row>
    <row r="252" spans="1:1" s="333" customFormat="1" x14ac:dyDescent="0.2">
      <c r="A252" s="332"/>
    </row>
    <row r="253" spans="1:1" s="333" customFormat="1" x14ac:dyDescent="0.2">
      <c r="A253" s="332"/>
    </row>
    <row r="254" spans="1:1" s="333" customFormat="1" x14ac:dyDescent="0.2">
      <c r="A254" s="332"/>
    </row>
    <row r="255" spans="1:1" s="333" customFormat="1" x14ac:dyDescent="0.2">
      <c r="A255" s="332"/>
    </row>
    <row r="256" spans="1:1" s="333" customFormat="1" x14ac:dyDescent="0.2">
      <c r="A256" s="332"/>
    </row>
    <row r="257" spans="1:1" s="333" customFormat="1" x14ac:dyDescent="0.2">
      <c r="A257" s="332"/>
    </row>
    <row r="258" spans="1:1" s="333" customFormat="1" x14ac:dyDescent="0.2">
      <c r="A258" s="332"/>
    </row>
    <row r="259" spans="1:1" s="333" customFormat="1" x14ac:dyDescent="0.2">
      <c r="A259" s="332"/>
    </row>
    <row r="260" spans="1:1" s="333" customFormat="1" x14ac:dyDescent="0.2">
      <c r="A260" s="332"/>
    </row>
    <row r="261" spans="1:1" s="333" customFormat="1" x14ac:dyDescent="0.2">
      <c r="A261" s="332"/>
    </row>
    <row r="262" spans="1:1" s="333" customFormat="1" x14ac:dyDescent="0.2">
      <c r="A262" s="332"/>
    </row>
    <row r="263" spans="1:1" s="333" customFormat="1" x14ac:dyDescent="0.2">
      <c r="A263" s="332"/>
    </row>
    <row r="264" spans="1:1" s="333" customFormat="1" x14ac:dyDescent="0.2">
      <c r="A264" s="332"/>
    </row>
    <row r="265" spans="1:1" s="333" customFormat="1" x14ac:dyDescent="0.2">
      <c r="A265" s="332"/>
    </row>
    <row r="266" spans="1:1" s="333" customFormat="1" x14ac:dyDescent="0.2">
      <c r="A266" s="332"/>
    </row>
    <row r="267" spans="1:1" s="333" customFormat="1" x14ac:dyDescent="0.2">
      <c r="A267" s="332"/>
    </row>
    <row r="268" spans="1:1" s="333" customFormat="1" x14ac:dyDescent="0.2">
      <c r="A268" s="332"/>
    </row>
    <row r="269" spans="1:1" s="333" customFormat="1" x14ac:dyDescent="0.2">
      <c r="A269" s="332"/>
    </row>
    <row r="270" spans="1:1" s="333" customFormat="1" x14ac:dyDescent="0.2">
      <c r="A270" s="332"/>
    </row>
    <row r="271" spans="1:1" s="333" customFormat="1" x14ac:dyDescent="0.2">
      <c r="A271" s="332"/>
    </row>
    <row r="272" spans="1:1" s="333" customFormat="1" x14ac:dyDescent="0.2">
      <c r="A272" s="332"/>
    </row>
    <row r="273" spans="1:1" s="333" customFormat="1" x14ac:dyDescent="0.2">
      <c r="A273" s="332"/>
    </row>
    <row r="274" spans="1:1" s="333" customFormat="1" x14ac:dyDescent="0.2">
      <c r="A274" s="332"/>
    </row>
    <row r="275" spans="1:1" s="333" customFormat="1" x14ac:dyDescent="0.2">
      <c r="A275" s="332"/>
    </row>
    <row r="276" spans="1:1" s="333" customFormat="1" x14ac:dyDescent="0.2">
      <c r="A276" s="332"/>
    </row>
    <row r="277" spans="1:1" s="333" customFormat="1" x14ac:dyDescent="0.2">
      <c r="A277" s="332"/>
    </row>
    <row r="278" spans="1:1" s="333" customFormat="1" x14ac:dyDescent="0.2">
      <c r="A278" s="332"/>
    </row>
    <row r="279" spans="1:1" s="333" customFormat="1" x14ac:dyDescent="0.2">
      <c r="A279" s="332"/>
    </row>
    <row r="280" spans="1:1" s="333" customFormat="1" x14ac:dyDescent="0.2">
      <c r="A280" s="332"/>
    </row>
    <row r="281" spans="1:1" s="333" customFormat="1" x14ac:dyDescent="0.2">
      <c r="A281" s="332"/>
    </row>
    <row r="282" spans="1:1" s="333" customFormat="1" x14ac:dyDescent="0.2">
      <c r="A282" s="332"/>
    </row>
    <row r="283" spans="1:1" s="333" customFormat="1" x14ac:dyDescent="0.2">
      <c r="A283" s="332"/>
    </row>
    <row r="284" spans="1:1" s="333" customFormat="1" x14ac:dyDescent="0.2">
      <c r="A284" s="332"/>
    </row>
    <row r="285" spans="1:1" s="333" customFormat="1" x14ac:dyDescent="0.2">
      <c r="A285" s="332"/>
    </row>
    <row r="286" spans="1:1" s="333" customFormat="1" x14ac:dyDescent="0.2">
      <c r="A286" s="332"/>
    </row>
    <row r="287" spans="1:1" s="333" customFormat="1" x14ac:dyDescent="0.2">
      <c r="A287" s="332"/>
    </row>
    <row r="288" spans="1:1" s="333" customFormat="1" x14ac:dyDescent="0.2">
      <c r="A288" s="332"/>
    </row>
    <row r="289" spans="1:1" s="333" customFormat="1" x14ac:dyDescent="0.2">
      <c r="A289" s="332"/>
    </row>
    <row r="290" spans="1:1" s="333" customFormat="1" x14ac:dyDescent="0.2">
      <c r="A290" s="332"/>
    </row>
    <row r="291" spans="1:1" s="333" customFormat="1" x14ac:dyDescent="0.2">
      <c r="A291" s="332"/>
    </row>
    <row r="292" spans="1:1" s="333" customFormat="1" x14ac:dyDescent="0.2">
      <c r="A292" s="332"/>
    </row>
    <row r="293" spans="1:1" s="333" customFormat="1" x14ac:dyDescent="0.2">
      <c r="A293" s="332"/>
    </row>
    <row r="294" spans="1:1" s="333" customFormat="1" x14ac:dyDescent="0.2">
      <c r="A294" s="332"/>
    </row>
    <row r="295" spans="1:1" s="333" customFormat="1" x14ac:dyDescent="0.2">
      <c r="A295" s="332"/>
    </row>
    <row r="296" spans="1:1" s="333" customFormat="1" x14ac:dyDescent="0.2">
      <c r="A296" s="332"/>
    </row>
    <row r="297" spans="1:1" s="333" customFormat="1" x14ac:dyDescent="0.2">
      <c r="A297" s="332"/>
    </row>
    <row r="298" spans="1:1" s="333" customFormat="1" x14ac:dyDescent="0.2">
      <c r="A298" s="332"/>
    </row>
    <row r="299" spans="1:1" s="333" customFormat="1" x14ac:dyDescent="0.2">
      <c r="A299" s="332"/>
    </row>
    <row r="300" spans="1:1" s="333" customFormat="1" x14ac:dyDescent="0.2">
      <c r="A300" s="332"/>
    </row>
    <row r="301" spans="1:1" s="333" customFormat="1" x14ac:dyDescent="0.2">
      <c r="A301" s="332"/>
    </row>
    <row r="302" spans="1:1" s="333" customFormat="1" x14ac:dyDescent="0.2">
      <c r="A302" s="332"/>
    </row>
    <row r="303" spans="1:1" s="333" customFormat="1" x14ac:dyDescent="0.2">
      <c r="A303" s="332"/>
    </row>
    <row r="304" spans="1:1" s="333" customFormat="1" x14ac:dyDescent="0.2">
      <c r="A304" s="332"/>
    </row>
    <row r="305" spans="1:1" s="333" customFormat="1" x14ac:dyDescent="0.2">
      <c r="A305" s="332"/>
    </row>
    <row r="306" spans="1:1" s="333" customFormat="1" x14ac:dyDescent="0.2">
      <c r="A306" s="332"/>
    </row>
    <row r="307" spans="1:1" s="333" customFormat="1" x14ac:dyDescent="0.2">
      <c r="A307" s="332"/>
    </row>
    <row r="308" spans="1:1" s="333" customFormat="1" x14ac:dyDescent="0.2">
      <c r="A308" s="332"/>
    </row>
    <row r="309" spans="1:1" s="333" customFormat="1" x14ac:dyDescent="0.2">
      <c r="A309" s="332"/>
    </row>
    <row r="310" spans="1:1" s="333" customFormat="1" x14ac:dyDescent="0.2">
      <c r="A310" s="332"/>
    </row>
    <row r="311" spans="1:1" s="333" customFormat="1" x14ac:dyDescent="0.2">
      <c r="A311" s="332"/>
    </row>
    <row r="312" spans="1:1" s="333" customFormat="1" x14ac:dyDescent="0.2">
      <c r="A312" s="332"/>
    </row>
    <row r="313" spans="1:1" s="333" customFormat="1" x14ac:dyDescent="0.2">
      <c r="A313" s="332"/>
    </row>
    <row r="314" spans="1:1" s="333" customFormat="1" x14ac:dyDescent="0.2">
      <c r="A314" s="332"/>
    </row>
    <row r="315" spans="1:1" s="333" customFormat="1" x14ac:dyDescent="0.2">
      <c r="A315" s="332"/>
    </row>
    <row r="316" spans="1:1" s="333" customFormat="1" x14ac:dyDescent="0.2">
      <c r="A316" s="332"/>
    </row>
    <row r="317" spans="1:1" s="333" customFormat="1" x14ac:dyDescent="0.2">
      <c r="A317" s="332"/>
    </row>
    <row r="318" spans="1:1" s="333" customFormat="1" x14ac:dyDescent="0.2">
      <c r="A318" s="332"/>
    </row>
    <row r="319" spans="1:1" s="333" customFormat="1" x14ac:dyDescent="0.2">
      <c r="A319" s="332"/>
    </row>
    <row r="320" spans="1:1" s="333" customFormat="1" x14ac:dyDescent="0.2">
      <c r="A320" s="332"/>
    </row>
    <row r="321" spans="1:1" s="333" customFormat="1" x14ac:dyDescent="0.2">
      <c r="A321" s="332"/>
    </row>
    <row r="322" spans="1:1" s="333" customFormat="1" x14ac:dyDescent="0.2">
      <c r="A322" s="332"/>
    </row>
    <row r="323" spans="1:1" s="333" customFormat="1" x14ac:dyDescent="0.2">
      <c r="A323" s="332"/>
    </row>
    <row r="324" spans="1:1" s="333" customFormat="1" x14ac:dyDescent="0.2">
      <c r="A324" s="332"/>
    </row>
    <row r="325" spans="1:1" s="333" customFormat="1" x14ac:dyDescent="0.2">
      <c r="A325" s="332"/>
    </row>
    <row r="326" spans="1:1" s="333" customFormat="1" x14ac:dyDescent="0.2">
      <c r="A326" s="332"/>
    </row>
    <row r="327" spans="1:1" s="333" customFormat="1" x14ac:dyDescent="0.2">
      <c r="A327" s="332"/>
    </row>
    <row r="328" spans="1:1" s="333" customFormat="1" x14ac:dyDescent="0.2">
      <c r="A328" s="332"/>
    </row>
    <row r="329" spans="1:1" s="333" customFormat="1" x14ac:dyDescent="0.2">
      <c r="A329" s="332"/>
    </row>
    <row r="330" spans="1:1" s="333" customFormat="1" x14ac:dyDescent="0.2">
      <c r="A330" s="332"/>
    </row>
    <row r="331" spans="1:1" s="333" customFormat="1" x14ac:dyDescent="0.2">
      <c r="A331" s="332"/>
    </row>
    <row r="332" spans="1:1" s="333" customFormat="1" x14ac:dyDescent="0.2">
      <c r="A332" s="332"/>
    </row>
    <row r="333" spans="1:1" s="333" customFormat="1" x14ac:dyDescent="0.2">
      <c r="A333" s="332"/>
    </row>
    <row r="334" spans="1:1" s="333" customFormat="1" x14ac:dyDescent="0.2">
      <c r="A334" s="332"/>
    </row>
    <row r="335" spans="1:1" s="333" customFormat="1" x14ac:dyDescent="0.2">
      <c r="A335" s="332"/>
    </row>
    <row r="336" spans="1:1" s="333" customFormat="1" x14ac:dyDescent="0.2">
      <c r="A336" s="332"/>
    </row>
    <row r="337" spans="1:1" s="333" customFormat="1" x14ac:dyDescent="0.2">
      <c r="A337" s="332"/>
    </row>
    <row r="338" spans="1:1" s="333" customFormat="1" x14ac:dyDescent="0.2">
      <c r="A338" s="332"/>
    </row>
    <row r="339" spans="1:1" s="333" customFormat="1" x14ac:dyDescent="0.2">
      <c r="A339" s="332"/>
    </row>
    <row r="340" spans="1:1" s="333" customFormat="1" x14ac:dyDescent="0.2">
      <c r="A340" s="332"/>
    </row>
    <row r="341" spans="1:1" s="333" customFormat="1" x14ac:dyDescent="0.2">
      <c r="A341" s="332"/>
    </row>
    <row r="342" spans="1:1" s="333" customFormat="1" x14ac:dyDescent="0.2">
      <c r="A342" s="332"/>
    </row>
    <row r="343" spans="1:1" s="333" customFormat="1" x14ac:dyDescent="0.2">
      <c r="A343" s="332"/>
    </row>
    <row r="344" spans="1:1" s="333" customFormat="1" x14ac:dyDescent="0.2">
      <c r="A344" s="332"/>
    </row>
    <row r="345" spans="1:1" s="333" customFormat="1" x14ac:dyDescent="0.2">
      <c r="A345" s="332"/>
    </row>
    <row r="346" spans="1:1" s="333" customFormat="1" x14ac:dyDescent="0.2">
      <c r="A346" s="332"/>
    </row>
    <row r="347" spans="1:1" s="333" customFormat="1" x14ac:dyDescent="0.2">
      <c r="A347" s="332"/>
    </row>
    <row r="348" spans="1:1" s="333" customFormat="1" x14ac:dyDescent="0.2">
      <c r="A348" s="332"/>
    </row>
    <row r="349" spans="1:1" s="333" customFormat="1" x14ac:dyDescent="0.2">
      <c r="A349" s="332"/>
    </row>
    <row r="350" spans="1:1" s="333" customFormat="1" x14ac:dyDescent="0.2">
      <c r="A350" s="332"/>
    </row>
    <row r="351" spans="1:1" s="333" customFormat="1" x14ac:dyDescent="0.2">
      <c r="A351" s="332"/>
    </row>
    <row r="352" spans="1:1" s="333" customFormat="1" x14ac:dyDescent="0.2">
      <c r="A352" s="332"/>
    </row>
    <row r="353" spans="1:1" s="333" customFormat="1" x14ac:dyDescent="0.2">
      <c r="A353" s="332"/>
    </row>
    <row r="354" spans="1:1" s="333" customFormat="1" x14ac:dyDescent="0.2">
      <c r="A354" s="332"/>
    </row>
    <row r="355" spans="1:1" s="333" customFormat="1" x14ac:dyDescent="0.2">
      <c r="A355" s="332"/>
    </row>
    <row r="356" spans="1:1" s="333" customFormat="1" x14ac:dyDescent="0.2">
      <c r="A356" s="332"/>
    </row>
    <row r="357" spans="1:1" s="333" customFormat="1" x14ac:dyDescent="0.2">
      <c r="A357" s="332"/>
    </row>
  </sheetData>
  <mergeCells count="49">
    <mergeCell ref="C54:AI56"/>
    <mergeCell ref="C49:E49"/>
    <mergeCell ref="N49:P49"/>
    <mergeCell ref="Y49:AA49"/>
    <mergeCell ref="C50:E52"/>
    <mergeCell ref="N50:P52"/>
    <mergeCell ref="Y50:AA52"/>
    <mergeCell ref="C46:E47"/>
    <mergeCell ref="N46:P47"/>
    <mergeCell ref="Y46:AA47"/>
    <mergeCell ref="C48:E48"/>
    <mergeCell ref="N48:P48"/>
    <mergeCell ref="Y48:AA48"/>
    <mergeCell ref="C41:E41"/>
    <mergeCell ref="N41:P41"/>
    <mergeCell ref="Y41:AA41"/>
    <mergeCell ref="C42:E44"/>
    <mergeCell ref="N42:P44"/>
    <mergeCell ref="Y42:AA44"/>
    <mergeCell ref="C38:E39"/>
    <mergeCell ref="N38:P39"/>
    <mergeCell ref="Y38:AA39"/>
    <mergeCell ref="C40:E40"/>
    <mergeCell ref="N40:P40"/>
    <mergeCell ref="Y40:AA40"/>
    <mergeCell ref="C16:E16"/>
    <mergeCell ref="N16:P16"/>
    <mergeCell ref="Y16:AA16"/>
    <mergeCell ref="C17:E19"/>
    <mergeCell ref="N17:P19"/>
    <mergeCell ref="Y17:AA19"/>
    <mergeCell ref="C13:E14"/>
    <mergeCell ref="N13:P14"/>
    <mergeCell ref="Y13:AA14"/>
    <mergeCell ref="C15:E15"/>
    <mergeCell ref="N15:P15"/>
    <mergeCell ref="Y15:AA15"/>
    <mergeCell ref="C8:E8"/>
    <mergeCell ref="N8:P8"/>
    <mergeCell ref="Y8:AA8"/>
    <mergeCell ref="C9:E11"/>
    <mergeCell ref="N9:P11"/>
    <mergeCell ref="Y9:AA11"/>
    <mergeCell ref="C5:E6"/>
    <mergeCell ref="N5:P6"/>
    <mergeCell ref="Y5:AA6"/>
    <mergeCell ref="C7:E7"/>
    <mergeCell ref="N7:P7"/>
    <mergeCell ref="Y7:AA7"/>
  </mergeCells>
  <phoneticPr fontId="1"/>
  <printOptions horizontalCentered="1" verticalCentered="1"/>
  <pageMargins left="0" right="0" top="0" bottom="0" header="0" footer="0"/>
  <pageSetup paperSize="9" scale="50" orientation="portrait" horizontalDpi="4294967292" verticalDpi="4294967292"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E748C7-262D-429A-BFB3-D3A5FF3A93AC}">
  <sheetPr>
    <pageSetUpPr fitToPage="1"/>
  </sheetPr>
  <dimension ref="B1:W98"/>
  <sheetViews>
    <sheetView showGridLines="0" tabSelected="1" zoomScaleNormal="100" workbookViewId="0"/>
  </sheetViews>
  <sheetFormatPr defaultColWidth="9" defaultRowHeight="18.75" x14ac:dyDescent="0.4"/>
  <cols>
    <col min="1" max="1" width="4.125" style="1" customWidth="1"/>
    <col min="2" max="2" width="2.125" style="1" customWidth="1"/>
    <col min="3" max="3" width="26.375" style="1" customWidth="1"/>
    <col min="4" max="4" width="24.25" style="1" customWidth="1"/>
    <col min="5" max="5" width="2.125" style="1" customWidth="1"/>
    <col min="6" max="6" width="44.875" style="1" customWidth="1"/>
    <col min="7" max="7" width="4.5" style="1" hidden="1" customWidth="1"/>
    <col min="8" max="8" width="51.75" style="1" customWidth="1"/>
    <col min="9" max="9" width="12.875" style="1" hidden="1" customWidth="1"/>
    <col min="10" max="10" width="9.375" style="1" hidden="1" customWidth="1"/>
    <col min="11" max="12" width="8.625" style="1" hidden="1" customWidth="1"/>
    <col min="13" max="13" width="9.875" style="1" hidden="1" customWidth="1"/>
    <col min="14" max="14" width="8.625" style="1" customWidth="1"/>
    <col min="15" max="15" width="4.125" style="1" customWidth="1"/>
    <col min="16" max="16384" width="9" style="1"/>
  </cols>
  <sheetData>
    <row r="1" spans="2:23" ht="12" customHeight="1" x14ac:dyDescent="0.4"/>
    <row r="2" spans="2:23" ht="21" customHeight="1" x14ac:dyDescent="0.4">
      <c r="B2" s="2"/>
      <c r="C2" s="2"/>
      <c r="D2" s="2"/>
      <c r="E2" s="2"/>
      <c r="H2" s="3" t="s">
        <v>0</v>
      </c>
    </row>
    <row r="3" spans="2:23" ht="36" customHeight="1" x14ac:dyDescent="0.4">
      <c r="B3" s="2"/>
      <c r="C3" s="2"/>
      <c r="D3" s="2"/>
      <c r="E3" s="2"/>
      <c r="F3" s="4" t="str">
        <f>ダウンロードファイル名</f>
        <v>ST_00609.Type12.Template2026.MonStart.st.xlsx</v>
      </c>
      <c r="G3" s="5"/>
      <c r="H3" s="5"/>
      <c r="T3" s="6"/>
      <c r="U3" s="6"/>
    </row>
    <row r="4" spans="2:23" ht="12" customHeight="1" x14ac:dyDescent="0.4">
      <c r="B4" s="2"/>
      <c r="C4" s="7"/>
      <c r="D4" s="8"/>
      <c r="E4" s="8"/>
      <c r="F4" s="9"/>
      <c r="G4" s="10"/>
      <c r="H4" s="10"/>
    </row>
    <row r="5" spans="2:23" ht="72.75" customHeight="1" x14ac:dyDescent="1.25">
      <c r="B5" s="2"/>
      <c r="C5" s="2"/>
      <c r="D5" s="2"/>
      <c r="E5" s="2"/>
      <c r="F5" s="11" t="str">
        <f>メイン月数&amp;"ヶ月用"&amp;IF(非曜始="－","・"&amp;曜日始まり &amp;"","")</f>
        <v>12ヶ月用・月曜始まり</v>
      </c>
      <c r="G5" s="12"/>
      <c r="H5" s="12"/>
      <c r="Q5" s="13"/>
      <c r="R5" s="13"/>
    </row>
    <row r="6" spans="2:23" ht="39" customHeight="1" x14ac:dyDescent="0.4">
      <c r="B6" s="2"/>
      <c r="C6" s="2"/>
      <c r="D6" s="2"/>
      <c r="E6" s="2"/>
      <c r="F6" s="14" t="str">
        <f>先頭開始年月&amp;"～"&amp;収容月数合計&amp;"ヶ月間／全"&amp;シート数&amp;"シート"</f>
        <v>2026年1月～21ヶ月間／全4シート</v>
      </c>
      <c r="G6" s="15"/>
      <c r="H6" s="15"/>
      <c r="O6" s="16"/>
    </row>
    <row r="7" spans="2:23" ht="11.25" customHeight="1" x14ac:dyDescent="0.4">
      <c r="B7" s="2"/>
      <c r="C7" s="2"/>
      <c r="D7" s="2"/>
      <c r="E7" s="2"/>
      <c r="F7" s="17"/>
      <c r="G7" s="18"/>
      <c r="H7" s="18"/>
      <c r="O7" s="16"/>
    </row>
    <row r="8" spans="2:23" ht="11.25" customHeight="1" x14ac:dyDescent="0.4">
      <c r="B8" s="2"/>
      <c r="C8" s="2"/>
      <c r="D8" s="2"/>
      <c r="E8" s="2"/>
      <c r="F8" s="19"/>
      <c r="G8" s="20"/>
      <c r="H8" s="20"/>
      <c r="O8" s="16"/>
    </row>
    <row r="9" spans="2:23" ht="21.75" customHeight="1" x14ac:dyDescent="0.4">
      <c r="B9" s="2"/>
      <c r="C9" s="2"/>
      <c r="D9" s="2"/>
      <c r="E9" s="2"/>
      <c r="F9" s="21"/>
      <c r="G9" s="22"/>
      <c r="H9" s="22"/>
      <c r="O9" s="16"/>
    </row>
    <row r="10" spans="2:23" ht="72.75" customHeight="1" x14ac:dyDescent="0.4">
      <c r="B10" s="2"/>
      <c r="C10" s="23"/>
      <c r="D10" s="24"/>
      <c r="E10" s="24"/>
      <c r="F10" s="25" t="s">
        <v>1</v>
      </c>
      <c r="G10" s="26"/>
      <c r="H10" s="26"/>
    </row>
    <row r="11" spans="2:23" ht="21" customHeight="1" x14ac:dyDescent="0.35">
      <c r="B11" s="2"/>
      <c r="C11" s="2"/>
      <c r="D11" s="2"/>
      <c r="E11" s="27" t="str">
        <f>IF(曜日始まり="月曜始まり","イメージ画像は日曜始まりのものが使用されています","")</f>
        <v>イメージ画像は日曜始まりのものが使用されています</v>
      </c>
      <c r="F11" s="28" t="s">
        <v>2</v>
      </c>
      <c r="G11" s="29"/>
      <c r="H11" s="29"/>
      <c r="U11" s="30"/>
      <c r="V11" s="30"/>
      <c r="W11" s="30"/>
    </row>
    <row r="12" spans="2:23" ht="6" customHeight="1" x14ac:dyDescent="0.4"/>
    <row r="13" spans="2:23" ht="6" hidden="1" customHeight="1" x14ac:dyDescent="0.4">
      <c r="B13" s="31"/>
      <c r="C13" s="2"/>
      <c r="D13" s="31"/>
      <c r="E13" s="31"/>
      <c r="F13" s="32"/>
      <c r="G13" s="33"/>
      <c r="H13" s="7"/>
    </row>
    <row r="14" spans="2:23" ht="16.5" hidden="1" customHeight="1" x14ac:dyDescent="0.4">
      <c r="B14" s="31"/>
      <c r="C14" s="2" t="s">
        <v>3</v>
      </c>
      <c r="D14" s="31"/>
      <c r="E14" s="31"/>
      <c r="F14" s="32"/>
      <c r="G14" s="33"/>
      <c r="H14" s="7"/>
    </row>
    <row r="15" spans="2:23" ht="6.75" hidden="1" customHeight="1" x14ac:dyDescent="0.4">
      <c r="B15" s="31"/>
      <c r="C15" s="2"/>
      <c r="D15" s="31"/>
      <c r="E15" s="31"/>
      <c r="F15" s="32"/>
      <c r="G15" s="33"/>
      <c r="H15" s="7"/>
    </row>
    <row r="16" spans="2:23" ht="16.5" hidden="1" customHeight="1" x14ac:dyDescent="0.4">
      <c r="B16" s="31"/>
      <c r="C16" s="31"/>
      <c r="D16" s="31"/>
      <c r="E16" s="31"/>
      <c r="F16" s="32"/>
      <c r="G16" s="33"/>
      <c r="H16" s="7"/>
    </row>
    <row r="17" spans="2:8" ht="16.5" hidden="1" customHeight="1" x14ac:dyDescent="0.4">
      <c r="B17" s="31"/>
      <c r="C17" s="31"/>
      <c r="D17" s="31"/>
      <c r="E17" s="31"/>
      <c r="F17" s="32"/>
      <c r="G17" s="33"/>
      <c r="H17" s="7"/>
    </row>
    <row r="18" spans="2:8" ht="16.5" hidden="1" customHeight="1" x14ac:dyDescent="0.4">
      <c r="B18" s="31"/>
      <c r="C18" s="31"/>
      <c r="D18" s="31"/>
      <c r="E18" s="31"/>
      <c r="F18" s="32"/>
      <c r="G18" s="33"/>
      <c r="H18" s="7"/>
    </row>
    <row r="19" spans="2:8" ht="16.5" hidden="1" customHeight="1" x14ac:dyDescent="0.4">
      <c r="B19" s="31"/>
      <c r="C19" s="31"/>
      <c r="D19" s="31"/>
      <c r="E19" s="31"/>
      <c r="F19" s="32"/>
      <c r="G19" s="33"/>
      <c r="H19" s="7"/>
    </row>
    <row r="20" spans="2:8" ht="16.5" hidden="1" customHeight="1" x14ac:dyDescent="0.4">
      <c r="B20" s="31"/>
      <c r="C20" s="31"/>
      <c r="D20" s="31"/>
      <c r="E20" s="31"/>
      <c r="F20" s="32"/>
      <c r="G20" s="33"/>
      <c r="H20" s="7"/>
    </row>
    <row r="21" spans="2:8" ht="16.5" hidden="1" customHeight="1" x14ac:dyDescent="0.4">
      <c r="B21" s="31"/>
      <c r="C21" s="31"/>
      <c r="D21" s="31"/>
      <c r="E21" s="31"/>
      <c r="F21" s="32"/>
      <c r="G21" s="33"/>
      <c r="H21" s="7"/>
    </row>
    <row r="22" spans="2:8" ht="16.5" hidden="1" customHeight="1" x14ac:dyDescent="0.4">
      <c r="B22" s="31"/>
      <c r="C22" s="31"/>
      <c r="D22" s="31"/>
      <c r="E22" s="31"/>
      <c r="F22" s="32"/>
      <c r="G22" s="33"/>
      <c r="H22" s="7"/>
    </row>
    <row r="23" spans="2:8" ht="16.5" hidden="1" customHeight="1" x14ac:dyDescent="0.4">
      <c r="B23" s="31"/>
      <c r="C23" s="31"/>
      <c r="D23" s="31"/>
      <c r="E23" s="31"/>
      <c r="F23" s="32"/>
      <c r="G23" s="33"/>
      <c r="H23" s="7"/>
    </row>
    <row r="24" spans="2:8" ht="9.75" hidden="1" customHeight="1" x14ac:dyDescent="0.4">
      <c r="B24" s="31"/>
      <c r="C24" s="31"/>
      <c r="D24" s="31"/>
      <c r="E24" s="31"/>
      <c r="F24" s="32"/>
      <c r="G24" s="33"/>
      <c r="H24" s="7"/>
    </row>
    <row r="25" spans="2:8" ht="18.75" hidden="1" customHeight="1" x14ac:dyDescent="0.4">
      <c r="B25" s="31"/>
      <c r="C25" s="31"/>
      <c r="D25" s="31"/>
      <c r="E25" s="31"/>
      <c r="F25" s="32"/>
      <c r="G25" s="33"/>
      <c r="H25" s="34"/>
    </row>
    <row r="26" spans="2:8" ht="3.75" hidden="1" customHeight="1" x14ac:dyDescent="0.4">
      <c r="B26" s="31"/>
      <c r="C26" s="31"/>
      <c r="D26" s="31"/>
      <c r="E26" s="31"/>
      <c r="F26" s="32"/>
      <c r="G26" s="33"/>
      <c r="H26" s="7"/>
    </row>
    <row r="27" spans="2:8" ht="6.75" customHeight="1" x14ac:dyDescent="0.4">
      <c r="B27" s="35"/>
      <c r="C27" s="35"/>
      <c r="D27" s="35"/>
      <c r="E27" s="35"/>
      <c r="F27" s="36"/>
      <c r="G27" s="37"/>
      <c r="H27" s="38"/>
    </row>
    <row r="28" spans="2:8" ht="29.25" customHeight="1" x14ac:dyDescent="0.4">
      <c r="B28" s="39" t="s">
        <v>4</v>
      </c>
      <c r="C28" s="40"/>
      <c r="D28" s="41" t="s">
        <v>5</v>
      </c>
      <c r="E28" s="41"/>
      <c r="F28" s="42" t="s">
        <v>6</v>
      </c>
      <c r="G28" s="42"/>
      <c r="H28" s="41" t="s">
        <v>7</v>
      </c>
    </row>
    <row r="29" spans="2:8" ht="18.75" customHeight="1" x14ac:dyDescent="0.4">
      <c r="B29" s="43" t="s">
        <v>8</v>
      </c>
      <c r="C29" s="43"/>
      <c r="D29" s="44" t="s">
        <v>9</v>
      </c>
      <c r="E29" s="44"/>
      <c r="F29" s="45" t="s">
        <v>10</v>
      </c>
      <c r="G29" s="46" t="s">
        <v>11</v>
      </c>
      <c r="H29" s="47" t="s">
        <v>573</v>
      </c>
    </row>
    <row r="30" spans="2:8" ht="18.75" customHeight="1" x14ac:dyDescent="0.4">
      <c r="B30" s="48" t="str">
        <f>"("&amp;基本名&amp;")"</f>
        <v>(ST_00609)</v>
      </c>
      <c r="C30" s="49"/>
      <c r="D30" s="35"/>
      <c r="E30" s="35"/>
      <c r="F30" s="45" t="s">
        <v>12</v>
      </c>
      <c r="G30" s="46" t="s">
        <v>13</v>
      </c>
      <c r="H30" s="47" t="s">
        <v>14</v>
      </c>
    </row>
    <row r="31" spans="2:8" ht="18.75" customHeight="1" x14ac:dyDescent="0.4">
      <c r="C31" s="35"/>
      <c r="D31" s="35"/>
      <c r="E31" s="35"/>
      <c r="F31" s="45" t="s">
        <v>9</v>
      </c>
      <c r="G31" s="46" t="s">
        <v>15</v>
      </c>
      <c r="H31" s="47" t="s">
        <v>14</v>
      </c>
    </row>
    <row r="32" spans="2:8" ht="18.75" customHeight="1" x14ac:dyDescent="0.4">
      <c r="C32" s="35"/>
      <c r="D32" s="50"/>
      <c r="E32" s="50"/>
      <c r="F32" s="45" t="s">
        <v>16</v>
      </c>
      <c r="G32" s="46" t="s">
        <v>17</v>
      </c>
      <c r="H32" s="47" t="s">
        <v>14</v>
      </c>
    </row>
    <row r="33" spans="3:8" ht="18.75" customHeight="1" x14ac:dyDescent="0.4">
      <c r="C33" s="35"/>
      <c r="D33" s="44" t="s">
        <v>18</v>
      </c>
      <c r="E33" s="44"/>
      <c r="F33" s="45" t="s">
        <v>19</v>
      </c>
      <c r="G33" s="46" t="s">
        <v>19</v>
      </c>
      <c r="H33" s="51">
        <v>12</v>
      </c>
    </row>
    <row r="34" spans="3:8" ht="18.75" customHeight="1" x14ac:dyDescent="0.4">
      <c r="C34" s="35"/>
      <c r="D34" s="50"/>
      <c r="E34" s="50"/>
      <c r="F34" s="45" t="s">
        <v>20</v>
      </c>
      <c r="G34" s="46" t="s">
        <v>20</v>
      </c>
      <c r="H34" s="51">
        <v>0</v>
      </c>
    </row>
    <row r="35" spans="3:8" ht="18.75" customHeight="1" x14ac:dyDescent="0.4">
      <c r="C35" s="35"/>
      <c r="D35" s="44" t="s">
        <v>21</v>
      </c>
      <c r="E35" s="44"/>
      <c r="F35" s="45" t="s">
        <v>22</v>
      </c>
      <c r="G35" s="46" t="s">
        <v>22</v>
      </c>
      <c r="H35" s="47" t="s">
        <v>571</v>
      </c>
    </row>
    <row r="36" spans="3:8" ht="18.75" customHeight="1" x14ac:dyDescent="0.4">
      <c r="C36" s="35"/>
      <c r="D36" s="35"/>
      <c r="E36" s="35"/>
      <c r="F36" s="45" t="s">
        <v>23</v>
      </c>
      <c r="G36" s="46" t="s">
        <v>23</v>
      </c>
      <c r="H36" s="47" t="s">
        <v>572</v>
      </c>
    </row>
    <row r="37" spans="3:8" ht="18.75" hidden="1" customHeight="1" x14ac:dyDescent="0.4">
      <c r="C37" s="35"/>
      <c r="D37" s="52" t="s">
        <v>24</v>
      </c>
      <c r="E37" s="52"/>
      <c r="F37" s="45" t="s">
        <v>25</v>
      </c>
      <c r="G37" s="46" t="s">
        <v>14</v>
      </c>
      <c r="H37" s="47" t="s">
        <v>574</v>
      </c>
    </row>
    <row r="38" spans="3:8" ht="18.75" hidden="1" customHeight="1" x14ac:dyDescent="0.4">
      <c r="C38" s="35"/>
      <c r="D38" s="35"/>
      <c r="E38" s="35"/>
      <c r="F38" s="45" t="s">
        <v>26</v>
      </c>
      <c r="G38" s="46" t="s">
        <v>14</v>
      </c>
      <c r="H38" s="47" t="s">
        <v>574</v>
      </c>
    </row>
    <row r="39" spans="3:8" ht="18.75" hidden="1" customHeight="1" x14ac:dyDescent="0.4">
      <c r="C39" s="35"/>
      <c r="D39" s="50"/>
      <c r="E39" s="50"/>
      <c r="F39" s="45" t="s">
        <v>27</v>
      </c>
      <c r="G39" s="46" t="s">
        <v>14</v>
      </c>
      <c r="H39" s="47" t="s">
        <v>86</v>
      </c>
    </row>
    <row r="40" spans="3:8" ht="18.75" customHeight="1" x14ac:dyDescent="0.4">
      <c r="C40" s="35"/>
      <c r="D40" s="44" t="s">
        <v>28</v>
      </c>
      <c r="E40" s="44"/>
      <c r="F40" s="45" t="s">
        <v>29</v>
      </c>
      <c r="G40" s="46" t="s">
        <v>14</v>
      </c>
      <c r="H40" s="47" t="s">
        <v>86</v>
      </c>
    </row>
    <row r="41" spans="3:8" ht="18.75" hidden="1" customHeight="1" x14ac:dyDescent="0.4">
      <c r="C41" s="35"/>
      <c r="D41" s="35"/>
      <c r="E41" s="35"/>
      <c r="F41" s="45" t="s">
        <v>30</v>
      </c>
      <c r="G41" s="46" t="s">
        <v>14</v>
      </c>
      <c r="H41" s="47" t="s">
        <v>86</v>
      </c>
    </row>
    <row r="42" spans="3:8" ht="18.75" customHeight="1" x14ac:dyDescent="0.4">
      <c r="C42" s="35"/>
      <c r="D42" s="50"/>
      <c r="E42" s="50"/>
      <c r="F42" s="45" t="s">
        <v>31</v>
      </c>
      <c r="G42" s="46" t="s">
        <v>14</v>
      </c>
      <c r="H42" s="47" t="s">
        <v>86</v>
      </c>
    </row>
    <row r="43" spans="3:8" ht="18.75" customHeight="1" x14ac:dyDescent="0.4">
      <c r="C43" s="35"/>
      <c r="D43" s="44" t="s">
        <v>32</v>
      </c>
      <c r="E43" s="44"/>
      <c r="F43" s="45" t="s">
        <v>33</v>
      </c>
      <c r="G43" s="46" t="s">
        <v>34</v>
      </c>
      <c r="H43" s="53">
        <v>1</v>
      </c>
    </row>
    <row r="44" spans="3:8" ht="18.75" customHeight="1" x14ac:dyDescent="0.4">
      <c r="C44" s="35"/>
      <c r="D44" s="35"/>
      <c r="E44" s="35"/>
      <c r="F44" s="45" t="s">
        <v>35</v>
      </c>
      <c r="G44" s="46" t="s">
        <v>14</v>
      </c>
      <c r="H44" s="47" t="s">
        <v>575</v>
      </c>
    </row>
    <row r="45" spans="3:8" ht="18.75" customHeight="1" x14ac:dyDescent="0.4">
      <c r="C45" s="35"/>
      <c r="D45" s="50"/>
      <c r="E45" s="50"/>
      <c r="F45" s="45" t="s">
        <v>36</v>
      </c>
      <c r="G45" s="46" t="s">
        <v>14</v>
      </c>
      <c r="H45" s="53">
        <v>3</v>
      </c>
    </row>
    <row r="46" spans="3:8" ht="18.75" customHeight="1" x14ac:dyDescent="0.4">
      <c r="C46" s="35"/>
      <c r="D46" s="54" t="s">
        <v>37</v>
      </c>
      <c r="E46" s="54"/>
      <c r="F46" s="45" t="s">
        <v>38</v>
      </c>
      <c r="G46" s="46"/>
      <c r="H46" s="47" t="s">
        <v>39</v>
      </c>
    </row>
    <row r="47" spans="3:8" ht="18.75" customHeight="1" x14ac:dyDescent="0.4">
      <c r="C47" s="35"/>
      <c r="D47" s="44" t="s">
        <v>40</v>
      </c>
      <c r="E47" s="44"/>
      <c r="F47" s="45" t="s">
        <v>41</v>
      </c>
      <c r="G47" s="46"/>
      <c r="H47" s="47" t="s">
        <v>575</v>
      </c>
    </row>
    <row r="48" spans="3:8" ht="18.75" customHeight="1" x14ac:dyDescent="0.4">
      <c r="C48" s="35"/>
      <c r="D48" s="50"/>
      <c r="E48" s="50"/>
      <c r="F48" s="45" t="s">
        <v>42</v>
      </c>
      <c r="G48" s="46"/>
      <c r="H48" s="47" t="s">
        <v>14</v>
      </c>
    </row>
    <row r="49" spans="2:14" ht="18.75" customHeight="1" x14ac:dyDescent="0.4">
      <c r="C49" s="35"/>
      <c r="D49" s="35" t="s">
        <v>43</v>
      </c>
      <c r="E49" s="35"/>
      <c r="F49" s="55" t="s">
        <v>44</v>
      </c>
      <c r="G49" s="46"/>
      <c r="H49" s="47" t="s">
        <v>39</v>
      </c>
    </row>
    <row r="50" spans="2:14" ht="18.75" customHeight="1" x14ac:dyDescent="0.4">
      <c r="C50" s="35"/>
      <c r="D50" s="44" t="s">
        <v>45</v>
      </c>
      <c r="E50" s="44"/>
      <c r="F50" s="45" t="s">
        <v>46</v>
      </c>
      <c r="G50" s="46" t="s">
        <v>47</v>
      </c>
      <c r="H50" s="56">
        <v>0.37294131517410278</v>
      </c>
    </row>
    <row r="51" spans="2:14" ht="18.75" customHeight="1" x14ac:dyDescent="0.4">
      <c r="B51" s="35"/>
      <c r="C51" s="35"/>
      <c r="D51" s="50"/>
      <c r="E51" s="50"/>
      <c r="F51" s="45" t="s">
        <v>48</v>
      </c>
      <c r="G51" s="46" t="s">
        <v>49</v>
      </c>
      <c r="H51" s="56">
        <v>0.4025694727897644</v>
      </c>
    </row>
    <row r="52" spans="2:14" ht="18.75" customHeight="1" x14ac:dyDescent="0.4">
      <c r="B52" s="35"/>
      <c r="C52" s="35"/>
      <c r="D52" s="44" t="s">
        <v>42</v>
      </c>
      <c r="E52" s="44"/>
      <c r="F52" s="45" t="s">
        <v>50</v>
      </c>
      <c r="G52" s="46"/>
      <c r="H52" s="47" t="s">
        <v>86</v>
      </c>
    </row>
    <row r="53" spans="2:14" ht="18.75" customHeight="1" x14ac:dyDescent="0.4">
      <c r="B53" s="35"/>
      <c r="C53" s="35"/>
      <c r="D53" s="50"/>
      <c r="E53" s="50"/>
      <c r="F53" s="45" t="s">
        <v>51</v>
      </c>
      <c r="G53" s="46"/>
      <c r="H53" s="47" t="s">
        <v>86</v>
      </c>
    </row>
    <row r="54" spans="2:14" ht="18.75" customHeight="1" x14ac:dyDescent="0.4">
      <c r="B54" s="43" t="s">
        <v>52</v>
      </c>
      <c r="C54" s="57"/>
      <c r="D54" s="54" t="s">
        <v>53</v>
      </c>
      <c r="E54" s="54"/>
      <c r="F54" s="45" t="s">
        <v>54</v>
      </c>
      <c r="G54" s="46" t="s">
        <v>14</v>
      </c>
      <c r="H54" s="58" t="s">
        <v>569</v>
      </c>
    </row>
    <row r="55" spans="2:14" ht="18.75" customHeight="1" x14ac:dyDescent="0.4">
      <c r="C55" s="35"/>
      <c r="D55" s="35" t="s">
        <v>55</v>
      </c>
      <c r="E55" s="35"/>
      <c r="F55" s="45" t="s">
        <v>56</v>
      </c>
      <c r="G55" s="59" t="s">
        <v>55</v>
      </c>
      <c r="H55" s="58" t="s">
        <v>570</v>
      </c>
    </row>
    <row r="56" spans="2:14" ht="18.75" customHeight="1" x14ac:dyDescent="0.4">
      <c r="C56" s="35"/>
      <c r="D56" s="44" t="s">
        <v>57</v>
      </c>
      <c r="E56" s="44"/>
      <c r="F56" s="45" t="s">
        <v>58</v>
      </c>
      <c r="G56" s="46" t="s">
        <v>59</v>
      </c>
      <c r="H56" s="47">
        <v>4</v>
      </c>
    </row>
    <row r="57" spans="2:14" ht="18.75" customHeight="1" x14ac:dyDescent="0.4">
      <c r="C57" s="35"/>
      <c r="D57" s="35"/>
      <c r="E57" s="35"/>
      <c r="F57" s="60" t="s">
        <v>60</v>
      </c>
      <c r="G57" s="61" t="s">
        <v>61</v>
      </c>
      <c r="H57" s="45" t="str">
        <f>開始年&amp;"年"&amp;開始月&amp;"月"</f>
        <v>2026年1月</v>
      </c>
      <c r="I57" s="62" t="s">
        <v>62</v>
      </c>
      <c r="J57" s="63">
        <v>2026</v>
      </c>
      <c r="K57" s="64" t="s">
        <v>63</v>
      </c>
      <c r="L57" s="65">
        <v>1</v>
      </c>
      <c r="M57" s="66">
        <f>DATE(開始年,開始月,1)</f>
        <v>46023</v>
      </c>
      <c r="N57" s="67"/>
    </row>
    <row r="58" spans="2:14" ht="18.75" customHeight="1" x14ac:dyDescent="0.4">
      <c r="C58" s="35"/>
      <c r="D58" s="35"/>
      <c r="E58" s="35"/>
      <c r="F58" s="68" t="s">
        <v>64</v>
      </c>
      <c r="G58" s="61" t="s">
        <v>65</v>
      </c>
      <c r="H58" s="45" t="str">
        <f>終了年&amp;"年"&amp;終了月&amp;"月"</f>
        <v>2026年10月</v>
      </c>
      <c r="I58" s="62" t="s">
        <v>66</v>
      </c>
      <c r="J58" s="63">
        <v>2026</v>
      </c>
      <c r="K58" s="64" t="s">
        <v>67</v>
      </c>
      <c r="L58" s="65">
        <v>10</v>
      </c>
      <c r="M58" s="66">
        <f>DATE(終了年,終了月,1)</f>
        <v>46296</v>
      </c>
      <c r="N58" s="67"/>
    </row>
    <row r="59" spans="2:14" ht="18.75" customHeight="1" x14ac:dyDescent="0.4">
      <c r="C59" s="35"/>
      <c r="D59" s="35"/>
      <c r="E59" s="35"/>
      <c r="F59" s="68" t="s">
        <v>68</v>
      </c>
      <c r="G59" s="69"/>
      <c r="H59" s="45" t="str">
        <f>終了最終年&amp;"年"&amp;終了最終月&amp;"月"</f>
        <v>2027年9月</v>
      </c>
      <c r="I59" s="62" t="s">
        <v>69</v>
      </c>
      <c r="J59" s="63">
        <v>2027</v>
      </c>
      <c r="K59" s="64" t="s">
        <v>70</v>
      </c>
      <c r="L59" s="65">
        <v>9</v>
      </c>
      <c r="M59" s="66">
        <f>DATE(終了最終年,終了最終月,1)</f>
        <v>46631</v>
      </c>
      <c r="N59" s="67"/>
    </row>
    <row r="60" spans="2:14" ht="18.75" customHeight="1" x14ac:dyDescent="0.4">
      <c r="C60" s="35"/>
      <c r="D60" s="35"/>
      <c r="E60" s="35"/>
      <c r="F60" s="45" t="s">
        <v>71</v>
      </c>
      <c r="G60" s="59" t="s">
        <v>72</v>
      </c>
      <c r="H60" s="70">
        <v>3</v>
      </c>
    </row>
    <row r="61" spans="2:14" ht="18.75" customHeight="1" x14ac:dyDescent="0.4">
      <c r="C61" s="35"/>
      <c r="D61" s="50"/>
      <c r="E61" s="50"/>
      <c r="F61" s="45" t="s">
        <v>73</v>
      </c>
      <c r="G61" s="69" t="s">
        <v>74</v>
      </c>
      <c r="H61" s="71">
        <f>DATEDIF(M57,M59,"M")+1</f>
        <v>21</v>
      </c>
      <c r="I61" s="72">
        <f>INT(収容月数合計/12)</f>
        <v>1</v>
      </c>
      <c r="J61" s="73">
        <f>MOD(収容月数合計,12)</f>
        <v>9</v>
      </c>
      <c r="L61" s="67"/>
      <c r="M61" s="64">
        <f>DATEDIF(M57,M59,"M")+1</f>
        <v>21</v>
      </c>
      <c r="N61" s="67"/>
    </row>
    <row r="62" spans="2:14" ht="18.75" hidden="1" customHeight="1" x14ac:dyDescent="0.4">
      <c r="C62" s="35"/>
      <c r="D62" s="44"/>
      <c r="E62" s="44"/>
      <c r="F62" s="45" t="s">
        <v>14</v>
      </c>
      <c r="G62" s="74" t="s">
        <v>75</v>
      </c>
      <c r="H62" s="47"/>
    </row>
    <row r="63" spans="2:14" ht="18.75" customHeight="1" x14ac:dyDescent="0.4">
      <c r="C63" s="35"/>
      <c r="D63" s="44" t="s">
        <v>42</v>
      </c>
      <c r="E63" s="35"/>
      <c r="F63" s="45" t="s">
        <v>76</v>
      </c>
      <c r="G63" s="74" t="s">
        <v>77</v>
      </c>
      <c r="H63" s="75">
        <v>45826.438090277778</v>
      </c>
    </row>
    <row r="64" spans="2:14" ht="18.75" customHeight="1" x14ac:dyDescent="0.4">
      <c r="C64" s="35"/>
      <c r="F64" s="45" t="s">
        <v>78</v>
      </c>
      <c r="G64" s="74" t="s">
        <v>79</v>
      </c>
      <c r="H64" s="47" t="s">
        <v>80</v>
      </c>
    </row>
    <row r="65" spans="2:8" ht="18.75" customHeight="1" x14ac:dyDescent="0.4">
      <c r="B65" s="50"/>
      <c r="C65" s="50"/>
      <c r="D65" s="76"/>
      <c r="E65" s="76"/>
      <c r="F65" s="45" t="s">
        <v>81</v>
      </c>
      <c r="G65" s="74"/>
      <c r="H65" s="47" t="s">
        <v>577</v>
      </c>
    </row>
    <row r="66" spans="2:8" ht="18.75" customHeight="1" x14ac:dyDescent="0.4">
      <c r="B66" s="43" t="s">
        <v>82</v>
      </c>
      <c r="C66" s="57"/>
      <c r="D66" s="1" t="s">
        <v>83</v>
      </c>
      <c r="F66" s="55" t="s">
        <v>84</v>
      </c>
      <c r="G66" s="77"/>
      <c r="H66" s="47" t="s">
        <v>14</v>
      </c>
    </row>
    <row r="67" spans="2:8" x14ac:dyDescent="0.4">
      <c r="B67" s="35"/>
      <c r="C67" s="35"/>
      <c r="F67" s="45" t="s">
        <v>85</v>
      </c>
      <c r="G67" s="74"/>
      <c r="H67" s="78" t="s">
        <v>86</v>
      </c>
    </row>
    <row r="68" spans="2:8" ht="18.75" customHeight="1" x14ac:dyDescent="0.4">
      <c r="B68" s="35"/>
      <c r="C68" s="35"/>
      <c r="F68" s="55" t="s">
        <v>87</v>
      </c>
      <c r="G68" s="77"/>
      <c r="H68" s="75"/>
    </row>
    <row r="69" spans="2:8" ht="18.75" hidden="1" customHeight="1" x14ac:dyDescent="0.4">
      <c r="B69" s="35"/>
      <c r="C69" s="35"/>
      <c r="F69" s="55"/>
      <c r="G69" s="77"/>
      <c r="H69" s="79"/>
    </row>
    <row r="70" spans="2:8" ht="18.75" hidden="1" customHeight="1" x14ac:dyDescent="0.4">
      <c r="B70" s="35"/>
      <c r="C70" s="35"/>
      <c r="F70" s="55"/>
      <c r="G70" s="77"/>
      <c r="H70" s="79"/>
    </row>
    <row r="71" spans="2:8" ht="18.75" hidden="1" customHeight="1" x14ac:dyDescent="0.4">
      <c r="B71" s="35"/>
      <c r="C71" s="35"/>
      <c r="F71" s="55"/>
      <c r="G71" s="77"/>
      <c r="H71" s="80"/>
    </row>
    <row r="72" spans="2:8" ht="12.75" hidden="1" customHeight="1" x14ac:dyDescent="0.4">
      <c r="B72" s="35"/>
      <c r="C72" s="35"/>
      <c r="F72" s="55"/>
      <c r="G72" s="77"/>
      <c r="H72" s="80"/>
    </row>
    <row r="73" spans="2:8" ht="3.75" hidden="1" customHeight="1" x14ac:dyDescent="0.4">
      <c r="B73" s="50"/>
      <c r="C73" s="50"/>
      <c r="D73" s="76"/>
      <c r="E73" s="76"/>
      <c r="F73" s="55"/>
      <c r="G73" s="77"/>
      <c r="H73" s="80"/>
    </row>
    <row r="74" spans="2:8" ht="18.75" hidden="1" customHeight="1" x14ac:dyDescent="0.4">
      <c r="B74" s="35"/>
      <c r="C74" s="35"/>
      <c r="F74" s="81" t="s">
        <v>88</v>
      </c>
      <c r="G74" s="77" t="s">
        <v>89</v>
      </c>
      <c r="H74" s="80" t="s">
        <v>576</v>
      </c>
    </row>
    <row r="75" spans="2:8" ht="18.75" hidden="1" customHeight="1" x14ac:dyDescent="0.4">
      <c r="C75" s="35"/>
      <c r="D75" s="35"/>
      <c r="E75" s="35"/>
      <c r="F75" s="82" t="s">
        <v>90</v>
      </c>
      <c r="G75" s="74" t="s">
        <v>91</v>
      </c>
      <c r="H75" s="83" t="s">
        <v>569</v>
      </c>
    </row>
    <row r="76" spans="2:8" ht="9" hidden="1" customHeight="1" x14ac:dyDescent="0.4">
      <c r="C76" s="50"/>
      <c r="D76" s="50"/>
      <c r="E76" s="50"/>
      <c r="F76" s="82" t="s">
        <v>92</v>
      </c>
      <c r="G76" s="74" t="s">
        <v>93</v>
      </c>
      <c r="H76" s="83" t="s">
        <v>86</v>
      </c>
    </row>
    <row r="77" spans="2:8" ht="3" customHeight="1" x14ac:dyDescent="0.4">
      <c r="B77" s="44"/>
      <c r="C77" s="44"/>
      <c r="D77" s="44"/>
      <c r="E77" s="44"/>
      <c r="F77" s="84"/>
      <c r="G77" s="85"/>
      <c r="H77" s="58"/>
    </row>
    <row r="78" spans="2:8" ht="15.75" customHeight="1" x14ac:dyDescent="0.4">
      <c r="B78" s="86" t="s">
        <v>94</v>
      </c>
      <c r="C78" s="87"/>
      <c r="D78" s="35"/>
      <c r="E78" s="35"/>
      <c r="F78" s="36"/>
      <c r="G78" s="37"/>
      <c r="H78" s="38"/>
    </row>
    <row r="79" spans="2:8" ht="15.75" customHeight="1" x14ac:dyDescent="0.4">
      <c r="C79" s="88"/>
      <c r="D79" s="49"/>
      <c r="E79" s="49"/>
      <c r="F79" s="49"/>
      <c r="G79" s="49"/>
      <c r="H79" s="49"/>
    </row>
    <row r="80" spans="2:8" ht="15.75" customHeight="1" x14ac:dyDescent="0.4">
      <c r="C80" s="88"/>
      <c r="D80" s="49"/>
      <c r="E80" s="49"/>
      <c r="F80" s="49"/>
      <c r="G80" s="49"/>
      <c r="H80" s="49"/>
    </row>
    <row r="81" spans="2:8" ht="15.75" customHeight="1" x14ac:dyDescent="0.4">
      <c r="C81" s="88"/>
      <c r="D81" s="49"/>
      <c r="E81" s="49"/>
      <c r="F81" s="49"/>
      <c r="G81" s="49"/>
      <c r="H81" s="49"/>
    </row>
    <row r="82" spans="2:8" ht="15.75" customHeight="1" x14ac:dyDescent="0.4">
      <c r="C82" s="88"/>
      <c r="D82" s="49"/>
      <c r="E82" s="49"/>
      <c r="F82" s="49"/>
      <c r="G82" s="49"/>
      <c r="H82" s="49"/>
    </row>
    <row r="83" spans="2:8" ht="15.75" hidden="1" customHeight="1" x14ac:dyDescent="0.4">
      <c r="C83" s="88"/>
      <c r="D83" s="49"/>
      <c r="E83" s="49"/>
      <c r="F83" s="49"/>
      <c r="G83" s="49"/>
      <c r="H83" s="49"/>
    </row>
    <row r="84" spans="2:8" ht="15.75" hidden="1" customHeight="1" x14ac:dyDescent="0.4">
      <c r="C84" s="88"/>
      <c r="D84" s="49"/>
      <c r="E84" s="49"/>
      <c r="F84" s="49"/>
      <c r="G84" s="49"/>
      <c r="H84" s="49"/>
    </row>
    <row r="85" spans="2:8" ht="15.75" hidden="1" customHeight="1" x14ac:dyDescent="0.4">
      <c r="C85" s="88"/>
      <c r="D85" s="49"/>
      <c r="E85" s="49"/>
      <c r="F85" s="49"/>
      <c r="G85" s="49"/>
      <c r="H85" s="49"/>
    </row>
    <row r="86" spans="2:8" ht="15.75" hidden="1" customHeight="1" x14ac:dyDescent="0.4">
      <c r="C86" s="88"/>
      <c r="D86" s="49"/>
      <c r="E86" s="49"/>
      <c r="F86" s="49"/>
      <c r="G86" s="49"/>
      <c r="H86" s="49"/>
    </row>
    <row r="87" spans="2:8" ht="6" customHeight="1" x14ac:dyDescent="0.4">
      <c r="B87" s="50"/>
      <c r="C87" s="50"/>
      <c r="D87" s="50"/>
      <c r="E87" s="50"/>
      <c r="F87" s="81"/>
      <c r="G87" s="77" t="s">
        <v>93</v>
      </c>
      <c r="H87" s="83"/>
    </row>
    <row r="88" spans="2:8" ht="5.25" customHeight="1" x14ac:dyDescent="0.4">
      <c r="F88" s="89"/>
      <c r="G88" s="89"/>
    </row>
    <row r="89" spans="2:8" hidden="1" x14ac:dyDescent="0.4">
      <c r="C89" s="90" t="s">
        <v>95</v>
      </c>
      <c r="F89" s="89"/>
      <c r="G89" s="89"/>
    </row>
    <row r="90" spans="2:8" ht="11.25" customHeight="1" x14ac:dyDescent="0.4">
      <c r="C90" s="90" t="s">
        <v>96</v>
      </c>
      <c r="F90" s="89"/>
      <c r="G90" s="89"/>
    </row>
    <row r="91" spans="2:8" ht="11.25" customHeight="1" x14ac:dyDescent="0.4">
      <c r="C91" s="90" t="s">
        <v>97</v>
      </c>
      <c r="F91" s="89"/>
      <c r="G91" s="89"/>
    </row>
    <row r="92" spans="2:8" ht="17.25" customHeight="1" x14ac:dyDescent="0.4">
      <c r="C92" s="90"/>
      <c r="F92" s="89"/>
      <c r="G92" s="89"/>
    </row>
    <row r="93" spans="2:8" ht="17.25" customHeight="1" x14ac:dyDescent="0.4">
      <c r="C93" s="90"/>
      <c r="F93" s="89"/>
      <c r="G93" s="89"/>
    </row>
    <row r="94" spans="2:8" ht="17.25" customHeight="1" x14ac:dyDescent="0.4">
      <c r="C94" s="90"/>
      <c r="F94" s="89"/>
      <c r="G94" s="89"/>
    </row>
    <row r="95" spans="2:8" ht="17.25" customHeight="1" x14ac:dyDescent="0.4">
      <c r="C95" s="90"/>
      <c r="F95" s="89"/>
      <c r="G95" s="89"/>
    </row>
    <row r="96" spans="2:8" x14ac:dyDescent="0.4">
      <c r="C96" s="91"/>
      <c r="F96" s="89"/>
      <c r="G96" s="89"/>
    </row>
    <row r="97" spans="6:7" x14ac:dyDescent="0.4">
      <c r="F97" s="89"/>
      <c r="G97" s="89"/>
    </row>
    <row r="98" spans="6:7" x14ac:dyDescent="0.4">
      <c r="F98" s="89"/>
      <c r="G98" s="89"/>
    </row>
  </sheetData>
  <sheetProtection algorithmName="SHA-512" hashValue="RPkSwVnrUgRg2pTuo6BrK7Bc9pWS32for6D3Ugktt4G5j7wYGuATiYbjZmPutiIJgK8p2qXxDxQv3uhLoeGfGA==" saltValue="litGhdecuZPq+/sr0y3S/A==" spinCount="100000" sheet="1" objects="1" scenarios="1" selectLockedCells="1" selectUnlockedCells="1"/>
  <mergeCells count="23">
    <mergeCell ref="C82:H82"/>
    <mergeCell ref="C83:H83"/>
    <mergeCell ref="C84:H84"/>
    <mergeCell ref="C85:H85"/>
    <mergeCell ref="C86:H86"/>
    <mergeCell ref="B54:C54"/>
    <mergeCell ref="B66:C66"/>
    <mergeCell ref="B78:C78"/>
    <mergeCell ref="C79:H79"/>
    <mergeCell ref="C80:H80"/>
    <mergeCell ref="C81:H81"/>
    <mergeCell ref="F9:H9"/>
    <mergeCell ref="F10:H10"/>
    <mergeCell ref="F11:H11"/>
    <mergeCell ref="B28:C28"/>
    <mergeCell ref="B29:C29"/>
    <mergeCell ref="B30:C30"/>
    <mergeCell ref="F3:H3"/>
    <mergeCell ref="F4:H4"/>
    <mergeCell ref="F5:H5"/>
    <mergeCell ref="F6:H6"/>
    <mergeCell ref="F7:H7"/>
    <mergeCell ref="F8:H8"/>
  </mergeCells>
  <phoneticPr fontId="1"/>
  <printOptions horizontalCentered="1"/>
  <pageMargins left="0.19685039370078741" right="0.19685039370078741" top="0" bottom="0" header="0.31496062992125984" footer="0.19685039370078741"/>
  <pageSetup paperSize="9" scale="67"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33EBB8-5182-4D79-A9FF-E9DA2D7FC71E}">
  <dimension ref="B1:BF36"/>
  <sheetViews>
    <sheetView showGridLines="0" topLeftCell="A9" workbookViewId="0">
      <selection activeCell="F21" sqref="F21"/>
    </sheetView>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88"/>
      <c r="AM11" s="180"/>
      <c r="AN11" s="188"/>
      <c r="AO11" s="190"/>
      <c r="AP11" s="191"/>
      <c r="AQ11" s="192"/>
      <c r="AR11" s="129"/>
      <c r="AS11" s="193">
        <v>1</v>
      </c>
      <c r="AT11" s="193"/>
      <c r="AU11" s="193"/>
      <c r="AV11" s="193"/>
      <c r="AW11" s="193"/>
      <c r="AX11" s="194" t="s">
        <v>173</v>
      </c>
      <c r="AY11" s="194" t="s">
        <v>174</v>
      </c>
      <c r="AZ11" s="195" t="s">
        <v>174</v>
      </c>
      <c r="BA11" s="196" t="s">
        <v>174</v>
      </c>
      <c r="BB11" s="194" t="s">
        <v>174</v>
      </c>
      <c r="BC11" s="194" t="s">
        <v>174</v>
      </c>
      <c r="BD11" s="193"/>
      <c r="BE11" s="193"/>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88"/>
      <c r="AM12" s="180"/>
      <c r="AN12" s="188"/>
      <c r="AO12" s="190"/>
      <c r="AP12" s="191"/>
      <c r="AQ12" s="192"/>
      <c r="AR12" s="129"/>
      <c r="AS12" s="193">
        <v>1</v>
      </c>
      <c r="AT12" s="193"/>
      <c r="AU12" s="193"/>
      <c r="AV12" s="193"/>
      <c r="AW12" s="193"/>
      <c r="AX12" s="194" t="s">
        <v>173</v>
      </c>
      <c r="AY12" s="194" t="s">
        <v>174</v>
      </c>
      <c r="AZ12" s="195" t="s">
        <v>174</v>
      </c>
      <c r="BA12" s="196" t="s">
        <v>174</v>
      </c>
      <c r="BB12" s="194" t="s">
        <v>174</v>
      </c>
      <c r="BC12" s="194" t="s">
        <v>174</v>
      </c>
      <c r="BD12" s="193"/>
      <c r="BE12" s="193"/>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88"/>
      <c r="AM13" s="180"/>
      <c r="AN13" s="188"/>
      <c r="AO13" s="190"/>
      <c r="AP13" s="191"/>
      <c r="AQ13" s="192"/>
      <c r="AR13" s="129"/>
      <c r="AS13" s="193">
        <v>1</v>
      </c>
      <c r="AT13" s="193"/>
      <c r="AU13" s="193"/>
      <c r="AV13" s="193"/>
      <c r="AW13" s="193"/>
      <c r="AX13" s="194" t="s">
        <v>173</v>
      </c>
      <c r="AY13" s="194" t="s">
        <v>174</v>
      </c>
      <c r="AZ13" s="195" t="s">
        <v>174</v>
      </c>
      <c r="BA13" s="196" t="s">
        <v>174</v>
      </c>
      <c r="BB13" s="194" t="s">
        <v>174</v>
      </c>
      <c r="BC13" s="194" t="s">
        <v>174</v>
      </c>
      <c r="BD13" s="193"/>
      <c r="BE13" s="193"/>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88"/>
      <c r="AM14" s="180"/>
      <c r="AN14" s="188"/>
      <c r="AO14" s="190"/>
      <c r="AP14" s="191"/>
      <c r="AQ14" s="192"/>
      <c r="AR14" s="129"/>
      <c r="AS14" s="193">
        <v>1</v>
      </c>
      <c r="AT14" s="193"/>
      <c r="AU14" s="193"/>
      <c r="AV14" s="193"/>
      <c r="AW14" s="193"/>
      <c r="AX14" s="194" t="s">
        <v>173</v>
      </c>
      <c r="AY14" s="194" t="s">
        <v>174</v>
      </c>
      <c r="AZ14" s="195" t="s">
        <v>174</v>
      </c>
      <c r="BA14" s="196" t="s">
        <v>174</v>
      </c>
      <c r="BB14" s="194" t="s">
        <v>174</v>
      </c>
      <c r="BC14" s="194" t="s">
        <v>174</v>
      </c>
      <c r="BD14" s="193"/>
      <c r="BE14" s="193"/>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88"/>
      <c r="AM15" s="180"/>
      <c r="AN15" s="188"/>
      <c r="AO15" s="190"/>
      <c r="AP15" s="191"/>
      <c r="AQ15" s="192"/>
      <c r="AR15" s="129"/>
      <c r="AS15" s="193">
        <v>1</v>
      </c>
      <c r="AT15" s="193"/>
      <c r="AU15" s="193"/>
      <c r="AV15" s="193"/>
      <c r="AW15" s="193"/>
      <c r="AX15" s="194" t="s">
        <v>173</v>
      </c>
      <c r="AY15" s="194" t="s">
        <v>174</v>
      </c>
      <c r="AZ15" s="195" t="s">
        <v>174</v>
      </c>
      <c r="BA15" s="196" t="s">
        <v>174</v>
      </c>
      <c r="BB15" s="194" t="s">
        <v>174</v>
      </c>
      <c r="BC15" s="194" t="s">
        <v>174</v>
      </c>
      <c r="BD15" s="193"/>
      <c r="BE15" s="193"/>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88"/>
      <c r="AM16" s="180"/>
      <c r="AN16" s="188"/>
      <c r="AO16" s="190"/>
      <c r="AP16" s="191"/>
      <c r="AQ16" s="192"/>
      <c r="AR16" s="129"/>
      <c r="AS16" s="193">
        <v>1</v>
      </c>
      <c r="AT16" s="193"/>
      <c r="AU16" s="193"/>
      <c r="AV16" s="193"/>
      <c r="AW16" s="193"/>
      <c r="AX16" s="194" t="s">
        <v>173</v>
      </c>
      <c r="AY16" s="194" t="s">
        <v>174</v>
      </c>
      <c r="AZ16" s="195" t="s">
        <v>174</v>
      </c>
      <c r="BA16" s="196" t="s">
        <v>174</v>
      </c>
      <c r="BB16" s="194" t="s">
        <v>174</v>
      </c>
      <c r="BC16" s="194" t="s">
        <v>174</v>
      </c>
      <c r="BD16" s="193"/>
      <c r="BE16" s="193"/>
    </row>
    <row r="17" spans="2:57" s="118" customFormat="1" ht="25.5" customHeight="1" x14ac:dyDescent="0.4">
      <c r="B17" s="129"/>
      <c r="C17" s="129" t="s">
        <v>185</v>
      </c>
      <c r="D17" s="129"/>
      <c r="E17" s="180" t="s">
        <v>186</v>
      </c>
      <c r="F17" s="180">
        <v>7</v>
      </c>
      <c r="G17" s="180"/>
      <c r="H17" s="180"/>
      <c r="I17" s="180"/>
      <c r="J17" s="180"/>
      <c r="K17" s="181">
        <v>31</v>
      </c>
      <c r="L17" s="182">
        <v>31</v>
      </c>
      <c r="M17" s="183">
        <v>31</v>
      </c>
      <c r="N17" s="183">
        <v>31</v>
      </c>
      <c r="O17" s="184">
        <v>31</v>
      </c>
      <c r="P17" s="185"/>
      <c r="Q17" s="180"/>
      <c r="R17" s="180"/>
      <c r="S17" s="180"/>
      <c r="T17" s="180"/>
      <c r="U17" s="180"/>
      <c r="V17" s="180"/>
      <c r="W17" s="180"/>
      <c r="X17" s="186"/>
      <c r="Y17" s="187"/>
      <c r="Z17" s="137"/>
      <c r="AA17" s="137"/>
      <c r="AB17" s="188"/>
      <c r="AC17" s="180"/>
      <c r="AD17" s="188"/>
      <c r="AE17" s="188"/>
      <c r="AF17" s="189"/>
      <c r="AG17" s="189"/>
      <c r="AH17" s="186"/>
      <c r="AI17" s="187"/>
      <c r="AJ17" s="137"/>
      <c r="AK17" s="137"/>
      <c r="AL17" s="188"/>
      <c r="AM17" s="180"/>
      <c r="AN17" s="188"/>
      <c r="AO17" s="190"/>
      <c r="AP17" s="191"/>
      <c r="AQ17" s="192"/>
      <c r="AR17" s="129"/>
      <c r="AS17" s="193">
        <v>1</v>
      </c>
      <c r="AT17" s="193"/>
      <c r="AU17" s="193"/>
      <c r="AV17" s="193"/>
      <c r="AW17" s="193"/>
      <c r="AX17" s="194" t="s">
        <v>173</v>
      </c>
      <c r="AY17" s="194" t="s">
        <v>174</v>
      </c>
      <c r="AZ17" s="195" t="s">
        <v>174</v>
      </c>
      <c r="BA17" s="196" t="s">
        <v>174</v>
      </c>
      <c r="BB17" s="194" t="s">
        <v>174</v>
      </c>
      <c r="BC17" s="194" t="s">
        <v>174</v>
      </c>
      <c r="BD17" s="193"/>
      <c r="BE17" s="193"/>
    </row>
    <row r="18" spans="2:57" s="118" customFormat="1" ht="25.5" customHeight="1" x14ac:dyDescent="0.4">
      <c r="B18" s="129"/>
      <c r="C18" s="129" t="s">
        <v>187</v>
      </c>
      <c r="D18" s="129"/>
      <c r="E18" s="180" t="s">
        <v>188</v>
      </c>
      <c r="F18" s="180">
        <v>8</v>
      </c>
      <c r="G18" s="180"/>
      <c r="H18" s="180"/>
      <c r="I18" s="180"/>
      <c r="J18" s="180"/>
      <c r="K18" s="181">
        <v>31</v>
      </c>
      <c r="L18" s="182">
        <v>31</v>
      </c>
      <c r="M18" s="183">
        <v>31</v>
      </c>
      <c r="N18" s="183">
        <v>31</v>
      </c>
      <c r="O18" s="184">
        <v>31</v>
      </c>
      <c r="P18" s="185"/>
      <c r="Q18" s="180"/>
      <c r="R18" s="180"/>
      <c r="S18" s="180"/>
      <c r="T18" s="180"/>
      <c r="U18" s="180"/>
      <c r="V18" s="180"/>
      <c r="W18" s="180"/>
      <c r="X18" s="186"/>
      <c r="Y18" s="187"/>
      <c r="Z18" s="137"/>
      <c r="AA18" s="137"/>
      <c r="AB18" s="188"/>
      <c r="AC18" s="180"/>
      <c r="AD18" s="188"/>
      <c r="AE18" s="188"/>
      <c r="AF18" s="189"/>
      <c r="AG18" s="189"/>
      <c r="AH18" s="186"/>
      <c r="AI18" s="187"/>
      <c r="AJ18" s="137"/>
      <c r="AK18" s="137"/>
      <c r="AL18" s="188"/>
      <c r="AM18" s="180"/>
      <c r="AN18" s="188"/>
      <c r="AO18" s="190"/>
      <c r="AP18" s="191"/>
      <c r="AQ18" s="192"/>
      <c r="AR18" s="129"/>
      <c r="AS18" s="193">
        <v>1</v>
      </c>
      <c r="AT18" s="193"/>
      <c r="AU18" s="193"/>
      <c r="AV18" s="193"/>
      <c r="AW18" s="193"/>
      <c r="AX18" s="194" t="s">
        <v>173</v>
      </c>
      <c r="AY18" s="194" t="s">
        <v>174</v>
      </c>
      <c r="AZ18" s="195" t="s">
        <v>174</v>
      </c>
      <c r="BA18" s="196" t="s">
        <v>174</v>
      </c>
      <c r="BB18" s="194" t="s">
        <v>174</v>
      </c>
      <c r="BC18" s="194" t="s">
        <v>174</v>
      </c>
      <c r="BD18" s="193"/>
      <c r="BE18" s="193"/>
    </row>
    <row r="19" spans="2:57" s="118" customFormat="1" ht="25.5" customHeight="1" x14ac:dyDescent="0.4">
      <c r="B19" s="129"/>
      <c r="C19" s="129" t="s">
        <v>189</v>
      </c>
      <c r="D19" s="129"/>
      <c r="E19" s="180" t="s">
        <v>190</v>
      </c>
      <c r="F19" s="180">
        <v>9</v>
      </c>
      <c r="G19" s="180"/>
      <c r="H19" s="180"/>
      <c r="I19" s="180"/>
      <c r="J19" s="180"/>
      <c r="K19" s="181">
        <v>31</v>
      </c>
      <c r="L19" s="182">
        <v>31</v>
      </c>
      <c r="M19" s="183">
        <v>31</v>
      </c>
      <c r="N19" s="183">
        <v>31</v>
      </c>
      <c r="O19" s="184">
        <v>31</v>
      </c>
      <c r="P19" s="185"/>
      <c r="Q19" s="180"/>
      <c r="R19" s="180"/>
      <c r="S19" s="180"/>
      <c r="T19" s="180"/>
      <c r="U19" s="180"/>
      <c r="V19" s="180"/>
      <c r="W19" s="180"/>
      <c r="X19" s="186"/>
      <c r="Y19" s="187"/>
      <c r="Z19" s="137"/>
      <c r="AA19" s="137"/>
      <c r="AB19" s="188"/>
      <c r="AC19" s="180"/>
      <c r="AD19" s="188"/>
      <c r="AE19" s="188"/>
      <c r="AF19" s="189"/>
      <c r="AG19" s="189"/>
      <c r="AH19" s="186"/>
      <c r="AI19" s="187"/>
      <c r="AJ19" s="137"/>
      <c r="AK19" s="137"/>
      <c r="AL19" s="188"/>
      <c r="AM19" s="180"/>
      <c r="AN19" s="188"/>
      <c r="AO19" s="190"/>
      <c r="AP19" s="191"/>
      <c r="AQ19" s="192"/>
      <c r="AR19" s="129"/>
      <c r="AS19" s="193">
        <v>1</v>
      </c>
      <c r="AT19" s="193"/>
      <c r="AU19" s="193"/>
      <c r="AV19" s="193"/>
      <c r="AW19" s="193"/>
      <c r="AX19" s="194" t="s">
        <v>173</v>
      </c>
      <c r="AY19" s="194" t="s">
        <v>174</v>
      </c>
      <c r="AZ19" s="195" t="s">
        <v>174</v>
      </c>
      <c r="BA19" s="196" t="s">
        <v>174</v>
      </c>
      <c r="BB19" s="194" t="s">
        <v>174</v>
      </c>
      <c r="BC19" s="194" t="s">
        <v>174</v>
      </c>
      <c r="BD19" s="193"/>
      <c r="BE19" s="193"/>
    </row>
    <row r="20" spans="2:57" s="118" customFormat="1" ht="25.5" customHeight="1" x14ac:dyDescent="0.4">
      <c r="B20" s="129"/>
      <c r="C20" s="129" t="s">
        <v>191</v>
      </c>
      <c r="D20" s="129"/>
      <c r="E20" s="180" t="s">
        <v>192</v>
      </c>
      <c r="F20" s="180">
        <v>10</v>
      </c>
      <c r="G20" s="180"/>
      <c r="H20" s="180"/>
      <c r="I20" s="180"/>
      <c r="J20" s="180"/>
      <c r="K20" s="181">
        <v>31</v>
      </c>
      <c r="L20" s="182">
        <v>31</v>
      </c>
      <c r="M20" s="183">
        <v>31</v>
      </c>
      <c r="N20" s="183">
        <v>31</v>
      </c>
      <c r="O20" s="184">
        <v>31</v>
      </c>
      <c r="P20" s="185"/>
      <c r="Q20" s="180"/>
      <c r="R20" s="180"/>
      <c r="S20" s="180"/>
      <c r="T20" s="180"/>
      <c r="U20" s="180"/>
      <c r="V20" s="180"/>
      <c r="W20" s="180"/>
      <c r="X20" s="186"/>
      <c r="Y20" s="187"/>
      <c r="Z20" s="137"/>
      <c r="AA20" s="137"/>
      <c r="AB20" s="188"/>
      <c r="AC20" s="180"/>
      <c r="AD20" s="188"/>
      <c r="AE20" s="188"/>
      <c r="AF20" s="189"/>
      <c r="AG20" s="189"/>
      <c r="AH20" s="186"/>
      <c r="AI20" s="187"/>
      <c r="AJ20" s="137"/>
      <c r="AK20" s="137"/>
      <c r="AL20" s="188"/>
      <c r="AM20" s="180"/>
      <c r="AN20" s="188"/>
      <c r="AO20" s="190"/>
      <c r="AP20" s="191"/>
      <c r="AQ20" s="192"/>
      <c r="AR20" s="129"/>
      <c r="AS20" s="193">
        <v>1</v>
      </c>
      <c r="AT20" s="193"/>
      <c r="AU20" s="193"/>
      <c r="AV20" s="193"/>
      <c r="AW20" s="193"/>
      <c r="AX20" s="194" t="s">
        <v>173</v>
      </c>
      <c r="AY20" s="194" t="s">
        <v>174</v>
      </c>
      <c r="AZ20" s="195" t="s">
        <v>174</v>
      </c>
      <c r="BA20" s="196" t="s">
        <v>174</v>
      </c>
      <c r="BB20" s="194" t="s">
        <v>174</v>
      </c>
      <c r="BC20" s="194" t="s">
        <v>174</v>
      </c>
      <c r="BD20" s="193"/>
      <c r="BE20" s="193"/>
    </row>
    <row r="21" spans="2:57" s="118" customFormat="1" ht="25.5" customHeight="1" x14ac:dyDescent="0.4">
      <c r="B21" s="129"/>
      <c r="C21" s="129" t="s">
        <v>193</v>
      </c>
      <c r="D21" s="129"/>
      <c r="E21" s="180" t="s">
        <v>194</v>
      </c>
      <c r="F21" s="180">
        <v>11</v>
      </c>
      <c r="G21" s="180"/>
      <c r="H21" s="180"/>
      <c r="I21" s="180"/>
      <c r="J21" s="180"/>
      <c r="K21" s="181">
        <v>31</v>
      </c>
      <c r="L21" s="182">
        <v>31</v>
      </c>
      <c r="M21" s="183">
        <v>31</v>
      </c>
      <c r="N21" s="183">
        <v>31</v>
      </c>
      <c r="O21" s="184">
        <v>31</v>
      </c>
      <c r="P21" s="185"/>
      <c r="Q21" s="180"/>
      <c r="R21" s="180"/>
      <c r="S21" s="180"/>
      <c r="T21" s="180"/>
      <c r="U21" s="180"/>
      <c r="V21" s="180"/>
      <c r="W21" s="180"/>
      <c r="X21" s="186"/>
      <c r="Y21" s="187"/>
      <c r="Z21" s="137"/>
      <c r="AA21" s="137"/>
      <c r="AB21" s="188"/>
      <c r="AC21" s="180"/>
      <c r="AD21" s="188"/>
      <c r="AE21" s="188"/>
      <c r="AF21" s="189"/>
      <c r="AG21" s="189"/>
      <c r="AH21" s="186"/>
      <c r="AI21" s="187"/>
      <c r="AJ21" s="137"/>
      <c r="AK21" s="137"/>
      <c r="AL21" s="188"/>
      <c r="AM21" s="180"/>
      <c r="AN21" s="188"/>
      <c r="AO21" s="190"/>
      <c r="AP21" s="191"/>
      <c r="AQ21" s="192"/>
      <c r="AR21" s="129"/>
      <c r="AS21" s="193">
        <v>1</v>
      </c>
      <c r="AT21" s="193"/>
      <c r="AU21" s="193"/>
      <c r="AV21" s="193"/>
      <c r="AW21" s="193"/>
      <c r="AX21" s="194" t="s">
        <v>173</v>
      </c>
      <c r="AY21" s="194" t="s">
        <v>174</v>
      </c>
      <c r="AZ21" s="195" t="s">
        <v>174</v>
      </c>
      <c r="BA21" s="196" t="s">
        <v>174</v>
      </c>
      <c r="BB21" s="194" t="s">
        <v>174</v>
      </c>
      <c r="BC21" s="194" t="s">
        <v>174</v>
      </c>
      <c r="BD21" s="193"/>
      <c r="BE21" s="193"/>
    </row>
    <row r="22" spans="2:57" s="118" customFormat="1" ht="25.5" customHeight="1" x14ac:dyDescent="0.4">
      <c r="B22" s="129"/>
      <c r="C22" s="129" t="s">
        <v>195</v>
      </c>
      <c r="D22" s="129"/>
      <c r="E22" s="180" t="s">
        <v>196</v>
      </c>
      <c r="F22" s="180">
        <v>12</v>
      </c>
      <c r="G22" s="180"/>
      <c r="H22" s="180"/>
      <c r="I22" s="180"/>
      <c r="J22" s="180"/>
      <c r="K22" s="181">
        <v>31</v>
      </c>
      <c r="L22" s="182">
        <v>31</v>
      </c>
      <c r="M22" s="183">
        <v>31</v>
      </c>
      <c r="N22" s="183">
        <v>31</v>
      </c>
      <c r="O22" s="184">
        <v>31</v>
      </c>
      <c r="P22" s="185"/>
      <c r="Q22" s="180"/>
      <c r="R22" s="180"/>
      <c r="S22" s="180"/>
      <c r="T22" s="180"/>
      <c r="U22" s="180"/>
      <c r="V22" s="180"/>
      <c r="W22" s="180"/>
      <c r="X22" s="186"/>
      <c r="Y22" s="187"/>
      <c r="Z22" s="137"/>
      <c r="AA22" s="137"/>
      <c r="AB22" s="188"/>
      <c r="AC22" s="180"/>
      <c r="AD22" s="188"/>
      <c r="AE22" s="188"/>
      <c r="AF22" s="189"/>
      <c r="AG22" s="189"/>
      <c r="AH22" s="186"/>
      <c r="AI22" s="187"/>
      <c r="AJ22" s="137"/>
      <c r="AK22" s="137"/>
      <c r="AL22" s="188"/>
      <c r="AM22" s="180"/>
      <c r="AN22" s="188"/>
      <c r="AO22" s="190"/>
      <c r="AP22" s="191"/>
      <c r="AQ22" s="192"/>
      <c r="AR22" s="129"/>
      <c r="AS22" s="193">
        <v>1</v>
      </c>
      <c r="AT22" s="193"/>
      <c r="AU22" s="193"/>
      <c r="AV22" s="193"/>
      <c r="AW22" s="193"/>
      <c r="AX22" s="194" t="s">
        <v>173</v>
      </c>
      <c r="AY22" s="194" t="s">
        <v>174</v>
      </c>
      <c r="AZ22" s="195" t="s">
        <v>174</v>
      </c>
      <c r="BA22" s="196" t="s">
        <v>174</v>
      </c>
      <c r="BB22" s="194" t="s">
        <v>174</v>
      </c>
      <c r="BC22" s="194" t="s">
        <v>174</v>
      </c>
      <c r="BD22" s="193"/>
      <c r="BE22" s="193"/>
    </row>
    <row r="23" spans="2:57" s="118" customFormat="1" ht="25.5" customHeight="1" x14ac:dyDescent="0.4">
      <c r="B23" s="129"/>
      <c r="C23" s="129"/>
      <c r="D23" s="129"/>
      <c r="E23" s="180"/>
      <c r="F23" s="180"/>
      <c r="G23" s="180"/>
      <c r="H23" s="180"/>
      <c r="I23" s="180"/>
      <c r="J23" s="180"/>
      <c r="K23" s="197"/>
      <c r="L23" s="198"/>
      <c r="M23" s="199"/>
      <c r="N23" s="199"/>
      <c r="O23" s="200"/>
      <c r="P23" s="185"/>
      <c r="Q23" s="180"/>
      <c r="R23" s="180"/>
      <c r="S23" s="180"/>
      <c r="T23" s="180"/>
      <c r="U23" s="180"/>
      <c r="V23" s="180"/>
      <c r="W23" s="180"/>
      <c r="X23" s="186"/>
      <c r="Y23" s="187"/>
      <c r="Z23" s="137"/>
      <c r="AA23" s="137"/>
      <c r="AB23" s="188"/>
      <c r="AC23" s="180"/>
      <c r="AD23" s="188"/>
      <c r="AE23" s="188"/>
      <c r="AF23" s="189"/>
      <c r="AG23" s="189"/>
      <c r="AH23" s="186"/>
      <c r="AI23" s="187"/>
      <c r="AJ23" s="137"/>
      <c r="AK23" s="137"/>
      <c r="AL23" s="188"/>
      <c r="AM23" s="180"/>
      <c r="AN23" s="188"/>
      <c r="AO23" s="190"/>
      <c r="AP23" s="191"/>
      <c r="AQ23" s="192"/>
      <c r="AS23" s="193"/>
      <c r="AT23" s="193"/>
      <c r="AU23" s="193"/>
      <c r="AV23" s="193"/>
      <c r="AW23" s="193"/>
      <c r="AX23" s="201"/>
      <c r="AY23" s="201"/>
      <c r="AZ23" s="202"/>
      <c r="BA23" s="203"/>
      <c r="BB23" s="201"/>
      <c r="BC23" s="201"/>
      <c r="BD23" s="193"/>
      <c r="BE23" s="193"/>
    </row>
    <row r="24" spans="2:57" s="118" customFormat="1" ht="25.5" customHeight="1" x14ac:dyDescent="0.4">
      <c r="B24" s="129"/>
      <c r="C24" s="129"/>
      <c r="D24" s="129"/>
      <c r="E24" s="180"/>
      <c r="F24" s="180"/>
      <c r="G24" s="180"/>
      <c r="H24" s="180"/>
      <c r="I24" s="180"/>
      <c r="J24" s="180"/>
      <c r="K24" s="197"/>
      <c r="L24" s="198"/>
      <c r="M24" s="199"/>
      <c r="N24" s="199"/>
      <c r="O24" s="200"/>
      <c r="P24" s="185"/>
      <c r="Q24" s="180"/>
      <c r="R24" s="180"/>
      <c r="S24" s="180"/>
      <c r="T24" s="180"/>
      <c r="U24" s="180"/>
      <c r="V24" s="180"/>
      <c r="W24" s="180"/>
      <c r="X24" s="186"/>
      <c r="Y24" s="187"/>
      <c r="Z24" s="137"/>
      <c r="AA24" s="137"/>
      <c r="AB24" s="188"/>
      <c r="AC24" s="180"/>
      <c r="AD24" s="188"/>
      <c r="AE24" s="188"/>
      <c r="AF24" s="189"/>
      <c r="AG24" s="189"/>
      <c r="AH24" s="186"/>
      <c r="AI24" s="187"/>
      <c r="AJ24" s="137"/>
      <c r="AK24" s="137"/>
      <c r="AL24" s="188"/>
      <c r="AM24" s="180"/>
      <c r="AN24" s="188"/>
      <c r="AO24" s="190"/>
      <c r="AP24" s="191"/>
      <c r="AQ24" s="192"/>
      <c r="AS24" s="193"/>
      <c r="AT24" s="193"/>
      <c r="AU24" s="193"/>
      <c r="AV24" s="193"/>
      <c r="AW24" s="193"/>
      <c r="AX24" s="201"/>
      <c r="AY24" s="201"/>
      <c r="AZ24" s="202"/>
      <c r="BA24" s="203"/>
      <c r="BB24" s="201"/>
      <c r="BC24" s="201"/>
      <c r="BD24" s="193"/>
      <c r="BE24" s="193"/>
    </row>
    <row r="25" spans="2:57" s="118" customFormat="1" x14ac:dyDescent="0.4">
      <c r="B25" s="129"/>
      <c r="C25" s="129"/>
      <c r="D25" s="129"/>
      <c r="E25" s="180"/>
      <c r="F25" s="180"/>
      <c r="G25" s="180"/>
      <c r="H25" s="180"/>
      <c r="I25" s="180"/>
      <c r="J25" s="180"/>
      <c r="K25" s="180"/>
      <c r="L25" s="204"/>
      <c r="M25" s="205"/>
      <c r="N25" s="205"/>
      <c r="O25" s="180"/>
      <c r="P25" s="180"/>
      <c r="Q25" s="180"/>
      <c r="R25" s="180"/>
      <c r="S25" s="180"/>
      <c r="T25" s="180"/>
      <c r="U25" s="180"/>
      <c r="V25" s="180"/>
      <c r="W25" s="180"/>
      <c r="X25" s="186"/>
      <c r="Y25" s="187"/>
      <c r="Z25" s="137"/>
      <c r="AA25" s="137"/>
      <c r="AB25" s="180"/>
      <c r="AC25" s="180"/>
      <c r="AD25" s="180"/>
      <c r="AE25" s="180"/>
      <c r="AF25" s="180"/>
      <c r="AG25" s="180"/>
      <c r="AH25" s="186"/>
      <c r="AI25" s="187"/>
      <c r="AJ25" s="137"/>
      <c r="AK25" s="137"/>
      <c r="AL25" s="180"/>
      <c r="AM25" s="180"/>
      <c r="AN25" s="180"/>
      <c r="AO25" s="180"/>
      <c r="AP25" s="180"/>
      <c r="AQ25" s="180"/>
      <c r="AS25" s="180"/>
      <c r="AT25" s="180"/>
      <c r="AU25" s="180"/>
      <c r="AV25" s="180"/>
      <c r="AW25" s="180"/>
      <c r="AX25" s="180"/>
      <c r="AY25" s="180"/>
      <c r="AZ25" s="180"/>
      <c r="BA25" s="180"/>
      <c r="BB25" s="180"/>
      <c r="BC25" s="180"/>
      <c r="BD25" s="180"/>
      <c r="BE25" s="180"/>
    </row>
    <row r="26" spans="2:57" s="118" customFormat="1" x14ac:dyDescent="0.4">
      <c r="B26" s="129"/>
      <c r="C26" s="129"/>
      <c r="D26" s="129"/>
      <c r="E26" s="180"/>
      <c r="F26" s="180"/>
      <c r="G26" s="180"/>
      <c r="H26" s="180"/>
      <c r="I26" s="180"/>
      <c r="J26" s="180"/>
      <c r="K26" s="180"/>
      <c r="L26" s="204"/>
      <c r="M26" s="205"/>
      <c r="N26" s="205"/>
      <c r="O26" s="180"/>
      <c r="P26" s="180"/>
      <c r="Q26" s="180"/>
      <c r="R26" s="180"/>
      <c r="S26" s="180"/>
      <c r="T26" s="180"/>
      <c r="U26" s="180"/>
      <c r="V26" s="180"/>
      <c r="W26" s="180"/>
      <c r="X26" s="186"/>
      <c r="Y26" s="187"/>
      <c r="Z26" s="137"/>
      <c r="AA26" s="137"/>
      <c r="AB26" s="180"/>
      <c r="AC26" s="180"/>
      <c r="AD26" s="180"/>
      <c r="AE26" s="180"/>
      <c r="AF26" s="180"/>
      <c r="AG26" s="180"/>
      <c r="AH26" s="186"/>
      <c r="AI26" s="187"/>
      <c r="AJ26" s="137"/>
      <c r="AK26" s="137"/>
      <c r="AL26" s="180"/>
      <c r="AM26" s="180"/>
      <c r="AN26" s="180"/>
      <c r="AO26" s="180"/>
      <c r="AP26" s="180"/>
      <c r="AQ26" s="180"/>
      <c r="AS26" s="180"/>
      <c r="AT26" s="180"/>
      <c r="AU26" s="180"/>
      <c r="AV26" s="180"/>
      <c r="AW26" s="180"/>
      <c r="AX26" s="180"/>
      <c r="AY26" s="180"/>
      <c r="AZ26" s="180"/>
      <c r="BA26" s="180"/>
      <c r="BB26" s="180"/>
      <c r="BC26" s="180"/>
      <c r="BD26" s="180"/>
      <c r="BE26" s="180"/>
    </row>
    <row r="27" spans="2:57" s="118" customFormat="1" x14ac:dyDescent="0.4">
      <c r="B27" s="206"/>
      <c r="C27" s="206"/>
      <c r="D27" s="206"/>
      <c r="E27" s="180"/>
      <c r="F27" s="180"/>
      <c r="G27" s="180"/>
      <c r="H27" s="180"/>
      <c r="I27" s="180"/>
      <c r="J27" s="180"/>
      <c r="K27" s="180"/>
      <c r="L27" s="207"/>
      <c r="M27" s="205"/>
      <c r="N27" s="205"/>
      <c r="O27" s="180"/>
      <c r="P27" s="180"/>
      <c r="Q27" s="180"/>
      <c r="R27" s="180"/>
      <c r="S27" s="180"/>
      <c r="T27" s="180"/>
      <c r="U27" s="180"/>
      <c r="V27" s="180"/>
      <c r="W27" s="180"/>
      <c r="X27" s="186"/>
      <c r="Y27" s="187"/>
      <c r="Z27" s="137"/>
      <c r="AA27" s="137"/>
      <c r="AB27" s="180"/>
      <c r="AC27" s="180"/>
      <c r="AD27" s="180"/>
      <c r="AE27" s="180"/>
      <c r="AF27" s="180"/>
      <c r="AG27" s="180"/>
      <c r="AH27" s="186"/>
      <c r="AI27" s="187"/>
      <c r="AJ27" s="137"/>
      <c r="AK27" s="137"/>
      <c r="AL27" s="180"/>
      <c r="AM27" s="180"/>
      <c r="AN27" s="180"/>
      <c r="AO27" s="180"/>
      <c r="AP27" s="180"/>
      <c r="AQ27" s="180"/>
      <c r="AS27" s="180"/>
      <c r="AT27" s="180"/>
      <c r="AU27" s="180"/>
      <c r="AV27" s="180"/>
      <c r="AW27" s="180"/>
      <c r="AX27" s="180"/>
      <c r="AY27" s="180"/>
      <c r="AZ27" s="180"/>
      <c r="BA27" s="180"/>
      <c r="BB27" s="180"/>
      <c r="BC27" s="180"/>
      <c r="BD27" s="180"/>
      <c r="BE27" s="180"/>
    </row>
    <row r="28" spans="2:57" s="118" customFormat="1" x14ac:dyDescent="0.4"/>
    <row r="29" spans="2:57" s="118" customFormat="1" x14ac:dyDescent="0.4"/>
    <row r="30" spans="2:57" s="118" customFormat="1" x14ac:dyDescent="0.4"/>
    <row r="31" spans="2:57" s="118" customFormat="1" x14ac:dyDescent="0.4"/>
    <row r="32" spans="2:57" s="118" customFormat="1" x14ac:dyDescent="0.4"/>
    <row r="33" s="118" customFormat="1" x14ac:dyDescent="0.4"/>
    <row r="34" s="118" customFormat="1" x14ac:dyDescent="0.4"/>
    <row r="35" s="118" customFormat="1" x14ac:dyDescent="0.4"/>
    <row r="36"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F0890D-76CE-4F71-8164-A98579FD8C6C}">
  <sheetPr>
    <pageSetUpPr fitToPage="1"/>
  </sheetPr>
  <dimension ref="B1:H77"/>
  <sheetViews>
    <sheetView showGridLines="0" topLeftCell="A40" zoomScaleNormal="85" workbookViewId="0">
      <selection activeCell="E60" sqref="E60"/>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197</v>
      </c>
      <c r="E4" s="105"/>
    </row>
    <row r="5" spans="2:8" ht="11.25" customHeight="1" x14ac:dyDescent="0.25">
      <c r="B5" s="219">
        <v>46023</v>
      </c>
      <c r="C5" s="219">
        <v>46357</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198</v>
      </c>
      <c r="H8" s="124"/>
    </row>
    <row r="9" spans="2:8" x14ac:dyDescent="0.25">
      <c r="B9" s="141"/>
      <c r="C9" s="142"/>
      <c r="D9" s="142"/>
      <c r="E9" s="143"/>
      <c r="F9" s="208"/>
      <c r="G9" s="209"/>
      <c r="H9" s="210"/>
    </row>
    <row r="10" spans="2:8" s="179" customFormat="1" ht="37.5" customHeight="1" x14ac:dyDescent="0.25">
      <c r="B10" s="163" t="s">
        <v>151</v>
      </c>
      <c r="C10" s="163" t="s">
        <v>199</v>
      </c>
      <c r="D10" s="163" t="s">
        <v>120</v>
      </c>
      <c r="E10" s="164" t="s">
        <v>200</v>
      </c>
      <c r="F10" s="211" t="s">
        <v>118</v>
      </c>
      <c r="G10" s="163" t="s">
        <v>201</v>
      </c>
      <c r="H10" s="129" t="s">
        <v>202</v>
      </c>
    </row>
    <row r="11" spans="2:8" s="118" customFormat="1" ht="61.5" x14ac:dyDescent="0.9">
      <c r="B11" s="129" t="s">
        <v>203</v>
      </c>
      <c r="C11" s="180" t="s">
        <v>171</v>
      </c>
      <c r="D11" s="212">
        <v>1</v>
      </c>
      <c r="E11" s="180" t="s">
        <v>204</v>
      </c>
      <c r="F11" s="213" t="s">
        <v>174</v>
      </c>
      <c r="G11" s="163" t="s">
        <v>205</v>
      </c>
      <c r="H11" s="212" t="s">
        <v>206</v>
      </c>
    </row>
    <row r="12" spans="2:8" s="118" customFormat="1" ht="61.5" x14ac:dyDescent="0.9">
      <c r="B12" s="129"/>
      <c r="C12" s="180" t="s">
        <v>175</v>
      </c>
      <c r="D12" s="212">
        <v>2</v>
      </c>
      <c r="E12" s="180" t="s">
        <v>207</v>
      </c>
      <c r="F12" s="213" t="s">
        <v>174</v>
      </c>
      <c r="G12" s="163" t="s">
        <v>205</v>
      </c>
      <c r="H12" s="212" t="s">
        <v>206</v>
      </c>
    </row>
    <row r="13" spans="2:8" s="118" customFormat="1" ht="61.5" x14ac:dyDescent="0.9">
      <c r="B13" s="129"/>
      <c r="C13" s="180" t="s">
        <v>177</v>
      </c>
      <c r="D13" s="212">
        <v>3</v>
      </c>
      <c r="E13" s="180" t="s">
        <v>208</v>
      </c>
      <c r="F13" s="213" t="s">
        <v>174</v>
      </c>
      <c r="G13" s="163" t="s">
        <v>205</v>
      </c>
      <c r="H13" s="212" t="s">
        <v>206</v>
      </c>
    </row>
    <row r="14" spans="2:8" s="118" customFormat="1" ht="61.5" x14ac:dyDescent="0.9">
      <c r="B14" s="129"/>
      <c r="C14" s="180" t="s">
        <v>179</v>
      </c>
      <c r="D14" s="212">
        <v>4</v>
      </c>
      <c r="E14" s="180" t="s">
        <v>209</v>
      </c>
      <c r="F14" s="213" t="s">
        <v>174</v>
      </c>
      <c r="G14" s="163" t="s">
        <v>205</v>
      </c>
      <c r="H14" s="212" t="s">
        <v>206</v>
      </c>
    </row>
    <row r="15" spans="2:8" s="118" customFormat="1" ht="61.5" x14ac:dyDescent="0.9">
      <c r="B15" s="129"/>
      <c r="C15" s="180" t="s">
        <v>181</v>
      </c>
      <c r="D15" s="212">
        <v>5</v>
      </c>
      <c r="E15" s="214" t="s">
        <v>210</v>
      </c>
      <c r="F15" s="213" t="s">
        <v>174</v>
      </c>
      <c r="G15" s="163" t="s">
        <v>205</v>
      </c>
      <c r="H15" s="212" t="s">
        <v>206</v>
      </c>
    </row>
    <row r="16" spans="2:8" s="118" customFormat="1" ht="61.5" x14ac:dyDescent="0.9">
      <c r="B16" s="129"/>
      <c r="C16" s="180" t="s">
        <v>183</v>
      </c>
      <c r="D16" s="212">
        <v>6</v>
      </c>
      <c r="E16" s="180" t="s">
        <v>211</v>
      </c>
      <c r="F16" s="213" t="s">
        <v>174</v>
      </c>
      <c r="G16" s="163" t="s">
        <v>205</v>
      </c>
      <c r="H16" s="212" t="s">
        <v>206</v>
      </c>
    </row>
    <row r="17" spans="2:8" s="118" customFormat="1" ht="61.5" x14ac:dyDescent="0.9">
      <c r="B17" s="129"/>
      <c r="C17" s="180" t="s">
        <v>185</v>
      </c>
      <c r="D17" s="212">
        <v>7</v>
      </c>
      <c r="E17" s="180" t="s">
        <v>212</v>
      </c>
      <c r="F17" s="213" t="s">
        <v>174</v>
      </c>
      <c r="G17" s="163" t="s">
        <v>205</v>
      </c>
      <c r="H17" s="212" t="s">
        <v>206</v>
      </c>
    </row>
    <row r="18" spans="2:8" s="118" customFormat="1" ht="61.5" x14ac:dyDescent="0.9">
      <c r="B18" s="129"/>
      <c r="C18" s="180" t="s">
        <v>187</v>
      </c>
      <c r="D18" s="212">
        <v>8</v>
      </c>
      <c r="E18" s="180" t="s">
        <v>213</v>
      </c>
      <c r="F18" s="213" t="s">
        <v>174</v>
      </c>
      <c r="G18" s="163" t="s">
        <v>205</v>
      </c>
      <c r="H18" s="212" t="s">
        <v>206</v>
      </c>
    </row>
    <row r="19" spans="2:8" s="118" customFormat="1" ht="61.5" x14ac:dyDescent="0.9">
      <c r="B19" s="129"/>
      <c r="C19" s="180" t="s">
        <v>189</v>
      </c>
      <c r="D19" s="212">
        <v>9</v>
      </c>
      <c r="E19" s="180" t="s">
        <v>214</v>
      </c>
      <c r="F19" s="213" t="s">
        <v>174</v>
      </c>
      <c r="G19" s="163" t="s">
        <v>205</v>
      </c>
      <c r="H19" s="212" t="s">
        <v>206</v>
      </c>
    </row>
    <row r="20" spans="2:8" s="118" customFormat="1" ht="61.5" x14ac:dyDescent="0.9">
      <c r="B20" s="129"/>
      <c r="C20" s="180" t="s">
        <v>191</v>
      </c>
      <c r="D20" s="212">
        <v>10</v>
      </c>
      <c r="E20" s="180" t="s">
        <v>215</v>
      </c>
      <c r="F20" s="213" t="s">
        <v>174</v>
      </c>
      <c r="G20" s="163" t="s">
        <v>205</v>
      </c>
      <c r="H20" s="212" t="s">
        <v>206</v>
      </c>
    </row>
    <row r="21" spans="2:8" s="118" customFormat="1" ht="61.5" x14ac:dyDescent="0.9">
      <c r="B21" s="129"/>
      <c r="C21" s="180" t="s">
        <v>193</v>
      </c>
      <c r="D21" s="212">
        <v>11</v>
      </c>
      <c r="E21" s="214" t="s">
        <v>216</v>
      </c>
      <c r="F21" s="213" t="s">
        <v>174</v>
      </c>
      <c r="G21" s="163" t="s">
        <v>205</v>
      </c>
      <c r="H21" s="212" t="s">
        <v>206</v>
      </c>
    </row>
    <row r="22" spans="2:8" s="118" customFormat="1" ht="61.5" x14ac:dyDescent="0.9">
      <c r="B22" s="129"/>
      <c r="C22" s="180" t="s">
        <v>195</v>
      </c>
      <c r="D22" s="212">
        <v>12</v>
      </c>
      <c r="E22" s="180" t="s">
        <v>217</v>
      </c>
      <c r="F22" s="213" t="s">
        <v>174</v>
      </c>
      <c r="G22" s="163" t="s">
        <v>205</v>
      </c>
      <c r="H22" s="212" t="s">
        <v>206</v>
      </c>
    </row>
    <row r="23" spans="2:8" s="118" customFormat="1" ht="28.5" x14ac:dyDescent="0.4">
      <c r="B23" s="129" t="s">
        <v>218</v>
      </c>
      <c r="C23" s="180" t="s">
        <v>171</v>
      </c>
      <c r="D23" s="212">
        <v>1</v>
      </c>
      <c r="E23" s="180" t="s">
        <v>219</v>
      </c>
      <c r="F23" s="215" t="s">
        <v>174</v>
      </c>
      <c r="G23" s="163" t="s">
        <v>220</v>
      </c>
      <c r="H23" s="212" t="s">
        <v>221</v>
      </c>
    </row>
    <row r="24" spans="2:8" s="118" customFormat="1" ht="28.5" x14ac:dyDescent="0.4">
      <c r="B24" s="129"/>
      <c r="C24" s="180" t="s">
        <v>175</v>
      </c>
      <c r="D24" s="212">
        <v>2</v>
      </c>
      <c r="E24" s="180" t="s">
        <v>222</v>
      </c>
      <c r="F24" s="215" t="s">
        <v>174</v>
      </c>
      <c r="G24" s="163" t="s">
        <v>220</v>
      </c>
      <c r="H24" s="212" t="s">
        <v>221</v>
      </c>
    </row>
    <row r="25" spans="2:8" s="118" customFormat="1" ht="28.5" x14ac:dyDescent="0.4">
      <c r="B25" s="129"/>
      <c r="C25" s="180" t="s">
        <v>177</v>
      </c>
      <c r="D25" s="212">
        <v>3</v>
      </c>
      <c r="E25" s="180" t="s">
        <v>223</v>
      </c>
      <c r="F25" s="215" t="s">
        <v>174</v>
      </c>
      <c r="G25" s="163" t="s">
        <v>220</v>
      </c>
      <c r="H25" s="212" t="s">
        <v>221</v>
      </c>
    </row>
    <row r="26" spans="2:8" s="118" customFormat="1" ht="28.5" x14ac:dyDescent="0.4">
      <c r="B26" s="129"/>
      <c r="C26" s="180" t="s">
        <v>179</v>
      </c>
      <c r="D26" s="212">
        <v>4</v>
      </c>
      <c r="E26" s="180" t="s">
        <v>224</v>
      </c>
      <c r="F26" s="215" t="s">
        <v>174</v>
      </c>
      <c r="G26" s="163" t="s">
        <v>220</v>
      </c>
      <c r="H26" s="212" t="s">
        <v>221</v>
      </c>
    </row>
    <row r="27" spans="2:8" s="118" customFormat="1" ht="28.5" x14ac:dyDescent="0.4">
      <c r="B27" s="129"/>
      <c r="C27" s="180" t="s">
        <v>181</v>
      </c>
      <c r="D27" s="212">
        <v>5</v>
      </c>
      <c r="E27" s="214" t="s">
        <v>225</v>
      </c>
      <c r="F27" s="215" t="s">
        <v>174</v>
      </c>
      <c r="G27" s="163" t="s">
        <v>220</v>
      </c>
      <c r="H27" s="212" t="s">
        <v>221</v>
      </c>
    </row>
    <row r="28" spans="2:8" s="118" customFormat="1" ht="28.5" x14ac:dyDescent="0.4">
      <c r="B28" s="129"/>
      <c r="C28" s="180" t="s">
        <v>183</v>
      </c>
      <c r="D28" s="212">
        <v>6</v>
      </c>
      <c r="E28" s="180" t="s">
        <v>226</v>
      </c>
      <c r="F28" s="215" t="s">
        <v>174</v>
      </c>
      <c r="G28" s="163" t="s">
        <v>220</v>
      </c>
      <c r="H28" s="212" t="s">
        <v>221</v>
      </c>
    </row>
    <row r="29" spans="2:8" s="118" customFormat="1" ht="28.5" x14ac:dyDescent="0.4">
      <c r="B29" s="129"/>
      <c r="C29" s="180" t="s">
        <v>185</v>
      </c>
      <c r="D29" s="212">
        <v>7</v>
      </c>
      <c r="E29" s="180" t="s">
        <v>227</v>
      </c>
      <c r="F29" s="215" t="s">
        <v>174</v>
      </c>
      <c r="G29" s="163" t="s">
        <v>220</v>
      </c>
      <c r="H29" s="212" t="s">
        <v>221</v>
      </c>
    </row>
    <row r="30" spans="2:8" s="118" customFormat="1" ht="28.5" x14ac:dyDescent="0.4">
      <c r="B30" s="129"/>
      <c r="C30" s="180" t="s">
        <v>187</v>
      </c>
      <c r="D30" s="212">
        <v>8</v>
      </c>
      <c r="E30" s="180" t="s">
        <v>228</v>
      </c>
      <c r="F30" s="215" t="s">
        <v>174</v>
      </c>
      <c r="G30" s="163" t="s">
        <v>220</v>
      </c>
      <c r="H30" s="212" t="s">
        <v>221</v>
      </c>
    </row>
    <row r="31" spans="2:8" s="118" customFormat="1" ht="28.5" x14ac:dyDescent="0.4">
      <c r="B31" s="129"/>
      <c r="C31" s="180" t="s">
        <v>189</v>
      </c>
      <c r="D31" s="212">
        <v>9</v>
      </c>
      <c r="E31" s="180" t="s">
        <v>229</v>
      </c>
      <c r="F31" s="215" t="s">
        <v>174</v>
      </c>
      <c r="G31" s="163" t="s">
        <v>220</v>
      </c>
      <c r="H31" s="212" t="s">
        <v>221</v>
      </c>
    </row>
    <row r="32" spans="2:8" s="118" customFormat="1" ht="28.5" x14ac:dyDescent="0.4">
      <c r="B32" s="129"/>
      <c r="C32" s="180" t="s">
        <v>191</v>
      </c>
      <c r="D32" s="212">
        <v>10</v>
      </c>
      <c r="E32" s="180" t="s">
        <v>230</v>
      </c>
      <c r="F32" s="215" t="s">
        <v>174</v>
      </c>
      <c r="G32" s="163" t="s">
        <v>220</v>
      </c>
      <c r="H32" s="212" t="s">
        <v>221</v>
      </c>
    </row>
    <row r="33" spans="2:8" s="118" customFormat="1" ht="28.5" x14ac:dyDescent="0.4">
      <c r="B33" s="129"/>
      <c r="C33" s="180" t="s">
        <v>193</v>
      </c>
      <c r="D33" s="212">
        <v>11</v>
      </c>
      <c r="E33" s="214" t="s">
        <v>231</v>
      </c>
      <c r="F33" s="215" t="s">
        <v>174</v>
      </c>
      <c r="G33" s="163" t="s">
        <v>220</v>
      </c>
      <c r="H33" s="212" t="s">
        <v>221</v>
      </c>
    </row>
    <row r="34" spans="2:8" s="118" customFormat="1" ht="28.5" x14ac:dyDescent="0.4">
      <c r="B34" s="129"/>
      <c r="C34" s="180" t="s">
        <v>195</v>
      </c>
      <c r="D34" s="212">
        <v>12</v>
      </c>
      <c r="E34" s="180" t="s">
        <v>232</v>
      </c>
      <c r="F34" s="215" t="s">
        <v>174</v>
      </c>
      <c r="G34" s="163" t="s">
        <v>220</v>
      </c>
      <c r="H34" s="212" t="s">
        <v>221</v>
      </c>
    </row>
    <row r="35" spans="2:8" s="118" customFormat="1" ht="26.25" x14ac:dyDescent="0.4">
      <c r="B35" s="129" t="s">
        <v>233</v>
      </c>
      <c r="C35" s="180" t="s">
        <v>171</v>
      </c>
      <c r="D35" s="212">
        <v>1</v>
      </c>
      <c r="E35" s="180" t="s">
        <v>234</v>
      </c>
      <c r="F35" s="216" t="s">
        <v>174</v>
      </c>
      <c r="G35" s="163" t="s">
        <v>235</v>
      </c>
      <c r="H35" s="212" t="s">
        <v>236</v>
      </c>
    </row>
    <row r="36" spans="2:8" s="118" customFormat="1" ht="26.25" x14ac:dyDescent="0.4">
      <c r="B36" s="129"/>
      <c r="C36" s="180" t="s">
        <v>175</v>
      </c>
      <c r="D36" s="212">
        <v>2</v>
      </c>
      <c r="E36" s="180" t="s">
        <v>237</v>
      </c>
      <c r="F36" s="216" t="s">
        <v>174</v>
      </c>
      <c r="G36" s="163" t="s">
        <v>235</v>
      </c>
      <c r="H36" s="212" t="s">
        <v>236</v>
      </c>
    </row>
    <row r="37" spans="2:8" s="118" customFormat="1" ht="26.25" x14ac:dyDescent="0.4">
      <c r="B37" s="129"/>
      <c r="C37" s="180" t="s">
        <v>177</v>
      </c>
      <c r="D37" s="212">
        <v>3</v>
      </c>
      <c r="E37" s="180" t="s">
        <v>238</v>
      </c>
      <c r="F37" s="216" t="s">
        <v>174</v>
      </c>
      <c r="G37" s="163" t="s">
        <v>235</v>
      </c>
      <c r="H37" s="212" t="s">
        <v>236</v>
      </c>
    </row>
    <row r="38" spans="2:8" s="118" customFormat="1" ht="26.25" x14ac:dyDescent="0.4">
      <c r="B38" s="129"/>
      <c r="C38" s="180" t="s">
        <v>179</v>
      </c>
      <c r="D38" s="212">
        <v>4</v>
      </c>
      <c r="E38" s="180" t="s">
        <v>239</v>
      </c>
      <c r="F38" s="216" t="s">
        <v>174</v>
      </c>
      <c r="G38" s="163" t="s">
        <v>235</v>
      </c>
      <c r="H38" s="212" t="s">
        <v>236</v>
      </c>
    </row>
    <row r="39" spans="2:8" s="118" customFormat="1" ht="26.25" x14ac:dyDescent="0.4">
      <c r="B39" s="129"/>
      <c r="C39" s="180" t="s">
        <v>181</v>
      </c>
      <c r="D39" s="212">
        <v>5</v>
      </c>
      <c r="E39" s="214" t="s">
        <v>240</v>
      </c>
      <c r="F39" s="216" t="s">
        <v>174</v>
      </c>
      <c r="G39" s="163" t="s">
        <v>235</v>
      </c>
      <c r="H39" s="212" t="s">
        <v>236</v>
      </c>
    </row>
    <row r="40" spans="2:8" s="118" customFormat="1" ht="26.25" x14ac:dyDescent="0.4">
      <c r="B40" s="129"/>
      <c r="C40" s="180" t="s">
        <v>183</v>
      </c>
      <c r="D40" s="212">
        <v>6</v>
      </c>
      <c r="E40" s="180" t="s">
        <v>241</v>
      </c>
      <c r="F40" s="216" t="s">
        <v>174</v>
      </c>
      <c r="G40" s="163" t="s">
        <v>235</v>
      </c>
      <c r="H40" s="212" t="s">
        <v>236</v>
      </c>
    </row>
    <row r="41" spans="2:8" s="118" customFormat="1" ht="26.25" x14ac:dyDescent="0.4">
      <c r="B41" s="129"/>
      <c r="C41" s="180" t="s">
        <v>185</v>
      </c>
      <c r="D41" s="212">
        <v>7</v>
      </c>
      <c r="E41" s="180" t="s">
        <v>242</v>
      </c>
      <c r="F41" s="216" t="s">
        <v>174</v>
      </c>
      <c r="G41" s="163" t="s">
        <v>235</v>
      </c>
      <c r="H41" s="212" t="s">
        <v>236</v>
      </c>
    </row>
    <row r="42" spans="2:8" s="118" customFormat="1" ht="26.25" x14ac:dyDescent="0.4">
      <c r="B42" s="129"/>
      <c r="C42" s="180" t="s">
        <v>187</v>
      </c>
      <c r="D42" s="212">
        <v>8</v>
      </c>
      <c r="E42" s="180" t="s">
        <v>243</v>
      </c>
      <c r="F42" s="216" t="s">
        <v>174</v>
      </c>
      <c r="G42" s="163" t="s">
        <v>235</v>
      </c>
      <c r="H42" s="212" t="s">
        <v>236</v>
      </c>
    </row>
    <row r="43" spans="2:8" s="118" customFormat="1" ht="26.25" x14ac:dyDescent="0.4">
      <c r="B43" s="129"/>
      <c r="C43" s="180" t="s">
        <v>189</v>
      </c>
      <c r="D43" s="212">
        <v>9</v>
      </c>
      <c r="E43" s="180" t="s">
        <v>244</v>
      </c>
      <c r="F43" s="216" t="s">
        <v>174</v>
      </c>
      <c r="G43" s="163" t="s">
        <v>235</v>
      </c>
      <c r="H43" s="212" t="s">
        <v>236</v>
      </c>
    </row>
    <row r="44" spans="2:8" s="118" customFormat="1" ht="26.25" x14ac:dyDescent="0.4">
      <c r="B44" s="129"/>
      <c r="C44" s="180" t="s">
        <v>191</v>
      </c>
      <c r="D44" s="212">
        <v>10</v>
      </c>
      <c r="E44" s="180" t="s">
        <v>245</v>
      </c>
      <c r="F44" s="216" t="s">
        <v>174</v>
      </c>
      <c r="G44" s="163" t="s">
        <v>235</v>
      </c>
      <c r="H44" s="212" t="s">
        <v>236</v>
      </c>
    </row>
    <row r="45" spans="2:8" s="118" customFormat="1" ht="26.25" x14ac:dyDescent="0.4">
      <c r="B45" s="129"/>
      <c r="C45" s="180" t="s">
        <v>193</v>
      </c>
      <c r="D45" s="212">
        <v>11</v>
      </c>
      <c r="E45" s="214" t="s">
        <v>246</v>
      </c>
      <c r="F45" s="216" t="s">
        <v>174</v>
      </c>
      <c r="G45" s="163" t="s">
        <v>235</v>
      </c>
      <c r="H45" s="212" t="s">
        <v>236</v>
      </c>
    </row>
    <row r="46" spans="2:8" s="118" customFormat="1" ht="26.25" x14ac:dyDescent="0.4">
      <c r="B46" s="129"/>
      <c r="C46" s="180" t="s">
        <v>195</v>
      </c>
      <c r="D46" s="212">
        <v>12</v>
      </c>
      <c r="E46" s="180" t="s">
        <v>247</v>
      </c>
      <c r="F46" s="216" t="s">
        <v>174</v>
      </c>
      <c r="G46" s="163" t="s">
        <v>235</v>
      </c>
      <c r="H46" s="212" t="s">
        <v>236</v>
      </c>
    </row>
    <row r="47" spans="2:8" s="118" customFormat="1" ht="19.5" x14ac:dyDescent="0.4">
      <c r="B47" s="129" t="s">
        <v>248</v>
      </c>
      <c r="C47" s="180" t="s">
        <v>171</v>
      </c>
      <c r="D47" s="212">
        <v>1</v>
      </c>
      <c r="E47" s="180" t="s">
        <v>249</v>
      </c>
      <c r="F47" s="217" t="s">
        <v>174</v>
      </c>
      <c r="G47" s="163" t="s">
        <v>250</v>
      </c>
      <c r="H47" s="212" t="s">
        <v>251</v>
      </c>
    </row>
    <row r="48" spans="2:8" s="118" customFormat="1" ht="19.5" x14ac:dyDescent="0.4">
      <c r="B48" s="129"/>
      <c r="C48" s="180" t="s">
        <v>175</v>
      </c>
      <c r="D48" s="212">
        <v>2</v>
      </c>
      <c r="E48" s="180" t="s">
        <v>252</v>
      </c>
      <c r="F48" s="217" t="s">
        <v>174</v>
      </c>
      <c r="G48" s="163" t="s">
        <v>250</v>
      </c>
      <c r="H48" s="212" t="s">
        <v>251</v>
      </c>
    </row>
    <row r="49" spans="2:8" s="118" customFormat="1" ht="19.5" x14ac:dyDescent="0.4">
      <c r="B49" s="129"/>
      <c r="C49" s="180" t="s">
        <v>177</v>
      </c>
      <c r="D49" s="212">
        <v>3</v>
      </c>
      <c r="E49" s="180" t="s">
        <v>253</v>
      </c>
      <c r="F49" s="217" t="s">
        <v>174</v>
      </c>
      <c r="G49" s="163" t="s">
        <v>250</v>
      </c>
      <c r="H49" s="212" t="s">
        <v>251</v>
      </c>
    </row>
    <row r="50" spans="2:8" s="118" customFormat="1" ht="19.5" x14ac:dyDescent="0.4">
      <c r="B50" s="129"/>
      <c r="C50" s="180" t="s">
        <v>179</v>
      </c>
      <c r="D50" s="212">
        <v>4</v>
      </c>
      <c r="E50" s="180" t="s">
        <v>254</v>
      </c>
      <c r="F50" s="217" t="s">
        <v>174</v>
      </c>
      <c r="G50" s="163" t="s">
        <v>250</v>
      </c>
      <c r="H50" s="212" t="s">
        <v>251</v>
      </c>
    </row>
    <row r="51" spans="2:8" s="118" customFormat="1" ht="19.5" x14ac:dyDescent="0.4">
      <c r="B51" s="129"/>
      <c r="C51" s="180" t="s">
        <v>181</v>
      </c>
      <c r="D51" s="212">
        <v>5</v>
      </c>
      <c r="E51" s="214" t="s">
        <v>255</v>
      </c>
      <c r="F51" s="217" t="s">
        <v>174</v>
      </c>
      <c r="G51" s="163" t="s">
        <v>250</v>
      </c>
      <c r="H51" s="212" t="s">
        <v>251</v>
      </c>
    </row>
    <row r="52" spans="2:8" s="118" customFormat="1" ht="19.5" x14ac:dyDescent="0.4">
      <c r="B52" s="129"/>
      <c r="C52" s="180" t="s">
        <v>183</v>
      </c>
      <c r="D52" s="212">
        <v>6</v>
      </c>
      <c r="E52" s="180" t="s">
        <v>256</v>
      </c>
      <c r="F52" s="217" t="s">
        <v>174</v>
      </c>
      <c r="G52" s="163" t="s">
        <v>250</v>
      </c>
      <c r="H52" s="212" t="s">
        <v>251</v>
      </c>
    </row>
    <row r="53" spans="2:8" s="118" customFormat="1" ht="19.5" x14ac:dyDescent="0.4">
      <c r="B53" s="129"/>
      <c r="C53" s="180" t="s">
        <v>185</v>
      </c>
      <c r="D53" s="212">
        <v>7</v>
      </c>
      <c r="E53" s="180" t="s">
        <v>257</v>
      </c>
      <c r="F53" s="217" t="s">
        <v>174</v>
      </c>
      <c r="G53" s="163" t="s">
        <v>250</v>
      </c>
      <c r="H53" s="212" t="s">
        <v>251</v>
      </c>
    </row>
    <row r="54" spans="2:8" s="118" customFormat="1" ht="19.5" x14ac:dyDescent="0.4">
      <c r="B54" s="129"/>
      <c r="C54" s="180" t="s">
        <v>187</v>
      </c>
      <c r="D54" s="212">
        <v>8</v>
      </c>
      <c r="E54" s="180" t="s">
        <v>258</v>
      </c>
      <c r="F54" s="217" t="s">
        <v>174</v>
      </c>
      <c r="G54" s="163" t="s">
        <v>250</v>
      </c>
      <c r="H54" s="212" t="s">
        <v>251</v>
      </c>
    </row>
    <row r="55" spans="2:8" s="118" customFormat="1" ht="19.5" x14ac:dyDescent="0.4">
      <c r="B55" s="129"/>
      <c r="C55" s="180" t="s">
        <v>189</v>
      </c>
      <c r="D55" s="212">
        <v>9</v>
      </c>
      <c r="E55" s="180" t="s">
        <v>259</v>
      </c>
      <c r="F55" s="217" t="s">
        <v>174</v>
      </c>
      <c r="G55" s="163" t="s">
        <v>250</v>
      </c>
      <c r="H55" s="212" t="s">
        <v>251</v>
      </c>
    </row>
    <row r="56" spans="2:8" s="118" customFormat="1" ht="19.5" x14ac:dyDescent="0.4">
      <c r="B56" s="129"/>
      <c r="C56" s="180" t="s">
        <v>191</v>
      </c>
      <c r="D56" s="212">
        <v>10</v>
      </c>
      <c r="E56" s="180" t="s">
        <v>260</v>
      </c>
      <c r="F56" s="217" t="s">
        <v>174</v>
      </c>
      <c r="G56" s="163" t="s">
        <v>250</v>
      </c>
      <c r="H56" s="212" t="s">
        <v>251</v>
      </c>
    </row>
    <row r="57" spans="2:8" s="118" customFormat="1" ht="19.5" x14ac:dyDescent="0.4">
      <c r="B57" s="129"/>
      <c r="C57" s="180" t="s">
        <v>193</v>
      </c>
      <c r="D57" s="212">
        <v>11</v>
      </c>
      <c r="E57" s="214" t="s">
        <v>261</v>
      </c>
      <c r="F57" s="217" t="s">
        <v>174</v>
      </c>
      <c r="G57" s="163" t="s">
        <v>250</v>
      </c>
      <c r="H57" s="212" t="s">
        <v>251</v>
      </c>
    </row>
    <row r="58" spans="2:8" s="118" customFormat="1" ht="19.5" x14ac:dyDescent="0.4">
      <c r="B58" s="129"/>
      <c r="C58" s="180" t="s">
        <v>195</v>
      </c>
      <c r="D58" s="212">
        <v>12</v>
      </c>
      <c r="E58" s="180" t="s">
        <v>262</v>
      </c>
      <c r="F58" s="217" t="s">
        <v>174</v>
      </c>
      <c r="G58" s="163" t="s">
        <v>250</v>
      </c>
      <c r="H58" s="212" t="s">
        <v>251</v>
      </c>
    </row>
    <row r="59" spans="2:8" s="118" customFormat="1" ht="37.5" x14ac:dyDescent="0.4">
      <c r="B59" s="129" t="s">
        <v>263</v>
      </c>
      <c r="C59" s="180" t="s">
        <v>264</v>
      </c>
      <c r="D59" s="180">
        <v>1</v>
      </c>
      <c r="E59" s="180" t="s">
        <v>265</v>
      </c>
      <c r="F59" s="218" t="s">
        <v>174</v>
      </c>
      <c r="G59" s="163" t="s">
        <v>266</v>
      </c>
      <c r="H59" s="212" t="s">
        <v>267</v>
      </c>
    </row>
    <row r="60" spans="2:8" s="118" customFormat="1" x14ac:dyDescent="0.4">
      <c r="B60" s="129"/>
      <c r="C60" s="180"/>
      <c r="D60" s="180"/>
      <c r="E60" s="180"/>
      <c r="F60" s="180"/>
      <c r="G60" s="163"/>
      <c r="H60" s="180"/>
    </row>
    <row r="61" spans="2:8" s="118" customFormat="1" x14ac:dyDescent="0.4">
      <c r="B61" s="129"/>
      <c r="C61" s="180"/>
      <c r="D61" s="180"/>
      <c r="E61" s="180"/>
      <c r="F61" s="180"/>
      <c r="G61" s="163"/>
      <c r="H61" s="180"/>
    </row>
    <row r="62" spans="2:8" s="118" customFormat="1" x14ac:dyDescent="0.4">
      <c r="B62" s="129"/>
      <c r="C62" s="180"/>
      <c r="D62" s="180"/>
      <c r="E62" s="180"/>
      <c r="F62" s="180"/>
      <c r="G62" s="163"/>
      <c r="H62" s="180"/>
    </row>
    <row r="63" spans="2:8" s="118" customFormat="1" x14ac:dyDescent="0.4">
      <c r="B63" s="129"/>
      <c r="C63" s="180"/>
      <c r="D63" s="180"/>
      <c r="E63" s="180"/>
      <c r="F63" s="180"/>
      <c r="G63" s="163"/>
      <c r="H63" s="180"/>
    </row>
    <row r="64" spans="2:8" s="118" customFormat="1" x14ac:dyDescent="0.4">
      <c r="B64" s="129"/>
      <c r="C64" s="180"/>
      <c r="D64" s="180"/>
      <c r="E64" s="180"/>
      <c r="F64" s="180"/>
      <c r="G64" s="163"/>
      <c r="H64" s="180"/>
    </row>
    <row r="65" spans="2:8" s="118" customFormat="1" x14ac:dyDescent="0.4">
      <c r="B65" s="129"/>
      <c r="C65" s="180"/>
      <c r="D65" s="180"/>
      <c r="E65" s="180"/>
      <c r="F65" s="180"/>
      <c r="G65" s="163"/>
      <c r="H65" s="180"/>
    </row>
    <row r="66" spans="2:8" s="118" customFormat="1" x14ac:dyDescent="0.4">
      <c r="B66" s="129"/>
      <c r="C66" s="180"/>
      <c r="D66" s="180"/>
      <c r="E66" s="180"/>
      <c r="F66" s="180"/>
      <c r="G66" s="163"/>
      <c r="H66" s="180"/>
    </row>
    <row r="67" spans="2:8" s="118" customFormat="1" x14ac:dyDescent="0.4">
      <c r="B67" s="129"/>
      <c r="C67" s="180"/>
      <c r="D67" s="180"/>
      <c r="E67" s="180"/>
      <c r="F67" s="180"/>
      <c r="G67" s="163"/>
      <c r="H67" s="180"/>
    </row>
    <row r="68" spans="2:8" s="118" customFormat="1" x14ac:dyDescent="0.4">
      <c r="B68" s="206"/>
      <c r="C68" s="180"/>
      <c r="D68" s="180"/>
      <c r="E68" s="180"/>
      <c r="F68" s="180"/>
      <c r="G68" s="163"/>
      <c r="H68" s="180"/>
    </row>
    <row r="69" spans="2:8" s="118" customFormat="1" x14ac:dyDescent="0.4"/>
    <row r="70" spans="2:8" s="118" customFormat="1" x14ac:dyDescent="0.4"/>
    <row r="71" spans="2:8" s="118" customFormat="1" x14ac:dyDescent="0.4"/>
    <row r="72" spans="2:8" s="118" customFormat="1" x14ac:dyDescent="0.4"/>
    <row r="73" spans="2:8" s="118" customFormat="1" x14ac:dyDescent="0.4"/>
    <row r="74" spans="2:8" s="118" customFormat="1" x14ac:dyDescent="0.4"/>
    <row r="75" spans="2:8" s="118" customFormat="1" x14ac:dyDescent="0.4"/>
    <row r="76" spans="2:8" s="118" customFormat="1" x14ac:dyDescent="0.4"/>
    <row r="77" spans="2:8" s="118" customFormat="1" x14ac:dyDescent="0.4"/>
  </sheetData>
  <phoneticPr fontId="1"/>
  <pageMargins left="0.17" right="0.31" top="0.98399999999999999" bottom="0.98399999999999999" header="0.51200000000000001" footer="0.51200000000000001"/>
  <pageSetup paperSize="9" scale="52" orientation="landscape" horizontalDpi="0" verticalDpi="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D29741-612B-4AD1-82FA-D4EBA0D98067}">
  <dimension ref="A1:BA56"/>
  <sheetViews>
    <sheetView workbookViewId="0">
      <selection activeCell="A22" sqref="A22:IV22"/>
    </sheetView>
  </sheetViews>
  <sheetFormatPr defaultRowHeight="12" x14ac:dyDescent="0.15"/>
  <cols>
    <col min="1" max="16384" width="9" style="222"/>
  </cols>
  <sheetData>
    <row r="1" spans="1:53" ht="19.5" x14ac:dyDescent="0.15">
      <c r="A1" s="196" t="s">
        <v>174</v>
      </c>
      <c r="B1" s="220"/>
      <c r="C1" s="221" t="s">
        <v>268</v>
      </c>
    </row>
    <row r="2" spans="1:53" x14ac:dyDescent="0.15">
      <c r="B2" s="223"/>
      <c r="C2" s="221" t="s">
        <v>269</v>
      </c>
    </row>
    <row r="3" spans="1:53" x14ac:dyDescent="0.15">
      <c r="B3" s="224"/>
      <c r="C3" s="221" t="s">
        <v>270</v>
      </c>
    </row>
    <row r="4" spans="1:53" x14ac:dyDescent="0.15">
      <c r="B4" s="225"/>
      <c r="C4" s="221" t="s">
        <v>271</v>
      </c>
    </row>
    <row r="5" spans="1:53" x14ac:dyDescent="0.15">
      <c r="B5" s="226"/>
      <c r="C5" s="227"/>
    </row>
    <row r="6" spans="1:53" x14ac:dyDescent="0.15">
      <c r="B6" s="228"/>
      <c r="C6" s="227"/>
    </row>
    <row r="7" spans="1:53" x14ac:dyDescent="0.15">
      <c r="B7" s="229"/>
      <c r="C7" s="227"/>
    </row>
    <row r="8" spans="1:53" x14ac:dyDescent="0.15">
      <c r="B8" s="230"/>
      <c r="C8" s="227"/>
    </row>
    <row r="9" spans="1:53" x14ac:dyDescent="0.15">
      <c r="B9" s="231"/>
      <c r="C9" s="227"/>
    </row>
    <row r="10" spans="1:53" x14ac:dyDescent="0.15">
      <c r="B10" s="232"/>
      <c r="C10" s="227"/>
    </row>
    <row r="11" spans="1:53" x14ac:dyDescent="0.15">
      <c r="B11" s="233"/>
      <c r="C11" s="227"/>
      <c r="J11" s="222" t="s">
        <v>272</v>
      </c>
      <c r="K11" s="222" t="s">
        <v>273</v>
      </c>
      <c r="L11" s="222" t="s">
        <v>274</v>
      </c>
      <c r="M11" s="222" t="s">
        <v>275</v>
      </c>
      <c r="N11" s="222" t="s">
        <v>276</v>
      </c>
      <c r="O11" s="222" t="s">
        <v>277</v>
      </c>
      <c r="AX11" s="222" t="s">
        <v>278</v>
      </c>
      <c r="AY11" s="222" t="s">
        <v>279</v>
      </c>
      <c r="AZ11" s="222" t="s">
        <v>280</v>
      </c>
      <c r="BA11" s="222" t="s">
        <v>281</v>
      </c>
    </row>
    <row r="12" spans="1:53" x14ac:dyDescent="0.15">
      <c r="B12" s="234"/>
      <c r="C12" s="227"/>
      <c r="J12" s="222" t="s">
        <v>282</v>
      </c>
      <c r="K12" s="222" t="s">
        <v>283</v>
      </c>
      <c r="L12" s="222" t="s">
        <v>284</v>
      </c>
      <c r="M12" s="222" t="s">
        <v>285</v>
      </c>
      <c r="N12" s="222" t="s">
        <v>286</v>
      </c>
      <c r="O12" s="222" t="s">
        <v>287</v>
      </c>
      <c r="AX12" s="222" t="s">
        <v>288</v>
      </c>
      <c r="AY12" s="222" t="s">
        <v>289</v>
      </c>
      <c r="AZ12" s="222" t="s">
        <v>290</v>
      </c>
      <c r="BA12" s="222" t="s">
        <v>291</v>
      </c>
    </row>
    <row r="13" spans="1:53" x14ac:dyDescent="0.15">
      <c r="B13" s="235"/>
      <c r="C13" s="227"/>
      <c r="J13" s="222" t="s">
        <v>292</v>
      </c>
      <c r="K13" s="222" t="s">
        <v>293</v>
      </c>
      <c r="L13" s="222" t="s">
        <v>294</v>
      </c>
      <c r="M13" s="222" t="s">
        <v>295</v>
      </c>
      <c r="N13" s="222" t="s">
        <v>296</v>
      </c>
      <c r="O13" s="222" t="s">
        <v>297</v>
      </c>
      <c r="AX13" s="222" t="s">
        <v>298</v>
      </c>
      <c r="AY13" s="222" t="s">
        <v>299</v>
      </c>
      <c r="AZ13" s="222" t="s">
        <v>300</v>
      </c>
      <c r="BA13" s="222" t="s">
        <v>301</v>
      </c>
    </row>
    <row r="14" spans="1:53" x14ac:dyDescent="0.15">
      <c r="B14" s="236"/>
      <c r="C14" s="227"/>
      <c r="J14" s="222" t="s">
        <v>302</v>
      </c>
      <c r="K14" s="222" t="s">
        <v>303</v>
      </c>
      <c r="L14" s="222" t="s">
        <v>304</v>
      </c>
      <c r="M14" s="222" t="s">
        <v>305</v>
      </c>
      <c r="N14" s="222" t="s">
        <v>306</v>
      </c>
      <c r="O14" s="222" t="s">
        <v>307</v>
      </c>
      <c r="AX14" s="222" t="s">
        <v>308</v>
      </c>
      <c r="AY14" s="222" t="s">
        <v>309</v>
      </c>
      <c r="AZ14" s="222" t="s">
        <v>310</v>
      </c>
      <c r="BA14" s="222" t="s">
        <v>311</v>
      </c>
    </row>
    <row r="15" spans="1:53" x14ac:dyDescent="0.15">
      <c r="B15" s="237"/>
      <c r="C15" s="227"/>
      <c r="J15" s="222" t="s">
        <v>312</v>
      </c>
      <c r="K15" s="222" t="s">
        <v>313</v>
      </c>
      <c r="L15" s="222" t="s">
        <v>314</v>
      </c>
      <c r="M15" s="222" t="s">
        <v>315</v>
      </c>
      <c r="N15" s="222" t="s">
        <v>316</v>
      </c>
      <c r="O15" s="222" t="s">
        <v>317</v>
      </c>
      <c r="AX15" s="222" t="s">
        <v>318</v>
      </c>
      <c r="AY15" s="222" t="s">
        <v>319</v>
      </c>
      <c r="AZ15" s="222" t="s">
        <v>320</v>
      </c>
      <c r="BA15" s="222" t="s">
        <v>321</v>
      </c>
    </row>
    <row r="16" spans="1:53" x14ac:dyDescent="0.15">
      <c r="B16" s="238"/>
      <c r="C16" s="227"/>
      <c r="J16" s="222" t="s">
        <v>322</v>
      </c>
      <c r="K16" s="222" t="s">
        <v>323</v>
      </c>
      <c r="L16" s="222" t="s">
        <v>324</v>
      </c>
      <c r="M16" s="222" t="s">
        <v>325</v>
      </c>
      <c r="O16" s="222" t="s">
        <v>326</v>
      </c>
      <c r="AX16" s="222" t="s">
        <v>327</v>
      </c>
      <c r="AY16" s="222" t="s">
        <v>328</v>
      </c>
      <c r="AZ16" s="222" t="s">
        <v>329</v>
      </c>
      <c r="BA16" s="222" t="s">
        <v>330</v>
      </c>
    </row>
    <row r="17" spans="2:53" x14ac:dyDescent="0.15">
      <c r="B17" s="239"/>
      <c r="C17" s="227"/>
      <c r="J17" s="222" t="s">
        <v>331</v>
      </c>
      <c r="K17" s="222" t="s">
        <v>332</v>
      </c>
      <c r="L17" s="222" t="s">
        <v>333</v>
      </c>
      <c r="M17" s="222" t="s">
        <v>334</v>
      </c>
      <c r="N17" s="222" t="s">
        <v>335</v>
      </c>
      <c r="O17" s="222" t="s">
        <v>336</v>
      </c>
      <c r="AX17" s="222" t="s">
        <v>337</v>
      </c>
      <c r="AY17" s="222" t="s">
        <v>338</v>
      </c>
      <c r="AZ17" s="222" t="s">
        <v>339</v>
      </c>
      <c r="BA17" s="222" t="s">
        <v>340</v>
      </c>
    </row>
    <row r="18" spans="2:53" x14ac:dyDescent="0.15">
      <c r="B18" s="240"/>
      <c r="C18" s="227"/>
      <c r="J18" s="222" t="s">
        <v>341</v>
      </c>
      <c r="K18" s="222" t="s">
        <v>342</v>
      </c>
      <c r="L18" s="222" t="s">
        <v>343</v>
      </c>
      <c r="M18" s="222" t="s">
        <v>344</v>
      </c>
      <c r="N18" s="222" t="s">
        <v>345</v>
      </c>
      <c r="O18" s="222" t="s">
        <v>346</v>
      </c>
      <c r="AX18" s="222" t="s">
        <v>347</v>
      </c>
      <c r="AY18" s="222" t="s">
        <v>348</v>
      </c>
      <c r="AZ18" s="222" t="s">
        <v>349</v>
      </c>
      <c r="BA18" s="222" t="s">
        <v>350</v>
      </c>
    </row>
    <row r="19" spans="2:53" x14ac:dyDescent="0.15">
      <c r="B19" s="241"/>
      <c r="C19" s="227"/>
      <c r="J19" s="222" t="s">
        <v>351</v>
      </c>
      <c r="K19" s="222" t="s">
        <v>352</v>
      </c>
      <c r="L19" s="222" t="s">
        <v>353</v>
      </c>
      <c r="M19" s="222" t="s">
        <v>354</v>
      </c>
      <c r="N19" s="222" t="s">
        <v>355</v>
      </c>
      <c r="O19" s="222" t="s">
        <v>356</v>
      </c>
      <c r="AX19" s="222" t="s">
        <v>357</v>
      </c>
      <c r="AY19" s="222" t="s">
        <v>358</v>
      </c>
      <c r="AZ19" s="222" t="s">
        <v>359</v>
      </c>
      <c r="BA19" s="222" t="s">
        <v>360</v>
      </c>
    </row>
    <row r="20" spans="2:53" x14ac:dyDescent="0.15">
      <c r="B20" s="242"/>
      <c r="C20" s="227"/>
      <c r="J20" s="222" t="s">
        <v>361</v>
      </c>
      <c r="K20" s="222" t="s">
        <v>362</v>
      </c>
      <c r="L20" s="222" t="s">
        <v>363</v>
      </c>
      <c r="M20" s="222" t="s">
        <v>364</v>
      </c>
      <c r="N20" s="222" t="s">
        <v>365</v>
      </c>
      <c r="O20" s="222" t="s">
        <v>366</v>
      </c>
      <c r="AX20" s="222" t="s">
        <v>367</v>
      </c>
      <c r="AY20" s="222" t="s">
        <v>368</v>
      </c>
      <c r="AZ20" s="222" t="s">
        <v>369</v>
      </c>
      <c r="BA20" s="222" t="s">
        <v>370</v>
      </c>
    </row>
    <row r="21" spans="2:53" x14ac:dyDescent="0.15">
      <c r="B21" s="243"/>
      <c r="J21" s="222" t="s">
        <v>371</v>
      </c>
      <c r="K21" s="222" t="s">
        <v>372</v>
      </c>
      <c r="L21" s="222" t="s">
        <v>373</v>
      </c>
      <c r="M21" s="222" t="s">
        <v>374</v>
      </c>
      <c r="N21" s="222" t="s">
        <v>375</v>
      </c>
      <c r="O21" s="222" t="s">
        <v>376</v>
      </c>
      <c r="AX21" s="222" t="s">
        <v>377</v>
      </c>
      <c r="AY21" s="222" t="s">
        <v>378</v>
      </c>
      <c r="AZ21" s="222" t="s">
        <v>379</v>
      </c>
      <c r="BA21" s="222" t="s">
        <v>380</v>
      </c>
    </row>
    <row r="22" spans="2:53" x14ac:dyDescent="0.15">
      <c r="B22" s="244"/>
      <c r="J22" s="222" t="s">
        <v>381</v>
      </c>
      <c r="K22" s="222" t="s">
        <v>382</v>
      </c>
      <c r="L22" s="222" t="s">
        <v>383</v>
      </c>
      <c r="M22" s="222" t="s">
        <v>384</v>
      </c>
      <c r="O22" s="222" t="s">
        <v>385</v>
      </c>
      <c r="AX22" s="222" t="s">
        <v>386</v>
      </c>
      <c r="AY22" s="222" t="s">
        <v>387</v>
      </c>
      <c r="AZ22" s="222" t="s">
        <v>388</v>
      </c>
      <c r="BA22" s="222" t="s">
        <v>389</v>
      </c>
    </row>
    <row r="23" spans="2:53" x14ac:dyDescent="0.15">
      <c r="B23" s="245"/>
    </row>
    <row r="24" spans="2:53" x14ac:dyDescent="0.15">
      <c r="B24" s="246"/>
    </row>
    <row r="25" spans="2:53" x14ac:dyDescent="0.15">
      <c r="B25" s="247"/>
    </row>
    <row r="26" spans="2:53" x14ac:dyDescent="0.15">
      <c r="B26" s="248"/>
    </row>
    <row r="27" spans="2:53" x14ac:dyDescent="0.15">
      <c r="B27" s="249"/>
    </row>
    <row r="28" spans="2:53" x14ac:dyDescent="0.15">
      <c r="B28" s="250"/>
    </row>
    <row r="29" spans="2:53" x14ac:dyDescent="0.15">
      <c r="B29" s="251"/>
    </row>
    <row r="30" spans="2:53" x14ac:dyDescent="0.15">
      <c r="B30" s="252"/>
    </row>
    <row r="31" spans="2:53" x14ac:dyDescent="0.15">
      <c r="B31" s="253"/>
    </row>
    <row r="32" spans="2:53" x14ac:dyDescent="0.15">
      <c r="B32" s="254"/>
    </row>
    <row r="33" spans="2:2" x14ac:dyDescent="0.15">
      <c r="B33" s="255"/>
    </row>
    <row r="34" spans="2:2" x14ac:dyDescent="0.15">
      <c r="B34" s="256"/>
    </row>
    <row r="35" spans="2:2" x14ac:dyDescent="0.15">
      <c r="B35" s="257"/>
    </row>
    <row r="36" spans="2:2" x14ac:dyDescent="0.15">
      <c r="B36" s="258"/>
    </row>
    <row r="37" spans="2:2" x14ac:dyDescent="0.15">
      <c r="B37" s="259"/>
    </row>
    <row r="38" spans="2:2" x14ac:dyDescent="0.15">
      <c r="B38" s="260"/>
    </row>
    <row r="39" spans="2:2" x14ac:dyDescent="0.15">
      <c r="B39" s="261"/>
    </row>
    <row r="40" spans="2:2" x14ac:dyDescent="0.15">
      <c r="B40" s="227"/>
    </row>
    <row r="41" spans="2:2" x14ac:dyDescent="0.15">
      <c r="B41" s="262"/>
    </row>
    <row r="42" spans="2:2" x14ac:dyDescent="0.15">
      <c r="B42" s="263"/>
    </row>
    <row r="43" spans="2:2" x14ac:dyDescent="0.15">
      <c r="B43" s="264"/>
    </row>
    <row r="44" spans="2:2" x14ac:dyDescent="0.15">
      <c r="B44" s="265"/>
    </row>
    <row r="45" spans="2:2" x14ac:dyDescent="0.15">
      <c r="B45" s="266"/>
    </row>
    <row r="46" spans="2:2" x14ac:dyDescent="0.15">
      <c r="B46" s="267"/>
    </row>
    <row r="47" spans="2:2" x14ac:dyDescent="0.15">
      <c r="B47" s="268"/>
    </row>
    <row r="48" spans="2:2" x14ac:dyDescent="0.15">
      <c r="B48" s="269"/>
    </row>
    <row r="49" spans="2:2" x14ac:dyDescent="0.15">
      <c r="B49" s="270"/>
    </row>
    <row r="50" spans="2:2" x14ac:dyDescent="0.15">
      <c r="B50" s="271"/>
    </row>
    <row r="51" spans="2:2" x14ac:dyDescent="0.15">
      <c r="B51" s="272"/>
    </row>
    <row r="52" spans="2:2" x14ac:dyDescent="0.15">
      <c r="B52" s="273"/>
    </row>
    <row r="53" spans="2:2" x14ac:dyDescent="0.15">
      <c r="B53" s="274"/>
    </row>
    <row r="54" spans="2:2" x14ac:dyDescent="0.15">
      <c r="B54" s="275"/>
    </row>
    <row r="55" spans="2:2" x14ac:dyDescent="0.15">
      <c r="B55" s="276"/>
    </row>
    <row r="56" spans="2:2" x14ac:dyDescent="0.15">
      <c r="B56" s="277"/>
    </row>
  </sheetData>
  <phoneticPr fontId="1"/>
  <pageMargins left="0.78700000000000003" right="0.78700000000000003" top="0.98399999999999999" bottom="0.98399999999999999" header="0.51200000000000001" footer="0.5120000000000000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C7D07D-388B-49A8-8964-AE4AE388DC35}">
  <sheetPr>
    <pageSetUpPr fitToPage="1"/>
  </sheetPr>
  <dimension ref="A1:EZ357"/>
  <sheetViews>
    <sheetView showGridLines="0" defaultGridColor="0" colorId="23" zoomScale="40" zoomScaleNormal="40" workbookViewId="0">
      <selection activeCell="B2" sqref="B2"/>
    </sheetView>
  </sheetViews>
  <sheetFormatPr defaultColWidth="4.625" defaultRowHeight="18.75" x14ac:dyDescent="0.2"/>
  <cols>
    <col min="1" max="1" width="10.625" style="278" customWidth="1"/>
    <col min="2" max="2" width="0.5" style="279" customWidth="1"/>
    <col min="3" max="5" width="4.625" style="279" customWidth="1"/>
    <col min="6" max="12" width="7.25" style="279" customWidth="1"/>
    <col min="13" max="13" width="1.25" style="279" customWidth="1"/>
    <col min="14" max="16" width="4.625" style="279" customWidth="1"/>
    <col min="17" max="23" width="7.25" style="279" customWidth="1"/>
    <col min="24" max="24" width="1.25" style="279" customWidth="1"/>
    <col min="25" max="27" width="4.625" style="279" customWidth="1"/>
    <col min="28" max="34" width="7.25" style="279" customWidth="1"/>
    <col min="35" max="35" width="0.5" style="279" customWidth="1"/>
    <col min="36" max="36" width="10.625" style="279" customWidth="1"/>
    <col min="37" max="156" width="8" style="333" customWidth="1"/>
    <col min="157" max="242" width="8" style="279" customWidth="1"/>
    <col min="243" max="243" width="9.375" style="279" customWidth="1"/>
    <col min="244" max="244" width="0.625" style="279" customWidth="1"/>
    <col min="245" max="247" width="4.625" style="279" customWidth="1"/>
    <col min="248" max="254" width="7.875" style="279" customWidth="1"/>
    <col min="255" max="255" width="1.875" style="279" customWidth="1"/>
    <col min="256" max="256" width="4.625" style="279"/>
    <col min="257" max="257" width="9.375" style="279" customWidth="1"/>
    <col min="258" max="258" width="0.5" style="279" customWidth="1"/>
    <col min="259" max="261" width="4.625" style="279"/>
    <col min="262" max="268" width="7.25" style="279" customWidth="1"/>
    <col min="269" max="269" width="1.25" style="279" customWidth="1"/>
    <col min="270" max="272" width="4.625" style="279"/>
    <col min="273" max="279" width="7.25" style="279" customWidth="1"/>
    <col min="280" max="280" width="1.25" style="279" customWidth="1"/>
    <col min="281" max="283" width="4.625" style="279"/>
    <col min="284" max="290" width="7.25" style="279" customWidth="1"/>
    <col min="291" max="291" width="0.5" style="279" customWidth="1"/>
    <col min="292" max="292" width="9.375" style="279" customWidth="1"/>
    <col min="293" max="498" width="8" style="279" customWidth="1"/>
    <col min="499" max="499" width="9.375" style="279" customWidth="1"/>
    <col min="500" max="500" width="0.625" style="279" customWidth="1"/>
    <col min="501" max="503" width="4.625" style="279"/>
    <col min="504" max="510" width="7.875" style="279" customWidth="1"/>
    <col min="511" max="511" width="1.875" style="279" customWidth="1"/>
    <col min="512" max="512" width="4.625" style="279"/>
    <col min="513" max="513" width="9.375" style="279" customWidth="1"/>
    <col min="514" max="514" width="0.5" style="279" customWidth="1"/>
    <col min="515" max="517" width="4.625" style="279"/>
    <col min="518" max="524" width="7.25" style="279" customWidth="1"/>
    <col min="525" max="525" width="1.25" style="279" customWidth="1"/>
    <col min="526" max="528" width="4.625" style="279"/>
    <col min="529" max="535" width="7.25" style="279" customWidth="1"/>
    <col min="536" max="536" width="1.25" style="279" customWidth="1"/>
    <col min="537" max="539" width="4.625" style="279"/>
    <col min="540" max="546" width="7.25" style="279" customWidth="1"/>
    <col min="547" max="547" width="0.5" style="279" customWidth="1"/>
    <col min="548" max="548" width="9.375" style="279" customWidth="1"/>
    <col min="549" max="754" width="8" style="279" customWidth="1"/>
    <col min="755" max="755" width="9.375" style="279" customWidth="1"/>
    <col min="756" max="756" width="0.625" style="279" customWidth="1"/>
    <col min="757" max="759" width="4.625" style="279"/>
    <col min="760" max="766" width="7.875" style="279" customWidth="1"/>
    <col min="767" max="767" width="1.875" style="279" customWidth="1"/>
    <col min="768" max="768" width="4.625" style="279"/>
    <col min="769" max="769" width="9.375" style="279" customWidth="1"/>
    <col min="770" max="770" width="0.5" style="279" customWidth="1"/>
    <col min="771" max="773" width="4.625" style="279"/>
    <col min="774" max="780" width="7.25" style="279" customWidth="1"/>
    <col min="781" max="781" width="1.25" style="279" customWidth="1"/>
    <col min="782" max="784" width="4.625" style="279"/>
    <col min="785" max="791" width="7.25" style="279" customWidth="1"/>
    <col min="792" max="792" width="1.25" style="279" customWidth="1"/>
    <col min="793" max="795" width="4.625" style="279"/>
    <col min="796" max="802" width="7.25" style="279" customWidth="1"/>
    <col min="803" max="803" width="0.5" style="279" customWidth="1"/>
    <col min="804" max="804" width="9.375" style="279" customWidth="1"/>
    <col min="805" max="1010" width="8" style="279" customWidth="1"/>
    <col min="1011" max="1011" width="9.375" style="279" customWidth="1"/>
    <col min="1012" max="1012" width="0.625" style="279" customWidth="1"/>
    <col min="1013" max="1015" width="4.625" style="279"/>
    <col min="1016" max="1022" width="7.875" style="279" customWidth="1"/>
    <col min="1023" max="1023" width="1.875" style="279" customWidth="1"/>
    <col min="1024" max="1024" width="4.625" style="279"/>
    <col min="1025" max="1025" width="9.375" style="279" customWidth="1"/>
    <col min="1026" max="1026" width="0.5" style="279" customWidth="1"/>
    <col min="1027" max="1029" width="4.625" style="279"/>
    <col min="1030" max="1036" width="7.25" style="279" customWidth="1"/>
    <col min="1037" max="1037" width="1.25" style="279" customWidth="1"/>
    <col min="1038" max="1040" width="4.625" style="279"/>
    <col min="1041" max="1047" width="7.25" style="279" customWidth="1"/>
    <col min="1048" max="1048" width="1.25" style="279" customWidth="1"/>
    <col min="1049" max="1051" width="4.625" style="279"/>
    <col min="1052" max="1058" width="7.25" style="279" customWidth="1"/>
    <col min="1059" max="1059" width="0.5" style="279" customWidth="1"/>
    <col min="1060" max="1060" width="9.375" style="279" customWidth="1"/>
    <col min="1061" max="1266" width="8" style="279" customWidth="1"/>
    <col min="1267" max="1267" width="9.375" style="279" customWidth="1"/>
    <col min="1268" max="1268" width="0.625" style="279" customWidth="1"/>
    <col min="1269" max="1271" width="4.625" style="279"/>
    <col min="1272" max="1278" width="7.875" style="279" customWidth="1"/>
    <col min="1279" max="1279" width="1.875" style="279" customWidth="1"/>
    <col min="1280" max="1280" width="4.625" style="279"/>
    <col min="1281" max="1281" width="9.375" style="279" customWidth="1"/>
    <col min="1282" max="1282" width="0.5" style="279" customWidth="1"/>
    <col min="1283" max="1285" width="4.625" style="279"/>
    <col min="1286" max="1292" width="7.25" style="279" customWidth="1"/>
    <col min="1293" max="1293" width="1.25" style="279" customWidth="1"/>
    <col min="1294" max="1296" width="4.625" style="279"/>
    <col min="1297" max="1303" width="7.25" style="279" customWidth="1"/>
    <col min="1304" max="1304" width="1.25" style="279" customWidth="1"/>
    <col min="1305" max="1307" width="4.625" style="279"/>
    <col min="1308" max="1314" width="7.25" style="279" customWidth="1"/>
    <col min="1315" max="1315" width="0.5" style="279" customWidth="1"/>
    <col min="1316" max="1316" width="9.375" style="279" customWidth="1"/>
    <col min="1317" max="1522" width="8" style="279" customWidth="1"/>
    <col min="1523" max="1523" width="9.375" style="279" customWidth="1"/>
    <col min="1524" max="1524" width="0.625" style="279" customWidth="1"/>
    <col min="1525" max="1527" width="4.625" style="279"/>
    <col min="1528" max="1534" width="7.875" style="279" customWidth="1"/>
    <col min="1535" max="1535" width="1.875" style="279" customWidth="1"/>
    <col min="1536" max="1536" width="4.625" style="279"/>
    <col min="1537" max="1537" width="9.375" style="279" customWidth="1"/>
    <col min="1538" max="1538" width="0.5" style="279" customWidth="1"/>
    <col min="1539" max="1541" width="4.625" style="279"/>
    <col min="1542" max="1548" width="7.25" style="279" customWidth="1"/>
    <col min="1549" max="1549" width="1.25" style="279" customWidth="1"/>
    <col min="1550" max="1552" width="4.625" style="279"/>
    <col min="1553" max="1559" width="7.25" style="279" customWidth="1"/>
    <col min="1560" max="1560" width="1.25" style="279" customWidth="1"/>
    <col min="1561" max="1563" width="4.625" style="279"/>
    <col min="1564" max="1570" width="7.25" style="279" customWidth="1"/>
    <col min="1571" max="1571" width="0.5" style="279" customWidth="1"/>
    <col min="1572" max="1572" width="9.375" style="279" customWidth="1"/>
    <col min="1573" max="1778" width="8" style="279" customWidth="1"/>
    <col min="1779" max="1779" width="9.375" style="279" customWidth="1"/>
    <col min="1780" max="1780" width="0.625" style="279" customWidth="1"/>
    <col min="1781" max="1783" width="4.625" style="279"/>
    <col min="1784" max="1790" width="7.875" style="279" customWidth="1"/>
    <col min="1791" max="1791" width="1.875" style="279" customWidth="1"/>
    <col min="1792" max="1792" width="4.625" style="279"/>
    <col min="1793" max="1793" width="9.375" style="279" customWidth="1"/>
    <col min="1794" max="1794" width="0.5" style="279" customWidth="1"/>
    <col min="1795" max="1797" width="4.625" style="279"/>
    <col min="1798" max="1804" width="7.25" style="279" customWidth="1"/>
    <col min="1805" max="1805" width="1.25" style="279" customWidth="1"/>
    <col min="1806" max="1808" width="4.625" style="279"/>
    <col min="1809" max="1815" width="7.25" style="279" customWidth="1"/>
    <col min="1816" max="1816" width="1.25" style="279" customWidth="1"/>
    <col min="1817" max="1819" width="4.625" style="279"/>
    <col min="1820" max="1826" width="7.25" style="279" customWidth="1"/>
    <col min="1827" max="1827" width="0.5" style="279" customWidth="1"/>
    <col min="1828" max="1828" width="9.375" style="279" customWidth="1"/>
    <col min="1829" max="2034" width="8" style="279" customWidth="1"/>
    <col min="2035" max="2035" width="9.375" style="279" customWidth="1"/>
    <col min="2036" max="2036" width="0.625" style="279" customWidth="1"/>
    <col min="2037" max="2039" width="4.625" style="279"/>
    <col min="2040" max="2046" width="7.875" style="279" customWidth="1"/>
    <col min="2047" max="2047" width="1.875" style="279" customWidth="1"/>
    <col min="2048" max="2048" width="4.625" style="279"/>
    <col min="2049" max="2049" width="9.375" style="279" customWidth="1"/>
    <col min="2050" max="2050" width="0.5" style="279" customWidth="1"/>
    <col min="2051" max="2053" width="4.625" style="279"/>
    <col min="2054" max="2060" width="7.25" style="279" customWidth="1"/>
    <col min="2061" max="2061" width="1.25" style="279" customWidth="1"/>
    <col min="2062" max="2064" width="4.625" style="279"/>
    <col min="2065" max="2071" width="7.25" style="279" customWidth="1"/>
    <col min="2072" max="2072" width="1.25" style="279" customWidth="1"/>
    <col min="2073" max="2075" width="4.625" style="279"/>
    <col min="2076" max="2082" width="7.25" style="279" customWidth="1"/>
    <col min="2083" max="2083" width="0.5" style="279" customWidth="1"/>
    <col min="2084" max="2084" width="9.375" style="279" customWidth="1"/>
    <col min="2085" max="2290" width="8" style="279" customWidth="1"/>
    <col min="2291" max="2291" width="9.375" style="279" customWidth="1"/>
    <col min="2292" max="2292" width="0.625" style="279" customWidth="1"/>
    <col min="2293" max="2295" width="4.625" style="279"/>
    <col min="2296" max="2302" width="7.875" style="279" customWidth="1"/>
    <col min="2303" max="2303" width="1.875" style="279" customWidth="1"/>
    <col min="2304" max="2304" width="4.625" style="279"/>
    <col min="2305" max="2305" width="9.375" style="279" customWidth="1"/>
    <col min="2306" max="2306" width="0.5" style="279" customWidth="1"/>
    <col min="2307" max="2309" width="4.625" style="279"/>
    <col min="2310" max="2316" width="7.25" style="279" customWidth="1"/>
    <col min="2317" max="2317" width="1.25" style="279" customWidth="1"/>
    <col min="2318" max="2320" width="4.625" style="279"/>
    <col min="2321" max="2327" width="7.25" style="279" customWidth="1"/>
    <col min="2328" max="2328" width="1.25" style="279" customWidth="1"/>
    <col min="2329" max="2331" width="4.625" style="279"/>
    <col min="2332" max="2338" width="7.25" style="279" customWidth="1"/>
    <col min="2339" max="2339" width="0.5" style="279" customWidth="1"/>
    <col min="2340" max="2340" width="9.375" style="279" customWidth="1"/>
    <col min="2341" max="2546" width="8" style="279" customWidth="1"/>
    <col min="2547" max="2547" width="9.375" style="279" customWidth="1"/>
    <col min="2548" max="2548" width="0.625" style="279" customWidth="1"/>
    <col min="2549" max="2551" width="4.625" style="279"/>
    <col min="2552" max="2558" width="7.875" style="279" customWidth="1"/>
    <col min="2559" max="2559" width="1.875" style="279" customWidth="1"/>
    <col min="2560" max="2560" width="4.625" style="279"/>
    <col min="2561" max="2561" width="9.375" style="279" customWidth="1"/>
    <col min="2562" max="2562" width="0.5" style="279" customWidth="1"/>
    <col min="2563" max="2565" width="4.625" style="279"/>
    <col min="2566" max="2572" width="7.25" style="279" customWidth="1"/>
    <col min="2573" max="2573" width="1.25" style="279" customWidth="1"/>
    <col min="2574" max="2576" width="4.625" style="279"/>
    <col min="2577" max="2583" width="7.25" style="279" customWidth="1"/>
    <col min="2584" max="2584" width="1.25" style="279" customWidth="1"/>
    <col min="2585" max="2587" width="4.625" style="279"/>
    <col min="2588" max="2594" width="7.25" style="279" customWidth="1"/>
    <col min="2595" max="2595" width="0.5" style="279" customWidth="1"/>
    <col min="2596" max="2596" width="9.375" style="279" customWidth="1"/>
    <col min="2597" max="2802" width="8" style="279" customWidth="1"/>
    <col min="2803" max="2803" width="9.375" style="279" customWidth="1"/>
    <col min="2804" max="2804" width="0.625" style="279" customWidth="1"/>
    <col min="2805" max="2807" width="4.625" style="279"/>
    <col min="2808" max="2814" width="7.875" style="279" customWidth="1"/>
    <col min="2815" max="2815" width="1.875" style="279" customWidth="1"/>
    <col min="2816" max="2816" width="4.625" style="279"/>
    <col min="2817" max="2817" width="9.375" style="279" customWidth="1"/>
    <col min="2818" max="2818" width="0.5" style="279" customWidth="1"/>
    <col min="2819" max="2821" width="4.625" style="279"/>
    <col min="2822" max="2828" width="7.25" style="279" customWidth="1"/>
    <col min="2829" max="2829" width="1.25" style="279" customWidth="1"/>
    <col min="2830" max="2832" width="4.625" style="279"/>
    <col min="2833" max="2839" width="7.25" style="279" customWidth="1"/>
    <col min="2840" max="2840" width="1.25" style="279" customWidth="1"/>
    <col min="2841" max="2843" width="4.625" style="279"/>
    <col min="2844" max="2850" width="7.25" style="279" customWidth="1"/>
    <col min="2851" max="2851" width="0.5" style="279" customWidth="1"/>
    <col min="2852" max="2852" width="9.375" style="279" customWidth="1"/>
    <col min="2853" max="3058" width="8" style="279" customWidth="1"/>
    <col min="3059" max="3059" width="9.375" style="279" customWidth="1"/>
    <col min="3060" max="3060" width="0.625" style="279" customWidth="1"/>
    <col min="3061" max="3063" width="4.625" style="279"/>
    <col min="3064" max="3070" width="7.875" style="279" customWidth="1"/>
    <col min="3071" max="3071" width="1.875" style="279" customWidth="1"/>
    <col min="3072" max="3072" width="4.625" style="279"/>
    <col min="3073" max="3073" width="9.375" style="279" customWidth="1"/>
    <col min="3074" max="3074" width="0.5" style="279" customWidth="1"/>
    <col min="3075" max="3077" width="4.625" style="279"/>
    <col min="3078" max="3084" width="7.25" style="279" customWidth="1"/>
    <col min="3085" max="3085" width="1.25" style="279" customWidth="1"/>
    <col min="3086" max="3088" width="4.625" style="279"/>
    <col min="3089" max="3095" width="7.25" style="279" customWidth="1"/>
    <col min="3096" max="3096" width="1.25" style="279" customWidth="1"/>
    <col min="3097" max="3099" width="4.625" style="279"/>
    <col min="3100" max="3106" width="7.25" style="279" customWidth="1"/>
    <col min="3107" max="3107" width="0.5" style="279" customWidth="1"/>
    <col min="3108" max="3108" width="9.375" style="279" customWidth="1"/>
    <col min="3109" max="3314" width="8" style="279" customWidth="1"/>
    <col min="3315" max="3315" width="9.375" style="279" customWidth="1"/>
    <col min="3316" max="3316" width="0.625" style="279" customWidth="1"/>
    <col min="3317" max="3319" width="4.625" style="279"/>
    <col min="3320" max="3326" width="7.875" style="279" customWidth="1"/>
    <col min="3327" max="3327" width="1.875" style="279" customWidth="1"/>
    <col min="3328" max="3328" width="4.625" style="279"/>
    <col min="3329" max="3329" width="9.375" style="279" customWidth="1"/>
    <col min="3330" max="3330" width="0.5" style="279" customWidth="1"/>
    <col min="3331" max="3333" width="4.625" style="279"/>
    <col min="3334" max="3340" width="7.25" style="279" customWidth="1"/>
    <col min="3341" max="3341" width="1.25" style="279" customWidth="1"/>
    <col min="3342" max="3344" width="4.625" style="279"/>
    <col min="3345" max="3351" width="7.25" style="279" customWidth="1"/>
    <col min="3352" max="3352" width="1.25" style="279" customWidth="1"/>
    <col min="3353" max="3355" width="4.625" style="279"/>
    <col min="3356" max="3362" width="7.25" style="279" customWidth="1"/>
    <col min="3363" max="3363" width="0.5" style="279" customWidth="1"/>
    <col min="3364" max="3364" width="9.375" style="279" customWidth="1"/>
    <col min="3365" max="3570" width="8" style="279" customWidth="1"/>
    <col min="3571" max="3571" width="9.375" style="279" customWidth="1"/>
    <col min="3572" max="3572" width="0.625" style="279" customWidth="1"/>
    <col min="3573" max="3575" width="4.625" style="279"/>
    <col min="3576" max="3582" width="7.875" style="279" customWidth="1"/>
    <col min="3583" max="3583" width="1.875" style="279" customWidth="1"/>
    <col min="3584" max="3584" width="4.625" style="279"/>
    <col min="3585" max="3585" width="9.375" style="279" customWidth="1"/>
    <col min="3586" max="3586" width="0.5" style="279" customWidth="1"/>
    <col min="3587" max="3589" width="4.625" style="279"/>
    <col min="3590" max="3596" width="7.25" style="279" customWidth="1"/>
    <col min="3597" max="3597" width="1.25" style="279" customWidth="1"/>
    <col min="3598" max="3600" width="4.625" style="279"/>
    <col min="3601" max="3607" width="7.25" style="279" customWidth="1"/>
    <col min="3608" max="3608" width="1.25" style="279" customWidth="1"/>
    <col min="3609" max="3611" width="4.625" style="279"/>
    <col min="3612" max="3618" width="7.25" style="279" customWidth="1"/>
    <col min="3619" max="3619" width="0.5" style="279" customWidth="1"/>
    <col min="3620" max="3620" width="9.375" style="279" customWidth="1"/>
    <col min="3621" max="3826" width="8" style="279" customWidth="1"/>
    <col min="3827" max="3827" width="9.375" style="279" customWidth="1"/>
    <col min="3828" max="3828" width="0.625" style="279" customWidth="1"/>
    <col min="3829" max="3831" width="4.625" style="279"/>
    <col min="3832" max="3838" width="7.875" style="279" customWidth="1"/>
    <col min="3839" max="3839" width="1.875" style="279" customWidth="1"/>
    <col min="3840" max="3840" width="4.625" style="279"/>
    <col min="3841" max="3841" width="9.375" style="279" customWidth="1"/>
    <col min="3842" max="3842" width="0.5" style="279" customWidth="1"/>
    <col min="3843" max="3845" width="4.625" style="279"/>
    <col min="3846" max="3852" width="7.25" style="279" customWidth="1"/>
    <col min="3853" max="3853" width="1.25" style="279" customWidth="1"/>
    <col min="3854" max="3856" width="4.625" style="279"/>
    <col min="3857" max="3863" width="7.25" style="279" customWidth="1"/>
    <col min="3864" max="3864" width="1.25" style="279" customWidth="1"/>
    <col min="3865" max="3867" width="4.625" style="279"/>
    <col min="3868" max="3874" width="7.25" style="279" customWidth="1"/>
    <col min="3875" max="3875" width="0.5" style="279" customWidth="1"/>
    <col min="3876" max="3876" width="9.375" style="279" customWidth="1"/>
    <col min="3877" max="4082" width="8" style="279" customWidth="1"/>
    <col min="4083" max="4083" width="9.375" style="279" customWidth="1"/>
    <col min="4084" max="4084" width="0.625" style="279" customWidth="1"/>
    <col min="4085" max="4087" width="4.625" style="279"/>
    <col min="4088" max="4094" width="7.875" style="279" customWidth="1"/>
    <col min="4095" max="4095" width="1.875" style="279" customWidth="1"/>
    <col min="4096" max="4096" width="4.625" style="279"/>
    <col min="4097" max="4097" width="9.375" style="279" customWidth="1"/>
    <col min="4098" max="4098" width="0.5" style="279" customWidth="1"/>
    <col min="4099" max="4101" width="4.625" style="279"/>
    <col min="4102" max="4108" width="7.25" style="279" customWidth="1"/>
    <col min="4109" max="4109" width="1.25" style="279" customWidth="1"/>
    <col min="4110" max="4112" width="4.625" style="279"/>
    <col min="4113" max="4119" width="7.25" style="279" customWidth="1"/>
    <col min="4120" max="4120" width="1.25" style="279" customWidth="1"/>
    <col min="4121" max="4123" width="4.625" style="279"/>
    <col min="4124" max="4130" width="7.25" style="279" customWidth="1"/>
    <col min="4131" max="4131" width="0.5" style="279" customWidth="1"/>
    <col min="4132" max="4132" width="9.375" style="279" customWidth="1"/>
    <col min="4133" max="4338" width="8" style="279" customWidth="1"/>
    <col min="4339" max="4339" width="9.375" style="279" customWidth="1"/>
    <col min="4340" max="4340" width="0.625" style="279" customWidth="1"/>
    <col min="4341" max="4343" width="4.625" style="279"/>
    <col min="4344" max="4350" width="7.875" style="279" customWidth="1"/>
    <col min="4351" max="4351" width="1.875" style="279" customWidth="1"/>
    <col min="4352" max="4352" width="4.625" style="279"/>
    <col min="4353" max="4353" width="9.375" style="279" customWidth="1"/>
    <col min="4354" max="4354" width="0.5" style="279" customWidth="1"/>
    <col min="4355" max="4357" width="4.625" style="279"/>
    <col min="4358" max="4364" width="7.25" style="279" customWidth="1"/>
    <col min="4365" max="4365" width="1.25" style="279" customWidth="1"/>
    <col min="4366" max="4368" width="4.625" style="279"/>
    <col min="4369" max="4375" width="7.25" style="279" customWidth="1"/>
    <col min="4376" max="4376" width="1.25" style="279" customWidth="1"/>
    <col min="4377" max="4379" width="4.625" style="279"/>
    <col min="4380" max="4386" width="7.25" style="279" customWidth="1"/>
    <col min="4387" max="4387" width="0.5" style="279" customWidth="1"/>
    <col min="4388" max="4388" width="9.375" style="279" customWidth="1"/>
    <col min="4389" max="4594" width="8" style="279" customWidth="1"/>
    <col min="4595" max="4595" width="9.375" style="279" customWidth="1"/>
    <col min="4596" max="4596" width="0.625" style="279" customWidth="1"/>
    <col min="4597" max="4599" width="4.625" style="279"/>
    <col min="4600" max="4606" width="7.875" style="279" customWidth="1"/>
    <col min="4607" max="4607" width="1.875" style="279" customWidth="1"/>
    <col min="4608" max="4608" width="4.625" style="279"/>
    <col min="4609" max="4609" width="9.375" style="279" customWidth="1"/>
    <col min="4610" max="4610" width="0.5" style="279" customWidth="1"/>
    <col min="4611" max="4613" width="4.625" style="279"/>
    <col min="4614" max="4620" width="7.25" style="279" customWidth="1"/>
    <col min="4621" max="4621" width="1.25" style="279" customWidth="1"/>
    <col min="4622" max="4624" width="4.625" style="279"/>
    <col min="4625" max="4631" width="7.25" style="279" customWidth="1"/>
    <col min="4632" max="4632" width="1.25" style="279" customWidth="1"/>
    <col min="4633" max="4635" width="4.625" style="279"/>
    <col min="4636" max="4642" width="7.25" style="279" customWidth="1"/>
    <col min="4643" max="4643" width="0.5" style="279" customWidth="1"/>
    <col min="4644" max="4644" width="9.375" style="279" customWidth="1"/>
    <col min="4645" max="4850" width="8" style="279" customWidth="1"/>
    <col min="4851" max="4851" width="9.375" style="279" customWidth="1"/>
    <col min="4852" max="4852" width="0.625" style="279" customWidth="1"/>
    <col min="4853" max="4855" width="4.625" style="279"/>
    <col min="4856" max="4862" width="7.875" style="279" customWidth="1"/>
    <col min="4863" max="4863" width="1.875" style="279" customWidth="1"/>
    <col min="4864" max="4864" width="4.625" style="279"/>
    <col min="4865" max="4865" width="9.375" style="279" customWidth="1"/>
    <col min="4866" max="4866" width="0.5" style="279" customWidth="1"/>
    <col min="4867" max="4869" width="4.625" style="279"/>
    <col min="4870" max="4876" width="7.25" style="279" customWidth="1"/>
    <col min="4877" max="4877" width="1.25" style="279" customWidth="1"/>
    <col min="4878" max="4880" width="4.625" style="279"/>
    <col min="4881" max="4887" width="7.25" style="279" customWidth="1"/>
    <col min="4888" max="4888" width="1.25" style="279" customWidth="1"/>
    <col min="4889" max="4891" width="4.625" style="279"/>
    <col min="4892" max="4898" width="7.25" style="279" customWidth="1"/>
    <col min="4899" max="4899" width="0.5" style="279" customWidth="1"/>
    <col min="4900" max="4900" width="9.375" style="279" customWidth="1"/>
    <col min="4901" max="5106" width="8" style="279" customWidth="1"/>
    <col min="5107" max="5107" width="9.375" style="279" customWidth="1"/>
    <col min="5108" max="5108" width="0.625" style="279" customWidth="1"/>
    <col min="5109" max="5111" width="4.625" style="279"/>
    <col min="5112" max="5118" width="7.875" style="279" customWidth="1"/>
    <col min="5119" max="5119" width="1.875" style="279" customWidth="1"/>
    <col min="5120" max="5120" width="4.625" style="279"/>
    <col min="5121" max="5121" width="9.375" style="279" customWidth="1"/>
    <col min="5122" max="5122" width="0.5" style="279" customWidth="1"/>
    <col min="5123" max="5125" width="4.625" style="279"/>
    <col min="5126" max="5132" width="7.25" style="279" customWidth="1"/>
    <col min="5133" max="5133" width="1.25" style="279" customWidth="1"/>
    <col min="5134" max="5136" width="4.625" style="279"/>
    <col min="5137" max="5143" width="7.25" style="279" customWidth="1"/>
    <col min="5144" max="5144" width="1.25" style="279" customWidth="1"/>
    <col min="5145" max="5147" width="4.625" style="279"/>
    <col min="5148" max="5154" width="7.25" style="279" customWidth="1"/>
    <col min="5155" max="5155" width="0.5" style="279" customWidth="1"/>
    <col min="5156" max="5156" width="9.375" style="279" customWidth="1"/>
    <col min="5157" max="5362" width="8" style="279" customWidth="1"/>
    <col min="5363" max="5363" width="9.375" style="279" customWidth="1"/>
    <col min="5364" max="5364" width="0.625" style="279" customWidth="1"/>
    <col min="5365" max="5367" width="4.625" style="279"/>
    <col min="5368" max="5374" width="7.875" style="279" customWidth="1"/>
    <col min="5375" max="5375" width="1.875" style="279" customWidth="1"/>
    <col min="5376" max="5376" width="4.625" style="279"/>
    <col min="5377" max="5377" width="9.375" style="279" customWidth="1"/>
    <col min="5378" max="5378" width="0.5" style="279" customWidth="1"/>
    <col min="5379" max="5381" width="4.625" style="279"/>
    <col min="5382" max="5388" width="7.25" style="279" customWidth="1"/>
    <col min="5389" max="5389" width="1.25" style="279" customWidth="1"/>
    <col min="5390" max="5392" width="4.625" style="279"/>
    <col min="5393" max="5399" width="7.25" style="279" customWidth="1"/>
    <col min="5400" max="5400" width="1.25" style="279" customWidth="1"/>
    <col min="5401" max="5403" width="4.625" style="279"/>
    <col min="5404" max="5410" width="7.25" style="279" customWidth="1"/>
    <col min="5411" max="5411" width="0.5" style="279" customWidth="1"/>
    <col min="5412" max="5412" width="9.375" style="279" customWidth="1"/>
    <col min="5413" max="5618" width="8" style="279" customWidth="1"/>
    <col min="5619" max="5619" width="9.375" style="279" customWidth="1"/>
    <col min="5620" max="5620" width="0.625" style="279" customWidth="1"/>
    <col min="5621" max="5623" width="4.625" style="279"/>
    <col min="5624" max="5630" width="7.875" style="279" customWidth="1"/>
    <col min="5631" max="5631" width="1.875" style="279" customWidth="1"/>
    <col min="5632" max="5632" width="4.625" style="279"/>
    <col min="5633" max="5633" width="9.375" style="279" customWidth="1"/>
    <col min="5634" max="5634" width="0.5" style="279" customWidth="1"/>
    <col min="5635" max="5637" width="4.625" style="279"/>
    <col min="5638" max="5644" width="7.25" style="279" customWidth="1"/>
    <col min="5645" max="5645" width="1.25" style="279" customWidth="1"/>
    <col min="5646" max="5648" width="4.625" style="279"/>
    <col min="5649" max="5655" width="7.25" style="279" customWidth="1"/>
    <col min="5656" max="5656" width="1.25" style="279" customWidth="1"/>
    <col min="5657" max="5659" width="4.625" style="279"/>
    <col min="5660" max="5666" width="7.25" style="279" customWidth="1"/>
    <col min="5667" max="5667" width="0.5" style="279" customWidth="1"/>
    <col min="5668" max="5668" width="9.375" style="279" customWidth="1"/>
    <col min="5669" max="5874" width="8" style="279" customWidth="1"/>
    <col min="5875" max="5875" width="9.375" style="279" customWidth="1"/>
    <col min="5876" max="5876" width="0.625" style="279" customWidth="1"/>
    <col min="5877" max="5879" width="4.625" style="279"/>
    <col min="5880" max="5886" width="7.875" style="279" customWidth="1"/>
    <col min="5887" max="5887" width="1.875" style="279" customWidth="1"/>
    <col min="5888" max="5888" width="4.625" style="279"/>
    <col min="5889" max="5889" width="9.375" style="279" customWidth="1"/>
    <col min="5890" max="5890" width="0.5" style="279" customWidth="1"/>
    <col min="5891" max="5893" width="4.625" style="279"/>
    <col min="5894" max="5900" width="7.25" style="279" customWidth="1"/>
    <col min="5901" max="5901" width="1.25" style="279" customWidth="1"/>
    <col min="5902" max="5904" width="4.625" style="279"/>
    <col min="5905" max="5911" width="7.25" style="279" customWidth="1"/>
    <col min="5912" max="5912" width="1.25" style="279" customWidth="1"/>
    <col min="5913" max="5915" width="4.625" style="279"/>
    <col min="5916" max="5922" width="7.25" style="279" customWidth="1"/>
    <col min="5923" max="5923" width="0.5" style="279" customWidth="1"/>
    <col min="5924" max="5924" width="9.375" style="279" customWidth="1"/>
    <col min="5925" max="6130" width="8" style="279" customWidth="1"/>
    <col min="6131" max="6131" width="9.375" style="279" customWidth="1"/>
    <col min="6132" max="6132" width="0.625" style="279" customWidth="1"/>
    <col min="6133" max="6135" width="4.625" style="279"/>
    <col min="6136" max="6142" width="7.875" style="279" customWidth="1"/>
    <col min="6143" max="6143" width="1.875" style="279" customWidth="1"/>
    <col min="6144" max="6144" width="4.625" style="279"/>
    <col min="6145" max="6145" width="9.375" style="279" customWidth="1"/>
    <col min="6146" max="6146" width="0.5" style="279" customWidth="1"/>
    <col min="6147" max="6149" width="4.625" style="279"/>
    <col min="6150" max="6156" width="7.25" style="279" customWidth="1"/>
    <col min="6157" max="6157" width="1.25" style="279" customWidth="1"/>
    <col min="6158" max="6160" width="4.625" style="279"/>
    <col min="6161" max="6167" width="7.25" style="279" customWidth="1"/>
    <col min="6168" max="6168" width="1.25" style="279" customWidth="1"/>
    <col min="6169" max="6171" width="4.625" style="279"/>
    <col min="6172" max="6178" width="7.25" style="279" customWidth="1"/>
    <col min="6179" max="6179" width="0.5" style="279" customWidth="1"/>
    <col min="6180" max="6180" width="9.375" style="279" customWidth="1"/>
    <col min="6181" max="6386" width="8" style="279" customWidth="1"/>
    <col min="6387" max="6387" width="9.375" style="279" customWidth="1"/>
    <col min="6388" max="6388" width="0.625" style="279" customWidth="1"/>
    <col min="6389" max="6391" width="4.625" style="279"/>
    <col min="6392" max="6398" width="7.875" style="279" customWidth="1"/>
    <col min="6399" max="6399" width="1.875" style="279" customWidth="1"/>
    <col min="6400" max="6400" width="4.625" style="279"/>
    <col min="6401" max="6401" width="9.375" style="279" customWidth="1"/>
    <col min="6402" max="6402" width="0.5" style="279" customWidth="1"/>
    <col min="6403" max="6405" width="4.625" style="279"/>
    <col min="6406" max="6412" width="7.25" style="279" customWidth="1"/>
    <col min="6413" max="6413" width="1.25" style="279" customWidth="1"/>
    <col min="6414" max="6416" width="4.625" style="279"/>
    <col min="6417" max="6423" width="7.25" style="279" customWidth="1"/>
    <col min="6424" max="6424" width="1.25" style="279" customWidth="1"/>
    <col min="6425" max="6427" width="4.625" style="279"/>
    <col min="6428" max="6434" width="7.25" style="279" customWidth="1"/>
    <col min="6435" max="6435" width="0.5" style="279" customWidth="1"/>
    <col min="6436" max="6436" width="9.375" style="279" customWidth="1"/>
    <col min="6437" max="6642" width="8" style="279" customWidth="1"/>
    <col min="6643" max="6643" width="9.375" style="279" customWidth="1"/>
    <col min="6644" max="6644" width="0.625" style="279" customWidth="1"/>
    <col min="6645" max="6647" width="4.625" style="279"/>
    <col min="6648" max="6654" width="7.875" style="279" customWidth="1"/>
    <col min="6655" max="6655" width="1.875" style="279" customWidth="1"/>
    <col min="6656" max="6656" width="4.625" style="279"/>
    <col min="6657" max="6657" width="9.375" style="279" customWidth="1"/>
    <col min="6658" max="6658" width="0.5" style="279" customWidth="1"/>
    <col min="6659" max="6661" width="4.625" style="279"/>
    <col min="6662" max="6668" width="7.25" style="279" customWidth="1"/>
    <col min="6669" max="6669" width="1.25" style="279" customWidth="1"/>
    <col min="6670" max="6672" width="4.625" style="279"/>
    <col min="6673" max="6679" width="7.25" style="279" customWidth="1"/>
    <col min="6680" max="6680" width="1.25" style="279" customWidth="1"/>
    <col min="6681" max="6683" width="4.625" style="279"/>
    <col min="6684" max="6690" width="7.25" style="279" customWidth="1"/>
    <col min="6691" max="6691" width="0.5" style="279" customWidth="1"/>
    <col min="6692" max="6692" width="9.375" style="279" customWidth="1"/>
    <col min="6693" max="6898" width="8" style="279" customWidth="1"/>
    <col min="6899" max="6899" width="9.375" style="279" customWidth="1"/>
    <col min="6900" max="6900" width="0.625" style="279" customWidth="1"/>
    <col min="6901" max="6903" width="4.625" style="279"/>
    <col min="6904" max="6910" width="7.875" style="279" customWidth="1"/>
    <col min="6911" max="6911" width="1.875" style="279" customWidth="1"/>
    <col min="6912" max="6912" width="4.625" style="279"/>
    <col min="6913" max="6913" width="9.375" style="279" customWidth="1"/>
    <col min="6914" max="6914" width="0.5" style="279" customWidth="1"/>
    <col min="6915" max="6917" width="4.625" style="279"/>
    <col min="6918" max="6924" width="7.25" style="279" customWidth="1"/>
    <col min="6925" max="6925" width="1.25" style="279" customWidth="1"/>
    <col min="6926" max="6928" width="4.625" style="279"/>
    <col min="6929" max="6935" width="7.25" style="279" customWidth="1"/>
    <col min="6936" max="6936" width="1.25" style="279" customWidth="1"/>
    <col min="6937" max="6939" width="4.625" style="279"/>
    <col min="6940" max="6946" width="7.25" style="279" customWidth="1"/>
    <col min="6947" max="6947" width="0.5" style="279" customWidth="1"/>
    <col min="6948" max="6948" width="9.375" style="279" customWidth="1"/>
    <col min="6949" max="7154" width="8" style="279" customWidth="1"/>
    <col min="7155" max="7155" width="9.375" style="279" customWidth="1"/>
    <col min="7156" max="7156" width="0.625" style="279" customWidth="1"/>
    <col min="7157" max="7159" width="4.625" style="279"/>
    <col min="7160" max="7166" width="7.875" style="279" customWidth="1"/>
    <col min="7167" max="7167" width="1.875" style="279" customWidth="1"/>
    <col min="7168" max="7168" width="4.625" style="279"/>
    <col min="7169" max="7169" width="9.375" style="279" customWidth="1"/>
    <col min="7170" max="7170" width="0.5" style="279" customWidth="1"/>
    <col min="7171" max="7173" width="4.625" style="279"/>
    <col min="7174" max="7180" width="7.25" style="279" customWidth="1"/>
    <col min="7181" max="7181" width="1.25" style="279" customWidth="1"/>
    <col min="7182" max="7184" width="4.625" style="279"/>
    <col min="7185" max="7191" width="7.25" style="279" customWidth="1"/>
    <col min="7192" max="7192" width="1.25" style="279" customWidth="1"/>
    <col min="7193" max="7195" width="4.625" style="279"/>
    <col min="7196" max="7202" width="7.25" style="279" customWidth="1"/>
    <col min="7203" max="7203" width="0.5" style="279" customWidth="1"/>
    <col min="7204" max="7204" width="9.375" style="279" customWidth="1"/>
    <col min="7205" max="7410" width="8" style="279" customWidth="1"/>
    <col min="7411" max="7411" width="9.375" style="279" customWidth="1"/>
    <col min="7412" max="7412" width="0.625" style="279" customWidth="1"/>
    <col min="7413" max="7415" width="4.625" style="279"/>
    <col min="7416" max="7422" width="7.875" style="279" customWidth="1"/>
    <col min="7423" max="7423" width="1.875" style="279" customWidth="1"/>
    <col min="7424" max="7424" width="4.625" style="279"/>
    <col min="7425" max="7425" width="9.375" style="279" customWidth="1"/>
    <col min="7426" max="7426" width="0.5" style="279" customWidth="1"/>
    <col min="7427" max="7429" width="4.625" style="279"/>
    <col min="7430" max="7436" width="7.25" style="279" customWidth="1"/>
    <col min="7437" max="7437" width="1.25" style="279" customWidth="1"/>
    <col min="7438" max="7440" width="4.625" style="279"/>
    <col min="7441" max="7447" width="7.25" style="279" customWidth="1"/>
    <col min="7448" max="7448" width="1.25" style="279" customWidth="1"/>
    <col min="7449" max="7451" width="4.625" style="279"/>
    <col min="7452" max="7458" width="7.25" style="279" customWidth="1"/>
    <col min="7459" max="7459" width="0.5" style="279" customWidth="1"/>
    <col min="7460" max="7460" width="9.375" style="279" customWidth="1"/>
    <col min="7461" max="7666" width="8" style="279" customWidth="1"/>
    <col min="7667" max="7667" width="9.375" style="279" customWidth="1"/>
    <col min="7668" max="7668" width="0.625" style="279" customWidth="1"/>
    <col min="7669" max="7671" width="4.625" style="279"/>
    <col min="7672" max="7678" width="7.875" style="279" customWidth="1"/>
    <col min="7679" max="7679" width="1.875" style="279" customWidth="1"/>
    <col min="7680" max="7680" width="4.625" style="279"/>
    <col min="7681" max="7681" width="9.375" style="279" customWidth="1"/>
    <col min="7682" max="7682" width="0.5" style="279" customWidth="1"/>
    <col min="7683" max="7685" width="4.625" style="279"/>
    <col min="7686" max="7692" width="7.25" style="279" customWidth="1"/>
    <col min="7693" max="7693" width="1.25" style="279" customWidth="1"/>
    <col min="7694" max="7696" width="4.625" style="279"/>
    <col min="7697" max="7703" width="7.25" style="279" customWidth="1"/>
    <col min="7704" max="7704" width="1.25" style="279" customWidth="1"/>
    <col min="7705" max="7707" width="4.625" style="279"/>
    <col min="7708" max="7714" width="7.25" style="279" customWidth="1"/>
    <col min="7715" max="7715" width="0.5" style="279" customWidth="1"/>
    <col min="7716" max="7716" width="9.375" style="279" customWidth="1"/>
    <col min="7717" max="7922" width="8" style="279" customWidth="1"/>
    <col min="7923" max="7923" width="9.375" style="279" customWidth="1"/>
    <col min="7924" max="7924" width="0.625" style="279" customWidth="1"/>
    <col min="7925" max="7927" width="4.625" style="279"/>
    <col min="7928" max="7934" width="7.875" style="279" customWidth="1"/>
    <col min="7935" max="7935" width="1.875" style="279" customWidth="1"/>
    <col min="7936" max="7936" width="4.625" style="279"/>
    <col min="7937" max="7937" width="9.375" style="279" customWidth="1"/>
    <col min="7938" max="7938" width="0.5" style="279" customWidth="1"/>
    <col min="7939" max="7941" width="4.625" style="279"/>
    <col min="7942" max="7948" width="7.25" style="279" customWidth="1"/>
    <col min="7949" max="7949" width="1.25" style="279" customWidth="1"/>
    <col min="7950" max="7952" width="4.625" style="279"/>
    <col min="7953" max="7959" width="7.25" style="279" customWidth="1"/>
    <col min="7960" max="7960" width="1.25" style="279" customWidth="1"/>
    <col min="7961" max="7963" width="4.625" style="279"/>
    <col min="7964" max="7970" width="7.25" style="279" customWidth="1"/>
    <col min="7971" max="7971" width="0.5" style="279" customWidth="1"/>
    <col min="7972" max="7972" width="9.375" style="279" customWidth="1"/>
    <col min="7973" max="8178" width="8" style="279" customWidth="1"/>
    <col min="8179" max="8179" width="9.375" style="279" customWidth="1"/>
    <col min="8180" max="8180" width="0.625" style="279" customWidth="1"/>
    <col min="8181" max="8183" width="4.625" style="279"/>
    <col min="8184" max="8190" width="7.875" style="279" customWidth="1"/>
    <col min="8191" max="8191" width="1.875" style="279" customWidth="1"/>
    <col min="8192" max="8192" width="4.625" style="279"/>
    <col min="8193" max="8193" width="9.375" style="279" customWidth="1"/>
    <col min="8194" max="8194" width="0.5" style="279" customWidth="1"/>
    <col min="8195" max="8197" width="4.625" style="279"/>
    <col min="8198" max="8204" width="7.25" style="279" customWidth="1"/>
    <col min="8205" max="8205" width="1.25" style="279" customWidth="1"/>
    <col min="8206" max="8208" width="4.625" style="279"/>
    <col min="8209" max="8215" width="7.25" style="279" customWidth="1"/>
    <col min="8216" max="8216" width="1.25" style="279" customWidth="1"/>
    <col min="8217" max="8219" width="4.625" style="279"/>
    <col min="8220" max="8226" width="7.25" style="279" customWidth="1"/>
    <col min="8227" max="8227" width="0.5" style="279" customWidth="1"/>
    <col min="8228" max="8228" width="9.375" style="279" customWidth="1"/>
    <col min="8229" max="8434" width="8" style="279" customWidth="1"/>
    <col min="8435" max="8435" width="9.375" style="279" customWidth="1"/>
    <col min="8436" max="8436" width="0.625" style="279" customWidth="1"/>
    <col min="8437" max="8439" width="4.625" style="279"/>
    <col min="8440" max="8446" width="7.875" style="279" customWidth="1"/>
    <col min="8447" max="8447" width="1.875" style="279" customWidth="1"/>
    <col min="8448" max="8448" width="4.625" style="279"/>
    <col min="8449" max="8449" width="9.375" style="279" customWidth="1"/>
    <col min="8450" max="8450" width="0.5" style="279" customWidth="1"/>
    <col min="8451" max="8453" width="4.625" style="279"/>
    <col min="8454" max="8460" width="7.25" style="279" customWidth="1"/>
    <col min="8461" max="8461" width="1.25" style="279" customWidth="1"/>
    <col min="8462" max="8464" width="4.625" style="279"/>
    <col min="8465" max="8471" width="7.25" style="279" customWidth="1"/>
    <col min="8472" max="8472" width="1.25" style="279" customWidth="1"/>
    <col min="8473" max="8475" width="4.625" style="279"/>
    <col min="8476" max="8482" width="7.25" style="279" customWidth="1"/>
    <col min="8483" max="8483" width="0.5" style="279" customWidth="1"/>
    <col min="8484" max="8484" width="9.375" style="279" customWidth="1"/>
    <col min="8485" max="8690" width="8" style="279" customWidth="1"/>
    <col min="8691" max="8691" width="9.375" style="279" customWidth="1"/>
    <col min="8692" max="8692" width="0.625" style="279" customWidth="1"/>
    <col min="8693" max="8695" width="4.625" style="279"/>
    <col min="8696" max="8702" width="7.875" style="279" customWidth="1"/>
    <col min="8703" max="8703" width="1.875" style="279" customWidth="1"/>
    <col min="8704" max="8704" width="4.625" style="279"/>
    <col min="8705" max="8705" width="9.375" style="279" customWidth="1"/>
    <col min="8706" max="8706" width="0.5" style="279" customWidth="1"/>
    <col min="8707" max="8709" width="4.625" style="279"/>
    <col min="8710" max="8716" width="7.25" style="279" customWidth="1"/>
    <col min="8717" max="8717" width="1.25" style="279" customWidth="1"/>
    <col min="8718" max="8720" width="4.625" style="279"/>
    <col min="8721" max="8727" width="7.25" style="279" customWidth="1"/>
    <col min="8728" max="8728" width="1.25" style="279" customWidth="1"/>
    <col min="8729" max="8731" width="4.625" style="279"/>
    <col min="8732" max="8738" width="7.25" style="279" customWidth="1"/>
    <col min="8739" max="8739" width="0.5" style="279" customWidth="1"/>
    <col min="8740" max="8740" width="9.375" style="279" customWidth="1"/>
    <col min="8741" max="8946" width="8" style="279" customWidth="1"/>
    <col min="8947" max="8947" width="9.375" style="279" customWidth="1"/>
    <col min="8948" max="8948" width="0.625" style="279" customWidth="1"/>
    <col min="8949" max="8951" width="4.625" style="279"/>
    <col min="8952" max="8958" width="7.875" style="279" customWidth="1"/>
    <col min="8959" max="8959" width="1.875" style="279" customWidth="1"/>
    <col min="8960" max="8960" width="4.625" style="279"/>
    <col min="8961" max="8961" width="9.375" style="279" customWidth="1"/>
    <col min="8962" max="8962" width="0.5" style="279" customWidth="1"/>
    <col min="8963" max="8965" width="4.625" style="279"/>
    <col min="8966" max="8972" width="7.25" style="279" customWidth="1"/>
    <col min="8973" max="8973" width="1.25" style="279" customWidth="1"/>
    <col min="8974" max="8976" width="4.625" style="279"/>
    <col min="8977" max="8983" width="7.25" style="279" customWidth="1"/>
    <col min="8984" max="8984" width="1.25" style="279" customWidth="1"/>
    <col min="8985" max="8987" width="4.625" style="279"/>
    <col min="8988" max="8994" width="7.25" style="279" customWidth="1"/>
    <col min="8995" max="8995" width="0.5" style="279" customWidth="1"/>
    <col min="8996" max="8996" width="9.375" style="279" customWidth="1"/>
    <col min="8997" max="9202" width="8" style="279" customWidth="1"/>
    <col min="9203" max="9203" width="9.375" style="279" customWidth="1"/>
    <col min="9204" max="9204" width="0.625" style="279" customWidth="1"/>
    <col min="9205" max="9207" width="4.625" style="279"/>
    <col min="9208" max="9214" width="7.875" style="279" customWidth="1"/>
    <col min="9215" max="9215" width="1.875" style="279" customWidth="1"/>
    <col min="9216" max="9216" width="4.625" style="279"/>
    <col min="9217" max="9217" width="9.375" style="279" customWidth="1"/>
    <col min="9218" max="9218" width="0.5" style="279" customWidth="1"/>
    <col min="9219" max="9221" width="4.625" style="279"/>
    <col min="9222" max="9228" width="7.25" style="279" customWidth="1"/>
    <col min="9229" max="9229" width="1.25" style="279" customWidth="1"/>
    <col min="9230" max="9232" width="4.625" style="279"/>
    <col min="9233" max="9239" width="7.25" style="279" customWidth="1"/>
    <col min="9240" max="9240" width="1.25" style="279" customWidth="1"/>
    <col min="9241" max="9243" width="4.625" style="279"/>
    <col min="9244" max="9250" width="7.25" style="279" customWidth="1"/>
    <col min="9251" max="9251" width="0.5" style="279" customWidth="1"/>
    <col min="9252" max="9252" width="9.375" style="279" customWidth="1"/>
    <col min="9253" max="9458" width="8" style="279" customWidth="1"/>
    <col min="9459" max="9459" width="9.375" style="279" customWidth="1"/>
    <col min="9460" max="9460" width="0.625" style="279" customWidth="1"/>
    <col min="9461" max="9463" width="4.625" style="279"/>
    <col min="9464" max="9470" width="7.875" style="279" customWidth="1"/>
    <col min="9471" max="9471" width="1.875" style="279" customWidth="1"/>
    <col min="9472" max="9472" width="4.625" style="279"/>
    <col min="9473" max="9473" width="9.375" style="279" customWidth="1"/>
    <col min="9474" max="9474" width="0.5" style="279" customWidth="1"/>
    <col min="9475" max="9477" width="4.625" style="279"/>
    <col min="9478" max="9484" width="7.25" style="279" customWidth="1"/>
    <col min="9485" max="9485" width="1.25" style="279" customWidth="1"/>
    <col min="9486" max="9488" width="4.625" style="279"/>
    <col min="9489" max="9495" width="7.25" style="279" customWidth="1"/>
    <col min="9496" max="9496" width="1.25" style="279" customWidth="1"/>
    <col min="9497" max="9499" width="4.625" style="279"/>
    <col min="9500" max="9506" width="7.25" style="279" customWidth="1"/>
    <col min="9507" max="9507" width="0.5" style="279" customWidth="1"/>
    <col min="9508" max="9508" width="9.375" style="279" customWidth="1"/>
    <col min="9509" max="9714" width="8" style="279" customWidth="1"/>
    <col min="9715" max="9715" width="9.375" style="279" customWidth="1"/>
    <col min="9716" max="9716" width="0.625" style="279" customWidth="1"/>
    <col min="9717" max="9719" width="4.625" style="279"/>
    <col min="9720" max="9726" width="7.875" style="279" customWidth="1"/>
    <col min="9727" max="9727" width="1.875" style="279" customWidth="1"/>
    <col min="9728" max="9728" width="4.625" style="279"/>
    <col min="9729" max="9729" width="9.375" style="279" customWidth="1"/>
    <col min="9730" max="9730" width="0.5" style="279" customWidth="1"/>
    <col min="9731" max="9733" width="4.625" style="279"/>
    <col min="9734" max="9740" width="7.25" style="279" customWidth="1"/>
    <col min="9741" max="9741" width="1.25" style="279" customWidth="1"/>
    <col min="9742" max="9744" width="4.625" style="279"/>
    <col min="9745" max="9751" width="7.25" style="279" customWidth="1"/>
    <col min="9752" max="9752" width="1.25" style="279" customWidth="1"/>
    <col min="9753" max="9755" width="4.625" style="279"/>
    <col min="9756" max="9762" width="7.25" style="279" customWidth="1"/>
    <col min="9763" max="9763" width="0.5" style="279" customWidth="1"/>
    <col min="9764" max="9764" width="9.375" style="279" customWidth="1"/>
    <col min="9765" max="9970" width="8" style="279" customWidth="1"/>
    <col min="9971" max="9971" width="9.375" style="279" customWidth="1"/>
    <col min="9972" max="9972" width="0.625" style="279" customWidth="1"/>
    <col min="9973" max="9975" width="4.625" style="279"/>
    <col min="9976" max="9982" width="7.875" style="279" customWidth="1"/>
    <col min="9983" max="9983" width="1.875" style="279" customWidth="1"/>
    <col min="9984" max="9984" width="4.625" style="279"/>
    <col min="9985" max="9985" width="9.375" style="279" customWidth="1"/>
    <col min="9986" max="9986" width="0.5" style="279" customWidth="1"/>
    <col min="9987" max="9989" width="4.625" style="279"/>
    <col min="9990" max="9996" width="7.25" style="279" customWidth="1"/>
    <col min="9997" max="9997" width="1.25" style="279" customWidth="1"/>
    <col min="9998" max="10000" width="4.625" style="279"/>
    <col min="10001" max="10007" width="7.25" style="279" customWidth="1"/>
    <col min="10008" max="10008" width="1.25" style="279" customWidth="1"/>
    <col min="10009" max="10011" width="4.625" style="279"/>
    <col min="10012" max="10018" width="7.25" style="279" customWidth="1"/>
    <col min="10019" max="10019" width="0.5" style="279" customWidth="1"/>
    <col min="10020" max="10020" width="9.375" style="279" customWidth="1"/>
    <col min="10021" max="10226" width="8" style="279" customWidth="1"/>
    <col min="10227" max="10227" width="9.375" style="279" customWidth="1"/>
    <col min="10228" max="10228" width="0.625" style="279" customWidth="1"/>
    <col min="10229" max="10231" width="4.625" style="279"/>
    <col min="10232" max="10238" width="7.875" style="279" customWidth="1"/>
    <col min="10239" max="10239" width="1.875" style="279" customWidth="1"/>
    <col min="10240" max="10240" width="4.625" style="279"/>
    <col min="10241" max="10241" width="9.375" style="279" customWidth="1"/>
    <col min="10242" max="10242" width="0.5" style="279" customWidth="1"/>
    <col min="10243" max="10245" width="4.625" style="279"/>
    <col min="10246" max="10252" width="7.25" style="279" customWidth="1"/>
    <col min="10253" max="10253" width="1.25" style="279" customWidth="1"/>
    <col min="10254" max="10256" width="4.625" style="279"/>
    <col min="10257" max="10263" width="7.25" style="279" customWidth="1"/>
    <col min="10264" max="10264" width="1.25" style="279" customWidth="1"/>
    <col min="10265" max="10267" width="4.625" style="279"/>
    <col min="10268" max="10274" width="7.25" style="279" customWidth="1"/>
    <col min="10275" max="10275" width="0.5" style="279" customWidth="1"/>
    <col min="10276" max="10276" width="9.375" style="279" customWidth="1"/>
    <col min="10277" max="10482" width="8" style="279" customWidth="1"/>
    <col min="10483" max="10483" width="9.375" style="279" customWidth="1"/>
    <col min="10484" max="10484" width="0.625" style="279" customWidth="1"/>
    <col min="10485" max="10487" width="4.625" style="279"/>
    <col min="10488" max="10494" width="7.875" style="279" customWidth="1"/>
    <col min="10495" max="10495" width="1.875" style="279" customWidth="1"/>
    <col min="10496" max="10496" width="4.625" style="279"/>
    <col min="10497" max="10497" width="9.375" style="279" customWidth="1"/>
    <col min="10498" max="10498" width="0.5" style="279" customWidth="1"/>
    <col min="10499" max="10501" width="4.625" style="279"/>
    <col min="10502" max="10508" width="7.25" style="279" customWidth="1"/>
    <col min="10509" max="10509" width="1.25" style="279" customWidth="1"/>
    <col min="10510" max="10512" width="4.625" style="279"/>
    <col min="10513" max="10519" width="7.25" style="279" customWidth="1"/>
    <col min="10520" max="10520" width="1.25" style="279" customWidth="1"/>
    <col min="10521" max="10523" width="4.625" style="279"/>
    <col min="10524" max="10530" width="7.25" style="279" customWidth="1"/>
    <col min="10531" max="10531" width="0.5" style="279" customWidth="1"/>
    <col min="10532" max="10532" width="9.375" style="279" customWidth="1"/>
    <col min="10533" max="10738" width="8" style="279" customWidth="1"/>
    <col min="10739" max="10739" width="9.375" style="279" customWidth="1"/>
    <col min="10740" max="10740" width="0.625" style="279" customWidth="1"/>
    <col min="10741" max="10743" width="4.625" style="279"/>
    <col min="10744" max="10750" width="7.875" style="279" customWidth="1"/>
    <col min="10751" max="10751" width="1.875" style="279" customWidth="1"/>
    <col min="10752" max="10752" width="4.625" style="279"/>
    <col min="10753" max="10753" width="9.375" style="279" customWidth="1"/>
    <col min="10754" max="10754" width="0.5" style="279" customWidth="1"/>
    <col min="10755" max="10757" width="4.625" style="279"/>
    <col min="10758" max="10764" width="7.25" style="279" customWidth="1"/>
    <col min="10765" max="10765" width="1.25" style="279" customWidth="1"/>
    <col min="10766" max="10768" width="4.625" style="279"/>
    <col min="10769" max="10775" width="7.25" style="279" customWidth="1"/>
    <col min="10776" max="10776" width="1.25" style="279" customWidth="1"/>
    <col min="10777" max="10779" width="4.625" style="279"/>
    <col min="10780" max="10786" width="7.25" style="279" customWidth="1"/>
    <col min="10787" max="10787" width="0.5" style="279" customWidth="1"/>
    <col min="10788" max="10788" width="9.375" style="279" customWidth="1"/>
    <col min="10789" max="10994" width="8" style="279" customWidth="1"/>
    <col min="10995" max="10995" width="9.375" style="279" customWidth="1"/>
    <col min="10996" max="10996" width="0.625" style="279" customWidth="1"/>
    <col min="10997" max="10999" width="4.625" style="279"/>
    <col min="11000" max="11006" width="7.875" style="279" customWidth="1"/>
    <col min="11007" max="11007" width="1.875" style="279" customWidth="1"/>
    <col min="11008" max="11008" width="4.625" style="279"/>
    <col min="11009" max="11009" width="9.375" style="279" customWidth="1"/>
    <col min="11010" max="11010" width="0.5" style="279" customWidth="1"/>
    <col min="11011" max="11013" width="4.625" style="279"/>
    <col min="11014" max="11020" width="7.25" style="279" customWidth="1"/>
    <col min="11021" max="11021" width="1.25" style="279" customWidth="1"/>
    <col min="11022" max="11024" width="4.625" style="279"/>
    <col min="11025" max="11031" width="7.25" style="279" customWidth="1"/>
    <col min="11032" max="11032" width="1.25" style="279" customWidth="1"/>
    <col min="11033" max="11035" width="4.625" style="279"/>
    <col min="11036" max="11042" width="7.25" style="279" customWidth="1"/>
    <col min="11043" max="11043" width="0.5" style="279" customWidth="1"/>
    <col min="11044" max="11044" width="9.375" style="279" customWidth="1"/>
    <col min="11045" max="11250" width="8" style="279" customWidth="1"/>
    <col min="11251" max="11251" width="9.375" style="279" customWidth="1"/>
    <col min="11252" max="11252" width="0.625" style="279" customWidth="1"/>
    <col min="11253" max="11255" width="4.625" style="279"/>
    <col min="11256" max="11262" width="7.875" style="279" customWidth="1"/>
    <col min="11263" max="11263" width="1.875" style="279" customWidth="1"/>
    <col min="11264" max="11264" width="4.625" style="279"/>
    <col min="11265" max="11265" width="9.375" style="279" customWidth="1"/>
    <col min="11266" max="11266" width="0.5" style="279" customWidth="1"/>
    <col min="11267" max="11269" width="4.625" style="279"/>
    <col min="11270" max="11276" width="7.25" style="279" customWidth="1"/>
    <col min="11277" max="11277" width="1.25" style="279" customWidth="1"/>
    <col min="11278" max="11280" width="4.625" style="279"/>
    <col min="11281" max="11287" width="7.25" style="279" customWidth="1"/>
    <col min="11288" max="11288" width="1.25" style="279" customWidth="1"/>
    <col min="11289" max="11291" width="4.625" style="279"/>
    <col min="11292" max="11298" width="7.25" style="279" customWidth="1"/>
    <col min="11299" max="11299" width="0.5" style="279" customWidth="1"/>
    <col min="11300" max="11300" width="9.375" style="279" customWidth="1"/>
    <col min="11301" max="11506" width="8" style="279" customWidth="1"/>
    <col min="11507" max="11507" width="9.375" style="279" customWidth="1"/>
    <col min="11508" max="11508" width="0.625" style="279" customWidth="1"/>
    <col min="11509" max="11511" width="4.625" style="279"/>
    <col min="11512" max="11518" width="7.875" style="279" customWidth="1"/>
    <col min="11519" max="11519" width="1.875" style="279" customWidth="1"/>
    <col min="11520" max="11520" width="4.625" style="279"/>
    <col min="11521" max="11521" width="9.375" style="279" customWidth="1"/>
    <col min="11522" max="11522" width="0.5" style="279" customWidth="1"/>
    <col min="11523" max="11525" width="4.625" style="279"/>
    <col min="11526" max="11532" width="7.25" style="279" customWidth="1"/>
    <col min="11533" max="11533" width="1.25" style="279" customWidth="1"/>
    <col min="11534" max="11536" width="4.625" style="279"/>
    <col min="11537" max="11543" width="7.25" style="279" customWidth="1"/>
    <col min="11544" max="11544" width="1.25" style="279" customWidth="1"/>
    <col min="11545" max="11547" width="4.625" style="279"/>
    <col min="11548" max="11554" width="7.25" style="279" customWidth="1"/>
    <col min="11555" max="11555" width="0.5" style="279" customWidth="1"/>
    <col min="11556" max="11556" width="9.375" style="279" customWidth="1"/>
    <col min="11557" max="11762" width="8" style="279" customWidth="1"/>
    <col min="11763" max="11763" width="9.375" style="279" customWidth="1"/>
    <col min="11764" max="11764" width="0.625" style="279" customWidth="1"/>
    <col min="11765" max="11767" width="4.625" style="279"/>
    <col min="11768" max="11774" width="7.875" style="279" customWidth="1"/>
    <col min="11775" max="11775" width="1.875" style="279" customWidth="1"/>
    <col min="11776" max="11776" width="4.625" style="279"/>
    <col min="11777" max="11777" width="9.375" style="279" customWidth="1"/>
    <col min="11778" max="11778" width="0.5" style="279" customWidth="1"/>
    <col min="11779" max="11781" width="4.625" style="279"/>
    <col min="11782" max="11788" width="7.25" style="279" customWidth="1"/>
    <col min="11789" max="11789" width="1.25" style="279" customWidth="1"/>
    <col min="11790" max="11792" width="4.625" style="279"/>
    <col min="11793" max="11799" width="7.25" style="279" customWidth="1"/>
    <col min="11800" max="11800" width="1.25" style="279" customWidth="1"/>
    <col min="11801" max="11803" width="4.625" style="279"/>
    <col min="11804" max="11810" width="7.25" style="279" customWidth="1"/>
    <col min="11811" max="11811" width="0.5" style="279" customWidth="1"/>
    <col min="11812" max="11812" width="9.375" style="279" customWidth="1"/>
    <col min="11813" max="12018" width="8" style="279" customWidth="1"/>
    <col min="12019" max="12019" width="9.375" style="279" customWidth="1"/>
    <col min="12020" max="12020" width="0.625" style="279" customWidth="1"/>
    <col min="12021" max="12023" width="4.625" style="279"/>
    <col min="12024" max="12030" width="7.875" style="279" customWidth="1"/>
    <col min="12031" max="12031" width="1.875" style="279" customWidth="1"/>
    <col min="12032" max="12032" width="4.625" style="279"/>
    <col min="12033" max="12033" width="9.375" style="279" customWidth="1"/>
    <col min="12034" max="12034" width="0.5" style="279" customWidth="1"/>
    <col min="12035" max="12037" width="4.625" style="279"/>
    <col min="12038" max="12044" width="7.25" style="279" customWidth="1"/>
    <col min="12045" max="12045" width="1.25" style="279" customWidth="1"/>
    <col min="12046" max="12048" width="4.625" style="279"/>
    <col min="12049" max="12055" width="7.25" style="279" customWidth="1"/>
    <col min="12056" max="12056" width="1.25" style="279" customWidth="1"/>
    <col min="12057" max="12059" width="4.625" style="279"/>
    <col min="12060" max="12066" width="7.25" style="279" customWidth="1"/>
    <col min="12067" max="12067" width="0.5" style="279" customWidth="1"/>
    <col min="12068" max="12068" width="9.375" style="279" customWidth="1"/>
    <col min="12069" max="12274" width="8" style="279" customWidth="1"/>
    <col min="12275" max="12275" width="9.375" style="279" customWidth="1"/>
    <col min="12276" max="12276" width="0.625" style="279" customWidth="1"/>
    <col min="12277" max="12279" width="4.625" style="279"/>
    <col min="12280" max="12286" width="7.875" style="279" customWidth="1"/>
    <col min="12287" max="12287" width="1.875" style="279" customWidth="1"/>
    <col min="12288" max="12288" width="4.625" style="279"/>
    <col min="12289" max="12289" width="9.375" style="279" customWidth="1"/>
    <col min="12290" max="12290" width="0.5" style="279" customWidth="1"/>
    <col min="12291" max="12293" width="4.625" style="279"/>
    <col min="12294" max="12300" width="7.25" style="279" customWidth="1"/>
    <col min="12301" max="12301" width="1.25" style="279" customWidth="1"/>
    <col min="12302" max="12304" width="4.625" style="279"/>
    <col min="12305" max="12311" width="7.25" style="279" customWidth="1"/>
    <col min="12312" max="12312" width="1.25" style="279" customWidth="1"/>
    <col min="12313" max="12315" width="4.625" style="279"/>
    <col min="12316" max="12322" width="7.25" style="279" customWidth="1"/>
    <col min="12323" max="12323" width="0.5" style="279" customWidth="1"/>
    <col min="12324" max="12324" width="9.375" style="279" customWidth="1"/>
    <col min="12325" max="12530" width="8" style="279" customWidth="1"/>
    <col min="12531" max="12531" width="9.375" style="279" customWidth="1"/>
    <col min="12532" max="12532" width="0.625" style="279" customWidth="1"/>
    <col min="12533" max="12535" width="4.625" style="279"/>
    <col min="12536" max="12542" width="7.875" style="279" customWidth="1"/>
    <col min="12543" max="12543" width="1.875" style="279" customWidth="1"/>
    <col min="12544" max="12544" width="4.625" style="279"/>
    <col min="12545" max="12545" width="9.375" style="279" customWidth="1"/>
    <col min="12546" max="12546" width="0.5" style="279" customWidth="1"/>
    <col min="12547" max="12549" width="4.625" style="279"/>
    <col min="12550" max="12556" width="7.25" style="279" customWidth="1"/>
    <col min="12557" max="12557" width="1.25" style="279" customWidth="1"/>
    <col min="12558" max="12560" width="4.625" style="279"/>
    <col min="12561" max="12567" width="7.25" style="279" customWidth="1"/>
    <col min="12568" max="12568" width="1.25" style="279" customWidth="1"/>
    <col min="12569" max="12571" width="4.625" style="279"/>
    <col min="12572" max="12578" width="7.25" style="279" customWidth="1"/>
    <col min="12579" max="12579" width="0.5" style="279" customWidth="1"/>
    <col min="12580" max="12580" width="9.375" style="279" customWidth="1"/>
    <col min="12581" max="12786" width="8" style="279" customWidth="1"/>
    <col min="12787" max="12787" width="9.375" style="279" customWidth="1"/>
    <col min="12788" max="12788" width="0.625" style="279" customWidth="1"/>
    <col min="12789" max="12791" width="4.625" style="279"/>
    <col min="12792" max="12798" width="7.875" style="279" customWidth="1"/>
    <col min="12799" max="12799" width="1.875" style="279" customWidth="1"/>
    <col min="12800" max="12800" width="4.625" style="279"/>
    <col min="12801" max="12801" width="9.375" style="279" customWidth="1"/>
    <col min="12802" max="12802" width="0.5" style="279" customWidth="1"/>
    <col min="12803" max="12805" width="4.625" style="279"/>
    <col min="12806" max="12812" width="7.25" style="279" customWidth="1"/>
    <col min="12813" max="12813" width="1.25" style="279" customWidth="1"/>
    <col min="12814" max="12816" width="4.625" style="279"/>
    <col min="12817" max="12823" width="7.25" style="279" customWidth="1"/>
    <col min="12824" max="12824" width="1.25" style="279" customWidth="1"/>
    <col min="12825" max="12827" width="4.625" style="279"/>
    <col min="12828" max="12834" width="7.25" style="279" customWidth="1"/>
    <col min="12835" max="12835" width="0.5" style="279" customWidth="1"/>
    <col min="12836" max="12836" width="9.375" style="279" customWidth="1"/>
    <col min="12837" max="13042" width="8" style="279" customWidth="1"/>
    <col min="13043" max="13043" width="9.375" style="279" customWidth="1"/>
    <col min="13044" max="13044" width="0.625" style="279" customWidth="1"/>
    <col min="13045" max="13047" width="4.625" style="279"/>
    <col min="13048" max="13054" width="7.875" style="279" customWidth="1"/>
    <col min="13055" max="13055" width="1.875" style="279" customWidth="1"/>
    <col min="13056" max="13056" width="4.625" style="279"/>
    <col min="13057" max="13057" width="9.375" style="279" customWidth="1"/>
    <col min="13058" max="13058" width="0.5" style="279" customWidth="1"/>
    <col min="13059" max="13061" width="4.625" style="279"/>
    <col min="13062" max="13068" width="7.25" style="279" customWidth="1"/>
    <col min="13069" max="13069" width="1.25" style="279" customWidth="1"/>
    <col min="13070" max="13072" width="4.625" style="279"/>
    <col min="13073" max="13079" width="7.25" style="279" customWidth="1"/>
    <col min="13080" max="13080" width="1.25" style="279" customWidth="1"/>
    <col min="13081" max="13083" width="4.625" style="279"/>
    <col min="13084" max="13090" width="7.25" style="279" customWidth="1"/>
    <col min="13091" max="13091" width="0.5" style="279" customWidth="1"/>
    <col min="13092" max="13092" width="9.375" style="279" customWidth="1"/>
    <col min="13093" max="13298" width="8" style="279" customWidth="1"/>
    <col min="13299" max="13299" width="9.375" style="279" customWidth="1"/>
    <col min="13300" max="13300" width="0.625" style="279" customWidth="1"/>
    <col min="13301" max="13303" width="4.625" style="279"/>
    <col min="13304" max="13310" width="7.875" style="279" customWidth="1"/>
    <col min="13311" max="13311" width="1.875" style="279" customWidth="1"/>
    <col min="13312" max="13312" width="4.625" style="279"/>
    <col min="13313" max="13313" width="9.375" style="279" customWidth="1"/>
    <col min="13314" max="13314" width="0.5" style="279" customWidth="1"/>
    <col min="13315" max="13317" width="4.625" style="279"/>
    <col min="13318" max="13324" width="7.25" style="279" customWidth="1"/>
    <col min="13325" max="13325" width="1.25" style="279" customWidth="1"/>
    <col min="13326" max="13328" width="4.625" style="279"/>
    <col min="13329" max="13335" width="7.25" style="279" customWidth="1"/>
    <col min="13336" max="13336" width="1.25" style="279" customWidth="1"/>
    <col min="13337" max="13339" width="4.625" style="279"/>
    <col min="13340" max="13346" width="7.25" style="279" customWidth="1"/>
    <col min="13347" max="13347" width="0.5" style="279" customWidth="1"/>
    <col min="13348" max="13348" width="9.375" style="279" customWidth="1"/>
    <col min="13349" max="13554" width="8" style="279" customWidth="1"/>
    <col min="13555" max="13555" width="9.375" style="279" customWidth="1"/>
    <col min="13556" max="13556" width="0.625" style="279" customWidth="1"/>
    <col min="13557" max="13559" width="4.625" style="279"/>
    <col min="13560" max="13566" width="7.875" style="279" customWidth="1"/>
    <col min="13567" max="13567" width="1.875" style="279" customWidth="1"/>
    <col min="13568" max="13568" width="4.625" style="279"/>
    <col min="13569" max="13569" width="9.375" style="279" customWidth="1"/>
    <col min="13570" max="13570" width="0.5" style="279" customWidth="1"/>
    <col min="13571" max="13573" width="4.625" style="279"/>
    <col min="13574" max="13580" width="7.25" style="279" customWidth="1"/>
    <col min="13581" max="13581" width="1.25" style="279" customWidth="1"/>
    <col min="13582" max="13584" width="4.625" style="279"/>
    <col min="13585" max="13591" width="7.25" style="279" customWidth="1"/>
    <col min="13592" max="13592" width="1.25" style="279" customWidth="1"/>
    <col min="13593" max="13595" width="4.625" style="279"/>
    <col min="13596" max="13602" width="7.25" style="279" customWidth="1"/>
    <col min="13603" max="13603" width="0.5" style="279" customWidth="1"/>
    <col min="13604" max="13604" width="9.375" style="279" customWidth="1"/>
    <col min="13605" max="13810" width="8" style="279" customWidth="1"/>
    <col min="13811" max="13811" width="9.375" style="279" customWidth="1"/>
    <col min="13812" max="13812" width="0.625" style="279" customWidth="1"/>
    <col min="13813" max="13815" width="4.625" style="279"/>
    <col min="13816" max="13822" width="7.875" style="279" customWidth="1"/>
    <col min="13823" max="13823" width="1.875" style="279" customWidth="1"/>
    <col min="13824" max="13824" width="4.625" style="279"/>
    <col min="13825" max="13825" width="9.375" style="279" customWidth="1"/>
    <col min="13826" max="13826" width="0.5" style="279" customWidth="1"/>
    <col min="13827" max="13829" width="4.625" style="279"/>
    <col min="13830" max="13836" width="7.25" style="279" customWidth="1"/>
    <col min="13837" max="13837" width="1.25" style="279" customWidth="1"/>
    <col min="13838" max="13840" width="4.625" style="279"/>
    <col min="13841" max="13847" width="7.25" style="279" customWidth="1"/>
    <col min="13848" max="13848" width="1.25" style="279" customWidth="1"/>
    <col min="13849" max="13851" width="4.625" style="279"/>
    <col min="13852" max="13858" width="7.25" style="279" customWidth="1"/>
    <col min="13859" max="13859" width="0.5" style="279" customWidth="1"/>
    <col min="13860" max="13860" width="9.375" style="279" customWidth="1"/>
    <col min="13861" max="14066" width="8" style="279" customWidth="1"/>
    <col min="14067" max="14067" width="9.375" style="279" customWidth="1"/>
    <col min="14068" max="14068" width="0.625" style="279" customWidth="1"/>
    <col min="14069" max="14071" width="4.625" style="279"/>
    <col min="14072" max="14078" width="7.875" style="279" customWidth="1"/>
    <col min="14079" max="14079" width="1.875" style="279" customWidth="1"/>
    <col min="14080" max="14080" width="4.625" style="279"/>
    <col min="14081" max="14081" width="9.375" style="279" customWidth="1"/>
    <col min="14082" max="14082" width="0.5" style="279" customWidth="1"/>
    <col min="14083" max="14085" width="4.625" style="279"/>
    <col min="14086" max="14092" width="7.25" style="279" customWidth="1"/>
    <col min="14093" max="14093" width="1.25" style="279" customWidth="1"/>
    <col min="14094" max="14096" width="4.625" style="279"/>
    <col min="14097" max="14103" width="7.25" style="279" customWidth="1"/>
    <col min="14104" max="14104" width="1.25" style="279" customWidth="1"/>
    <col min="14105" max="14107" width="4.625" style="279"/>
    <col min="14108" max="14114" width="7.25" style="279" customWidth="1"/>
    <col min="14115" max="14115" width="0.5" style="279" customWidth="1"/>
    <col min="14116" max="14116" width="9.375" style="279" customWidth="1"/>
    <col min="14117" max="14322" width="8" style="279" customWidth="1"/>
    <col min="14323" max="14323" width="9.375" style="279" customWidth="1"/>
    <col min="14324" max="14324" width="0.625" style="279" customWidth="1"/>
    <col min="14325" max="14327" width="4.625" style="279"/>
    <col min="14328" max="14334" width="7.875" style="279" customWidth="1"/>
    <col min="14335" max="14335" width="1.875" style="279" customWidth="1"/>
    <col min="14336" max="14336" width="4.625" style="279"/>
    <col min="14337" max="14337" width="9.375" style="279" customWidth="1"/>
    <col min="14338" max="14338" width="0.5" style="279" customWidth="1"/>
    <col min="14339" max="14341" width="4.625" style="279"/>
    <col min="14342" max="14348" width="7.25" style="279" customWidth="1"/>
    <col min="14349" max="14349" width="1.25" style="279" customWidth="1"/>
    <col min="14350" max="14352" width="4.625" style="279"/>
    <col min="14353" max="14359" width="7.25" style="279" customWidth="1"/>
    <col min="14360" max="14360" width="1.25" style="279" customWidth="1"/>
    <col min="14361" max="14363" width="4.625" style="279"/>
    <col min="14364" max="14370" width="7.25" style="279" customWidth="1"/>
    <col min="14371" max="14371" width="0.5" style="279" customWidth="1"/>
    <col min="14372" max="14372" width="9.375" style="279" customWidth="1"/>
    <col min="14373" max="14578" width="8" style="279" customWidth="1"/>
    <col min="14579" max="14579" width="9.375" style="279" customWidth="1"/>
    <col min="14580" max="14580" width="0.625" style="279" customWidth="1"/>
    <col min="14581" max="14583" width="4.625" style="279"/>
    <col min="14584" max="14590" width="7.875" style="279" customWidth="1"/>
    <col min="14591" max="14591" width="1.875" style="279" customWidth="1"/>
    <col min="14592" max="14592" width="4.625" style="279"/>
    <col min="14593" max="14593" width="9.375" style="279" customWidth="1"/>
    <col min="14594" max="14594" width="0.5" style="279" customWidth="1"/>
    <col min="14595" max="14597" width="4.625" style="279"/>
    <col min="14598" max="14604" width="7.25" style="279" customWidth="1"/>
    <col min="14605" max="14605" width="1.25" style="279" customWidth="1"/>
    <col min="14606" max="14608" width="4.625" style="279"/>
    <col min="14609" max="14615" width="7.25" style="279" customWidth="1"/>
    <col min="14616" max="14616" width="1.25" style="279" customWidth="1"/>
    <col min="14617" max="14619" width="4.625" style="279"/>
    <col min="14620" max="14626" width="7.25" style="279" customWidth="1"/>
    <col min="14627" max="14627" width="0.5" style="279" customWidth="1"/>
    <col min="14628" max="14628" width="9.375" style="279" customWidth="1"/>
    <col min="14629" max="14834" width="8" style="279" customWidth="1"/>
    <col min="14835" max="14835" width="9.375" style="279" customWidth="1"/>
    <col min="14836" max="14836" width="0.625" style="279" customWidth="1"/>
    <col min="14837" max="14839" width="4.625" style="279"/>
    <col min="14840" max="14846" width="7.875" style="279" customWidth="1"/>
    <col min="14847" max="14847" width="1.875" style="279" customWidth="1"/>
    <col min="14848" max="14848" width="4.625" style="279"/>
    <col min="14849" max="14849" width="9.375" style="279" customWidth="1"/>
    <col min="14850" max="14850" width="0.5" style="279" customWidth="1"/>
    <col min="14851" max="14853" width="4.625" style="279"/>
    <col min="14854" max="14860" width="7.25" style="279" customWidth="1"/>
    <col min="14861" max="14861" width="1.25" style="279" customWidth="1"/>
    <col min="14862" max="14864" width="4.625" style="279"/>
    <col min="14865" max="14871" width="7.25" style="279" customWidth="1"/>
    <col min="14872" max="14872" width="1.25" style="279" customWidth="1"/>
    <col min="14873" max="14875" width="4.625" style="279"/>
    <col min="14876" max="14882" width="7.25" style="279" customWidth="1"/>
    <col min="14883" max="14883" width="0.5" style="279" customWidth="1"/>
    <col min="14884" max="14884" width="9.375" style="279" customWidth="1"/>
    <col min="14885" max="15090" width="8" style="279" customWidth="1"/>
    <col min="15091" max="15091" width="9.375" style="279" customWidth="1"/>
    <col min="15092" max="15092" width="0.625" style="279" customWidth="1"/>
    <col min="15093" max="15095" width="4.625" style="279"/>
    <col min="15096" max="15102" width="7.875" style="279" customWidth="1"/>
    <col min="15103" max="15103" width="1.875" style="279" customWidth="1"/>
    <col min="15104" max="15104" width="4.625" style="279"/>
    <col min="15105" max="15105" width="9.375" style="279" customWidth="1"/>
    <col min="15106" max="15106" width="0.5" style="279" customWidth="1"/>
    <col min="15107" max="15109" width="4.625" style="279"/>
    <col min="15110" max="15116" width="7.25" style="279" customWidth="1"/>
    <col min="15117" max="15117" width="1.25" style="279" customWidth="1"/>
    <col min="15118" max="15120" width="4.625" style="279"/>
    <col min="15121" max="15127" width="7.25" style="279" customWidth="1"/>
    <col min="15128" max="15128" width="1.25" style="279" customWidth="1"/>
    <col min="15129" max="15131" width="4.625" style="279"/>
    <col min="15132" max="15138" width="7.25" style="279" customWidth="1"/>
    <col min="15139" max="15139" width="0.5" style="279" customWidth="1"/>
    <col min="15140" max="15140" width="9.375" style="279" customWidth="1"/>
    <col min="15141" max="15346" width="8" style="279" customWidth="1"/>
    <col min="15347" max="15347" width="9.375" style="279" customWidth="1"/>
    <col min="15348" max="15348" width="0.625" style="279" customWidth="1"/>
    <col min="15349" max="15351" width="4.625" style="279"/>
    <col min="15352" max="15358" width="7.875" style="279" customWidth="1"/>
    <col min="15359" max="15359" width="1.875" style="279" customWidth="1"/>
    <col min="15360" max="15360" width="4.625" style="279"/>
    <col min="15361" max="15361" width="9.375" style="279" customWidth="1"/>
    <col min="15362" max="15362" width="0.5" style="279" customWidth="1"/>
    <col min="15363" max="15365" width="4.625" style="279"/>
    <col min="15366" max="15372" width="7.25" style="279" customWidth="1"/>
    <col min="15373" max="15373" width="1.25" style="279" customWidth="1"/>
    <col min="15374" max="15376" width="4.625" style="279"/>
    <col min="15377" max="15383" width="7.25" style="279" customWidth="1"/>
    <col min="15384" max="15384" width="1.25" style="279" customWidth="1"/>
    <col min="15385" max="15387" width="4.625" style="279"/>
    <col min="15388" max="15394" width="7.25" style="279" customWidth="1"/>
    <col min="15395" max="15395" width="0.5" style="279" customWidth="1"/>
    <col min="15396" max="15396" width="9.375" style="279" customWidth="1"/>
    <col min="15397" max="15602" width="8" style="279" customWidth="1"/>
    <col min="15603" max="15603" width="9.375" style="279" customWidth="1"/>
    <col min="15604" max="15604" width="0.625" style="279" customWidth="1"/>
    <col min="15605" max="15607" width="4.625" style="279"/>
    <col min="15608" max="15614" width="7.875" style="279" customWidth="1"/>
    <col min="15615" max="15615" width="1.875" style="279" customWidth="1"/>
    <col min="15616" max="15616" width="4.625" style="279"/>
    <col min="15617" max="15617" width="9.375" style="279" customWidth="1"/>
    <col min="15618" max="15618" width="0.5" style="279" customWidth="1"/>
    <col min="15619" max="15621" width="4.625" style="279"/>
    <col min="15622" max="15628" width="7.25" style="279" customWidth="1"/>
    <col min="15629" max="15629" width="1.25" style="279" customWidth="1"/>
    <col min="15630" max="15632" width="4.625" style="279"/>
    <col min="15633" max="15639" width="7.25" style="279" customWidth="1"/>
    <col min="15640" max="15640" width="1.25" style="279" customWidth="1"/>
    <col min="15641" max="15643" width="4.625" style="279"/>
    <col min="15644" max="15650" width="7.25" style="279" customWidth="1"/>
    <col min="15651" max="15651" width="0.5" style="279" customWidth="1"/>
    <col min="15652" max="15652" width="9.375" style="279" customWidth="1"/>
    <col min="15653" max="15858" width="8" style="279" customWidth="1"/>
    <col min="15859" max="15859" width="9.375" style="279" customWidth="1"/>
    <col min="15860" max="15860" width="0.625" style="279" customWidth="1"/>
    <col min="15861" max="15863" width="4.625" style="279"/>
    <col min="15864" max="15870" width="7.875" style="279" customWidth="1"/>
    <col min="15871" max="15871" width="1.875" style="279" customWidth="1"/>
    <col min="15872" max="15872" width="4.625" style="279"/>
    <col min="15873" max="15873" width="9.375" style="279" customWidth="1"/>
    <col min="15874" max="15874" width="0.5" style="279" customWidth="1"/>
    <col min="15875" max="15877" width="4.625" style="279"/>
    <col min="15878" max="15884" width="7.25" style="279" customWidth="1"/>
    <col min="15885" max="15885" width="1.25" style="279" customWidth="1"/>
    <col min="15886" max="15888" width="4.625" style="279"/>
    <col min="15889" max="15895" width="7.25" style="279" customWidth="1"/>
    <col min="15896" max="15896" width="1.25" style="279" customWidth="1"/>
    <col min="15897" max="15899" width="4.625" style="279"/>
    <col min="15900" max="15906" width="7.25" style="279" customWidth="1"/>
    <col min="15907" max="15907" width="0.5" style="279" customWidth="1"/>
    <col min="15908" max="15908" width="9.375" style="279" customWidth="1"/>
    <col min="15909" max="16114" width="8" style="279" customWidth="1"/>
    <col min="16115" max="16115" width="9.375" style="279" customWidth="1"/>
    <col min="16116" max="16116" width="0.625" style="279" customWidth="1"/>
    <col min="16117" max="16119" width="4.625" style="279"/>
    <col min="16120" max="16126" width="7.875" style="279" customWidth="1"/>
    <col min="16127" max="16127" width="1.875" style="279" customWidth="1"/>
    <col min="16128" max="16128" width="4.625" style="279"/>
    <col min="16129" max="16129" width="9.375" style="279" customWidth="1"/>
    <col min="16130" max="16130" width="0.5" style="279" customWidth="1"/>
    <col min="16131" max="16133" width="4.625" style="279"/>
    <col min="16134" max="16140" width="7.25" style="279" customWidth="1"/>
    <col min="16141" max="16141" width="1.25" style="279" customWidth="1"/>
    <col min="16142" max="16144" width="4.625" style="279"/>
    <col min="16145" max="16151" width="7.25" style="279" customWidth="1"/>
    <col min="16152" max="16152" width="1.25" style="279" customWidth="1"/>
    <col min="16153" max="16155" width="4.625" style="279"/>
    <col min="16156" max="16162" width="7.25" style="279" customWidth="1"/>
    <col min="16163" max="16163" width="0.5" style="279" customWidth="1"/>
    <col min="16164" max="16164" width="9.375" style="279" customWidth="1"/>
    <col min="16165" max="16370" width="8" style="279" customWidth="1"/>
    <col min="16371" max="16371" width="9.375" style="279" customWidth="1"/>
    <col min="16372" max="16372" width="0.625" style="279" customWidth="1"/>
    <col min="16373" max="16375" width="4.625" style="279"/>
    <col min="16376" max="16382" width="7.875" style="279" customWidth="1"/>
    <col min="16383" max="16383" width="1.875" style="279" customWidth="1"/>
    <col min="16384" max="16384" width="4.625" style="279"/>
  </cols>
  <sheetData>
    <row r="1" spans="1:156" s="278" customFormat="1" ht="39.950000000000003" customHeight="1" x14ac:dyDescent="0.2">
      <c r="C1" s="278">
        <v>1</v>
      </c>
      <c r="D1" s="278">
        <v>1</v>
      </c>
      <c r="E1" s="278">
        <v>1</v>
      </c>
      <c r="F1" s="278">
        <v>2</v>
      </c>
      <c r="G1" s="278">
        <v>2</v>
      </c>
      <c r="H1" s="278">
        <v>2</v>
      </c>
      <c r="I1" s="278">
        <v>2</v>
      </c>
      <c r="J1" s="278">
        <v>2</v>
      </c>
      <c r="K1" s="278">
        <v>2</v>
      </c>
      <c r="L1" s="278">
        <v>2</v>
      </c>
      <c r="M1" s="278">
        <v>3</v>
      </c>
      <c r="N1" s="278">
        <v>1</v>
      </c>
      <c r="O1" s="278">
        <v>1</v>
      </c>
      <c r="P1" s="278">
        <v>1</v>
      </c>
      <c r="Q1" s="278">
        <v>2</v>
      </c>
      <c r="R1" s="278">
        <v>2</v>
      </c>
      <c r="S1" s="278">
        <v>2</v>
      </c>
      <c r="T1" s="278">
        <v>2</v>
      </c>
      <c r="U1" s="278">
        <v>2</v>
      </c>
      <c r="V1" s="278">
        <v>2</v>
      </c>
      <c r="W1" s="278">
        <v>2</v>
      </c>
      <c r="X1" s="278">
        <v>3</v>
      </c>
      <c r="Y1" s="278">
        <v>1</v>
      </c>
      <c r="Z1" s="278">
        <v>1</v>
      </c>
      <c r="AA1" s="278">
        <v>1</v>
      </c>
      <c r="AB1" s="278">
        <v>2</v>
      </c>
      <c r="AC1" s="278">
        <v>2</v>
      </c>
      <c r="AD1" s="278">
        <v>2</v>
      </c>
      <c r="AE1" s="278">
        <v>2</v>
      </c>
      <c r="AF1" s="278">
        <v>2</v>
      </c>
      <c r="AG1" s="278">
        <v>2</v>
      </c>
      <c r="AH1" s="278">
        <v>2</v>
      </c>
      <c r="AK1" s="332"/>
      <c r="AL1" s="332"/>
      <c r="AM1" s="332"/>
      <c r="AN1" s="332"/>
      <c r="AO1" s="332"/>
      <c r="AP1" s="332"/>
      <c r="AQ1" s="332"/>
      <c r="AR1" s="332"/>
      <c r="AS1" s="332"/>
      <c r="AT1" s="332"/>
      <c r="AU1" s="332"/>
      <c r="AV1" s="332"/>
      <c r="AW1" s="332"/>
      <c r="AX1" s="332"/>
      <c r="AY1" s="332"/>
      <c r="AZ1" s="332"/>
      <c r="BA1" s="332"/>
      <c r="BB1" s="332"/>
      <c r="BC1" s="332"/>
      <c r="BD1" s="332"/>
      <c r="BE1" s="332"/>
      <c r="BF1" s="332"/>
      <c r="BG1" s="332"/>
      <c r="BH1" s="332"/>
      <c r="BI1" s="332"/>
      <c r="BJ1" s="332"/>
      <c r="BK1" s="332"/>
      <c r="BL1" s="332"/>
      <c r="BM1" s="332"/>
      <c r="BN1" s="332"/>
      <c r="BO1" s="332"/>
      <c r="BP1" s="332"/>
      <c r="BQ1" s="332"/>
      <c r="BR1" s="332"/>
      <c r="BS1" s="332"/>
      <c r="BT1" s="332"/>
      <c r="BU1" s="332"/>
      <c r="BV1" s="332"/>
      <c r="BW1" s="332"/>
      <c r="BX1" s="332"/>
      <c r="BY1" s="332"/>
      <c r="BZ1" s="332"/>
      <c r="CA1" s="332"/>
      <c r="CB1" s="332"/>
      <c r="CC1" s="332"/>
      <c r="CD1" s="332"/>
      <c r="CE1" s="332"/>
      <c r="CF1" s="332"/>
      <c r="CG1" s="332"/>
      <c r="CH1" s="332"/>
      <c r="CI1" s="332"/>
      <c r="CJ1" s="332"/>
      <c r="CK1" s="332"/>
      <c r="CL1" s="332"/>
      <c r="CM1" s="332"/>
      <c r="CN1" s="332"/>
      <c r="CO1" s="332"/>
      <c r="CP1" s="332"/>
      <c r="CQ1" s="332"/>
      <c r="CR1" s="332"/>
      <c r="CS1" s="332"/>
      <c r="CT1" s="332"/>
      <c r="CU1" s="332"/>
      <c r="CV1" s="332"/>
      <c r="CW1" s="332"/>
      <c r="CX1" s="332"/>
      <c r="CY1" s="332"/>
      <c r="CZ1" s="332"/>
      <c r="DA1" s="332"/>
      <c r="DB1" s="332"/>
      <c r="DC1" s="332"/>
      <c r="DD1" s="332"/>
      <c r="DE1" s="332"/>
      <c r="DF1" s="332"/>
      <c r="DG1" s="332"/>
      <c r="DH1" s="332"/>
      <c r="DI1" s="332"/>
      <c r="DJ1" s="332"/>
      <c r="DK1" s="332"/>
      <c r="DL1" s="332"/>
      <c r="DM1" s="332"/>
      <c r="DN1" s="332"/>
      <c r="DO1" s="332"/>
      <c r="DP1" s="332"/>
      <c r="DQ1" s="332"/>
      <c r="DR1" s="332"/>
      <c r="DS1" s="332"/>
      <c r="DT1" s="332"/>
      <c r="DU1" s="332"/>
      <c r="DV1" s="332"/>
      <c r="DW1" s="332"/>
      <c r="DX1" s="332"/>
      <c r="DY1" s="332"/>
      <c r="DZ1" s="332"/>
      <c r="EA1" s="332"/>
      <c r="EB1" s="332"/>
      <c r="EC1" s="332"/>
      <c r="ED1" s="332"/>
      <c r="EE1" s="332"/>
      <c r="EF1" s="332"/>
      <c r="EG1" s="332"/>
      <c r="EH1" s="332"/>
      <c r="EI1" s="332"/>
      <c r="EJ1" s="332"/>
      <c r="EK1" s="332"/>
      <c r="EL1" s="332"/>
      <c r="EM1" s="332"/>
      <c r="EN1" s="332"/>
      <c r="EO1" s="332"/>
      <c r="EP1" s="332"/>
      <c r="EQ1" s="332"/>
      <c r="ER1" s="332"/>
      <c r="ES1" s="332"/>
      <c r="ET1" s="332"/>
      <c r="EU1" s="332"/>
      <c r="EV1" s="332"/>
      <c r="EW1" s="332"/>
      <c r="EX1" s="332"/>
      <c r="EY1" s="332"/>
      <c r="EZ1" s="332"/>
    </row>
    <row r="2" spans="1:156" ht="15.75" customHeight="1" x14ac:dyDescent="0.2">
      <c r="A2" s="278">
        <v>1</v>
      </c>
      <c r="C2" s="280"/>
      <c r="D2" s="280"/>
      <c r="E2" s="281"/>
      <c r="F2" s="281"/>
      <c r="G2" s="281"/>
      <c r="H2" s="281"/>
      <c r="I2" s="281"/>
      <c r="J2" s="281"/>
      <c r="K2" s="281"/>
      <c r="L2" s="281"/>
      <c r="M2" s="281"/>
      <c r="N2" s="281"/>
      <c r="O2" s="281"/>
      <c r="P2" s="281"/>
      <c r="Q2" s="281"/>
      <c r="R2" s="281"/>
      <c r="S2" s="281"/>
      <c r="T2" s="281"/>
      <c r="U2" s="281"/>
      <c r="V2" s="281"/>
      <c r="W2" s="281"/>
      <c r="X2" s="281"/>
      <c r="Y2" s="281"/>
      <c r="Z2" s="281"/>
      <c r="AA2" s="281"/>
      <c r="AB2" s="281"/>
      <c r="AC2" s="281"/>
      <c r="AD2" s="281"/>
      <c r="AE2" s="281"/>
      <c r="AF2" s="281"/>
      <c r="AG2" s="281"/>
      <c r="AH2" s="281"/>
      <c r="AI2" s="281"/>
    </row>
    <row r="3" spans="1:156" ht="15.75" customHeight="1" x14ac:dyDescent="0.2">
      <c r="A3" s="278">
        <v>1</v>
      </c>
      <c r="C3" s="280"/>
      <c r="D3" s="280"/>
      <c r="E3" s="280"/>
      <c r="F3" s="280"/>
      <c r="G3" s="280"/>
      <c r="H3" s="280"/>
      <c r="I3" s="280"/>
      <c r="J3" s="280"/>
      <c r="K3" s="280"/>
      <c r="L3" s="280"/>
      <c r="M3" s="280"/>
      <c r="N3" s="280"/>
      <c r="O3" s="280"/>
      <c r="P3" s="280"/>
      <c r="Q3" s="280"/>
      <c r="R3" s="280"/>
      <c r="S3" s="280"/>
      <c r="T3" s="280"/>
      <c r="U3" s="280"/>
      <c r="V3" s="280"/>
      <c r="W3" s="280"/>
      <c r="X3" s="280"/>
      <c r="Y3" s="280"/>
      <c r="Z3" s="280"/>
      <c r="AA3" s="280"/>
      <c r="AB3" s="280"/>
      <c r="AC3" s="280"/>
      <c r="AD3" s="280"/>
      <c r="AE3" s="280"/>
      <c r="AF3" s="280"/>
      <c r="AG3" s="280"/>
      <c r="AH3" s="280"/>
      <c r="AI3" s="280"/>
    </row>
    <row r="4" spans="1:156" ht="4.5" customHeight="1" x14ac:dyDescent="0.2">
      <c r="C4" s="282"/>
      <c r="D4" s="282"/>
      <c r="E4" s="283"/>
      <c r="F4" s="283"/>
      <c r="G4" s="283"/>
      <c r="H4" s="283"/>
      <c r="I4" s="283"/>
      <c r="J4" s="283"/>
      <c r="K4" s="283"/>
      <c r="L4" s="283"/>
      <c r="M4" s="284"/>
      <c r="N4" s="285"/>
      <c r="O4" s="285"/>
      <c r="P4" s="285"/>
      <c r="Q4" s="285"/>
      <c r="R4" s="286"/>
      <c r="S4" s="286"/>
      <c r="T4" s="286"/>
      <c r="U4" s="286"/>
      <c r="V4" s="286"/>
      <c r="W4" s="286"/>
      <c r="X4" s="287"/>
      <c r="Y4" s="282"/>
      <c r="Z4" s="282"/>
      <c r="AA4" s="283"/>
      <c r="AB4" s="283"/>
      <c r="AC4" s="283"/>
      <c r="AD4" s="283"/>
      <c r="AE4" s="283"/>
      <c r="AF4" s="283"/>
      <c r="AG4" s="283"/>
      <c r="AH4" s="283"/>
      <c r="AI4" s="284"/>
    </row>
    <row r="5" spans="1:156" ht="27.75" customHeight="1" x14ac:dyDescent="0.2">
      <c r="A5" s="278">
        <v>6</v>
      </c>
      <c r="C5" s="288" t="s">
        <v>390</v>
      </c>
      <c r="D5" s="289"/>
      <c r="E5" s="290"/>
      <c r="F5" s="291" t="s">
        <v>173</v>
      </c>
      <c r="G5" s="292" t="s">
        <v>391</v>
      </c>
      <c r="H5" s="293" t="s">
        <v>392</v>
      </c>
      <c r="I5" s="294" t="s">
        <v>393</v>
      </c>
      <c r="J5" s="295" t="s">
        <v>394</v>
      </c>
      <c r="K5" s="296" t="s">
        <v>395</v>
      </c>
      <c r="L5" s="297" t="s">
        <v>396</v>
      </c>
      <c r="M5" s="298"/>
      <c r="N5" s="288" t="s">
        <v>397</v>
      </c>
      <c r="O5" s="289"/>
      <c r="P5" s="290"/>
      <c r="Q5" s="291" t="s">
        <v>173</v>
      </c>
      <c r="R5" s="292" t="s">
        <v>391</v>
      </c>
      <c r="S5" s="293" t="s">
        <v>392</v>
      </c>
      <c r="T5" s="294" t="s">
        <v>393</v>
      </c>
      <c r="U5" s="295" t="s">
        <v>394</v>
      </c>
      <c r="V5" s="296" t="s">
        <v>395</v>
      </c>
      <c r="W5" s="297" t="s">
        <v>396</v>
      </c>
      <c r="X5" s="299"/>
      <c r="Y5" s="288" t="s">
        <v>398</v>
      </c>
      <c r="Z5" s="289"/>
      <c r="AA5" s="290"/>
      <c r="AB5" s="291" t="s">
        <v>173</v>
      </c>
      <c r="AC5" s="292" t="s">
        <v>391</v>
      </c>
      <c r="AD5" s="293" t="s">
        <v>392</v>
      </c>
      <c r="AE5" s="294" t="s">
        <v>393</v>
      </c>
      <c r="AF5" s="295" t="s">
        <v>394</v>
      </c>
      <c r="AG5" s="296" t="s">
        <v>395</v>
      </c>
      <c r="AH5" s="297" t="s">
        <v>396</v>
      </c>
      <c r="AI5" s="300"/>
    </row>
    <row r="6" spans="1:156" ht="33.75" customHeight="1" x14ac:dyDescent="0.2">
      <c r="A6" s="278">
        <v>7</v>
      </c>
      <c r="C6" s="301"/>
      <c r="D6" s="302"/>
      <c r="E6" s="303"/>
      <c r="F6" s="304" t="s">
        <v>422</v>
      </c>
      <c r="G6" s="305" t="e">
        <f t="shared" ref="G6:L11" si="0">F6+1</f>
        <v>#VALUE!</v>
      </c>
      <c r="H6" s="305" t="e">
        <f t="shared" si="0"/>
        <v>#VALUE!</v>
      </c>
      <c r="I6" s="306" t="e">
        <f t="shared" si="0"/>
        <v>#VALUE!</v>
      </c>
      <c r="J6" s="307" t="e">
        <f t="shared" si="0"/>
        <v>#VALUE!</v>
      </c>
      <c r="K6" s="308" t="e">
        <f t="shared" si="0"/>
        <v>#VALUE!</v>
      </c>
      <c r="L6" s="309" t="e">
        <f t="shared" si="0"/>
        <v>#VALUE!</v>
      </c>
      <c r="M6" s="298"/>
      <c r="N6" s="301"/>
      <c r="O6" s="302"/>
      <c r="P6" s="303"/>
      <c r="Q6" s="304" t="s">
        <v>423</v>
      </c>
      <c r="R6" s="305" t="e">
        <f t="shared" ref="R6:W11" si="1">Q6+1</f>
        <v>#VALUE!</v>
      </c>
      <c r="S6" s="305" t="e">
        <f t="shared" si="1"/>
        <v>#VALUE!</v>
      </c>
      <c r="T6" s="305" t="e">
        <f t="shared" si="1"/>
        <v>#VALUE!</v>
      </c>
      <c r="U6" s="305" t="e">
        <f t="shared" si="1"/>
        <v>#VALUE!</v>
      </c>
      <c r="V6" s="305" t="e">
        <f t="shared" si="1"/>
        <v>#VALUE!</v>
      </c>
      <c r="W6" s="309" t="e">
        <f t="shared" si="1"/>
        <v>#VALUE!</v>
      </c>
      <c r="X6" s="298"/>
      <c r="Y6" s="301"/>
      <c r="Z6" s="302"/>
      <c r="AA6" s="303"/>
      <c r="AB6" s="304" t="s">
        <v>424</v>
      </c>
      <c r="AC6" s="305" t="e">
        <f t="shared" ref="AC6:AH11" si="2">AB6+1</f>
        <v>#VALUE!</v>
      </c>
      <c r="AD6" s="305" t="e">
        <f t="shared" si="2"/>
        <v>#VALUE!</v>
      </c>
      <c r="AE6" s="305" t="e">
        <f t="shared" si="2"/>
        <v>#VALUE!</v>
      </c>
      <c r="AF6" s="305" t="e">
        <f t="shared" si="2"/>
        <v>#VALUE!</v>
      </c>
      <c r="AG6" s="305" t="e">
        <f t="shared" si="2"/>
        <v>#VALUE!</v>
      </c>
      <c r="AH6" s="309" t="e">
        <f t="shared" si="2"/>
        <v>#VALUE!</v>
      </c>
      <c r="AI6" s="300"/>
    </row>
    <row r="7" spans="1:156" ht="33.75" customHeight="1" x14ac:dyDescent="0.2">
      <c r="A7" s="278">
        <v>7</v>
      </c>
      <c r="C7" s="310" t="s">
        <v>399</v>
      </c>
      <c r="D7" s="311"/>
      <c r="E7" s="312"/>
      <c r="F7" s="313" t="e">
        <f>L6+1</f>
        <v>#VALUE!</v>
      </c>
      <c r="G7" s="307" t="e">
        <f t="shared" si="0"/>
        <v>#VALUE!</v>
      </c>
      <c r="H7" s="307" t="e">
        <f t="shared" si="0"/>
        <v>#VALUE!</v>
      </c>
      <c r="I7" s="307" t="e">
        <f t="shared" si="0"/>
        <v>#VALUE!</v>
      </c>
      <c r="J7" s="307" t="e">
        <f t="shared" si="0"/>
        <v>#VALUE!</v>
      </c>
      <c r="K7" s="308" t="e">
        <f t="shared" si="0"/>
        <v>#VALUE!</v>
      </c>
      <c r="L7" s="309" t="e">
        <f t="shared" si="0"/>
        <v>#VALUE!</v>
      </c>
      <c r="M7" s="298"/>
      <c r="N7" s="310" t="s">
        <v>400</v>
      </c>
      <c r="O7" s="311"/>
      <c r="P7" s="312"/>
      <c r="Q7" s="313" t="e">
        <f>W6+1</f>
        <v>#VALUE!</v>
      </c>
      <c r="R7" s="307" t="e">
        <f t="shared" si="1"/>
        <v>#VALUE!</v>
      </c>
      <c r="S7" s="307" t="e">
        <f t="shared" si="1"/>
        <v>#VALUE!</v>
      </c>
      <c r="T7" s="307" t="e">
        <f t="shared" si="1"/>
        <v>#VALUE!</v>
      </c>
      <c r="U7" s="307" t="e">
        <f t="shared" si="1"/>
        <v>#VALUE!</v>
      </c>
      <c r="V7" s="308" t="e">
        <f t="shared" si="1"/>
        <v>#VALUE!</v>
      </c>
      <c r="W7" s="309" t="e">
        <f t="shared" si="1"/>
        <v>#VALUE!</v>
      </c>
      <c r="X7" s="298"/>
      <c r="Y7" s="310" t="s">
        <v>401</v>
      </c>
      <c r="Z7" s="311"/>
      <c r="AA7" s="312"/>
      <c r="AB7" s="313" t="e">
        <f>AH6+1</f>
        <v>#VALUE!</v>
      </c>
      <c r="AC7" s="307" t="e">
        <f t="shared" si="2"/>
        <v>#VALUE!</v>
      </c>
      <c r="AD7" s="307" t="e">
        <f t="shared" si="2"/>
        <v>#VALUE!</v>
      </c>
      <c r="AE7" s="307" t="e">
        <f t="shared" si="2"/>
        <v>#VALUE!</v>
      </c>
      <c r="AF7" s="307" t="e">
        <f t="shared" si="2"/>
        <v>#VALUE!</v>
      </c>
      <c r="AG7" s="308" t="e">
        <f t="shared" si="2"/>
        <v>#VALUE!</v>
      </c>
      <c r="AH7" s="309" t="e">
        <f t="shared" si="2"/>
        <v>#VALUE!</v>
      </c>
      <c r="AI7" s="300"/>
    </row>
    <row r="8" spans="1:156" ht="33.75" customHeight="1" x14ac:dyDescent="0.4">
      <c r="A8" s="278">
        <v>7</v>
      </c>
      <c r="C8" s="314" t="s">
        <v>402</v>
      </c>
      <c r="D8" s="315"/>
      <c r="E8" s="316"/>
      <c r="F8" s="317" t="e">
        <f>L7+1</f>
        <v>#VALUE!</v>
      </c>
      <c r="G8" s="307" t="e">
        <f t="shared" si="0"/>
        <v>#VALUE!</v>
      </c>
      <c r="H8" s="307" t="e">
        <f t="shared" si="0"/>
        <v>#VALUE!</v>
      </c>
      <c r="I8" s="307" t="e">
        <f t="shared" si="0"/>
        <v>#VALUE!</v>
      </c>
      <c r="J8" s="307" t="e">
        <f t="shared" si="0"/>
        <v>#VALUE!</v>
      </c>
      <c r="K8" s="308" t="e">
        <f t="shared" si="0"/>
        <v>#VALUE!</v>
      </c>
      <c r="L8" s="309" t="e">
        <f t="shared" si="0"/>
        <v>#VALUE!</v>
      </c>
      <c r="M8" s="298"/>
      <c r="N8" s="314" t="s">
        <v>402</v>
      </c>
      <c r="O8" s="315"/>
      <c r="P8" s="316"/>
      <c r="Q8" s="313" t="e">
        <f>W7+1</f>
        <v>#VALUE!</v>
      </c>
      <c r="R8" s="307" t="e">
        <f t="shared" si="1"/>
        <v>#VALUE!</v>
      </c>
      <c r="S8" s="306" t="e">
        <f t="shared" si="1"/>
        <v>#VALUE!</v>
      </c>
      <c r="T8" s="307" t="e">
        <f t="shared" si="1"/>
        <v>#VALUE!</v>
      </c>
      <c r="U8" s="307" t="e">
        <f t="shared" si="1"/>
        <v>#VALUE!</v>
      </c>
      <c r="V8" s="308" t="e">
        <f t="shared" si="1"/>
        <v>#VALUE!</v>
      </c>
      <c r="W8" s="309" t="e">
        <f t="shared" si="1"/>
        <v>#VALUE!</v>
      </c>
      <c r="X8" s="298"/>
      <c r="Y8" s="314" t="s">
        <v>402</v>
      </c>
      <c r="Z8" s="315"/>
      <c r="AA8" s="316"/>
      <c r="AB8" s="313" t="e">
        <f>AH7+1</f>
        <v>#VALUE!</v>
      </c>
      <c r="AC8" s="307" t="e">
        <f t="shared" si="2"/>
        <v>#VALUE!</v>
      </c>
      <c r="AD8" s="307" t="e">
        <f t="shared" si="2"/>
        <v>#VALUE!</v>
      </c>
      <c r="AE8" s="307" t="e">
        <f t="shared" si="2"/>
        <v>#VALUE!</v>
      </c>
      <c r="AF8" s="307" t="e">
        <f t="shared" si="2"/>
        <v>#VALUE!</v>
      </c>
      <c r="AG8" s="308" t="e">
        <f t="shared" si="2"/>
        <v>#VALUE!</v>
      </c>
      <c r="AH8" s="309" t="e">
        <f t="shared" si="2"/>
        <v>#VALUE!</v>
      </c>
      <c r="AI8" s="300"/>
    </row>
    <row r="9" spans="1:156" ht="33.75" customHeight="1" x14ac:dyDescent="0.2">
      <c r="A9" s="278">
        <v>7</v>
      </c>
      <c r="C9" s="318" t="s">
        <v>403</v>
      </c>
      <c r="D9" s="319"/>
      <c r="E9" s="320"/>
      <c r="F9" s="313" t="e">
        <f>L8+1</f>
        <v>#VALUE!</v>
      </c>
      <c r="G9" s="307" t="e">
        <f t="shared" si="0"/>
        <v>#VALUE!</v>
      </c>
      <c r="H9" s="307" t="e">
        <f t="shared" si="0"/>
        <v>#VALUE!</v>
      </c>
      <c r="I9" s="307" t="e">
        <f t="shared" si="0"/>
        <v>#VALUE!</v>
      </c>
      <c r="J9" s="307" t="e">
        <f t="shared" si="0"/>
        <v>#VALUE!</v>
      </c>
      <c r="K9" s="308" t="e">
        <f t="shared" si="0"/>
        <v>#VALUE!</v>
      </c>
      <c r="L9" s="309" t="e">
        <f t="shared" si="0"/>
        <v>#VALUE!</v>
      </c>
      <c r="M9" s="298"/>
      <c r="N9" s="318" t="s">
        <v>403</v>
      </c>
      <c r="O9" s="319"/>
      <c r="P9" s="320"/>
      <c r="Q9" s="313" t="e">
        <f>W8+1</f>
        <v>#VALUE!</v>
      </c>
      <c r="R9" s="307" t="e">
        <f t="shared" si="1"/>
        <v>#VALUE!</v>
      </c>
      <c r="S9" s="307" t="e">
        <f t="shared" si="1"/>
        <v>#VALUE!</v>
      </c>
      <c r="T9" s="307" t="e">
        <f t="shared" si="1"/>
        <v>#VALUE!</v>
      </c>
      <c r="U9" s="307" t="e">
        <f t="shared" si="1"/>
        <v>#VALUE!</v>
      </c>
      <c r="V9" s="308" t="e">
        <f t="shared" si="1"/>
        <v>#VALUE!</v>
      </c>
      <c r="W9" s="309" t="e">
        <f t="shared" si="1"/>
        <v>#VALUE!</v>
      </c>
      <c r="X9" s="298"/>
      <c r="Y9" s="318" t="s">
        <v>403</v>
      </c>
      <c r="Z9" s="319"/>
      <c r="AA9" s="320"/>
      <c r="AB9" s="313" t="e">
        <f>AH8+1</f>
        <v>#VALUE!</v>
      </c>
      <c r="AC9" s="307" t="e">
        <f t="shared" si="2"/>
        <v>#VALUE!</v>
      </c>
      <c r="AD9" s="307" t="e">
        <f t="shared" si="2"/>
        <v>#VALUE!</v>
      </c>
      <c r="AE9" s="307" t="e">
        <f t="shared" si="2"/>
        <v>#VALUE!</v>
      </c>
      <c r="AF9" s="306" t="e">
        <f t="shared" si="2"/>
        <v>#VALUE!</v>
      </c>
      <c r="AG9" s="308" t="e">
        <f t="shared" si="2"/>
        <v>#VALUE!</v>
      </c>
      <c r="AH9" s="309" t="e">
        <f t="shared" si="2"/>
        <v>#VALUE!</v>
      </c>
      <c r="AI9" s="300"/>
    </row>
    <row r="10" spans="1:156" ht="33.75" customHeight="1" x14ac:dyDescent="0.2">
      <c r="A10" s="278">
        <v>7</v>
      </c>
      <c r="C10" s="318"/>
      <c r="D10" s="319"/>
      <c r="E10" s="320"/>
      <c r="F10" s="313" t="e">
        <f>L9+1</f>
        <v>#VALUE!</v>
      </c>
      <c r="G10" s="307" t="e">
        <f t="shared" si="0"/>
        <v>#VALUE!</v>
      </c>
      <c r="H10" s="307" t="e">
        <f t="shared" si="0"/>
        <v>#VALUE!</v>
      </c>
      <c r="I10" s="307" t="e">
        <f t="shared" si="0"/>
        <v>#VALUE!</v>
      </c>
      <c r="J10" s="307" t="e">
        <f t="shared" si="0"/>
        <v>#VALUE!</v>
      </c>
      <c r="K10" s="308" t="e">
        <f t="shared" si="0"/>
        <v>#VALUE!</v>
      </c>
      <c r="L10" s="321" t="e">
        <f t="shared" si="0"/>
        <v>#VALUE!</v>
      </c>
      <c r="M10" s="298"/>
      <c r="N10" s="318"/>
      <c r="O10" s="319"/>
      <c r="P10" s="320"/>
      <c r="Q10" s="317" t="e">
        <f>W9+1</f>
        <v>#VALUE!</v>
      </c>
      <c r="R10" s="307" t="e">
        <f t="shared" si="1"/>
        <v>#VALUE!</v>
      </c>
      <c r="S10" s="307" t="e">
        <f t="shared" si="1"/>
        <v>#VALUE!</v>
      </c>
      <c r="T10" s="307" t="e">
        <f t="shared" si="1"/>
        <v>#VALUE!</v>
      </c>
      <c r="U10" s="307" t="e">
        <f t="shared" si="1"/>
        <v>#VALUE!</v>
      </c>
      <c r="V10" s="308" t="e">
        <f t="shared" si="1"/>
        <v>#VALUE!</v>
      </c>
      <c r="W10" s="321" t="e">
        <f t="shared" si="1"/>
        <v>#VALUE!</v>
      </c>
      <c r="X10" s="298"/>
      <c r="Y10" s="318"/>
      <c r="Z10" s="319"/>
      <c r="AA10" s="320"/>
      <c r="AB10" s="313" t="e">
        <f>AH9+1</f>
        <v>#VALUE!</v>
      </c>
      <c r="AC10" s="307" t="e">
        <f t="shared" si="2"/>
        <v>#VALUE!</v>
      </c>
      <c r="AD10" s="307" t="e">
        <f t="shared" si="2"/>
        <v>#VALUE!</v>
      </c>
      <c r="AE10" s="307" t="e">
        <f t="shared" si="2"/>
        <v>#VALUE!</v>
      </c>
      <c r="AF10" s="307" t="e">
        <f t="shared" si="2"/>
        <v>#VALUE!</v>
      </c>
      <c r="AG10" s="308" t="e">
        <f t="shared" si="2"/>
        <v>#VALUE!</v>
      </c>
      <c r="AH10" s="309" t="e">
        <f t="shared" si="2"/>
        <v>#VALUE!</v>
      </c>
      <c r="AI10" s="300"/>
    </row>
    <row r="11" spans="1:156" ht="33.75" customHeight="1" x14ac:dyDescent="0.2">
      <c r="A11" s="278">
        <v>7</v>
      </c>
      <c r="C11" s="322"/>
      <c r="D11" s="323"/>
      <c r="E11" s="324"/>
      <c r="F11" s="325" t="e">
        <f>L10+1</f>
        <v>#VALUE!</v>
      </c>
      <c r="G11" s="326" t="e">
        <f t="shared" si="0"/>
        <v>#VALUE!</v>
      </c>
      <c r="H11" s="326" t="e">
        <f t="shared" si="0"/>
        <v>#VALUE!</v>
      </c>
      <c r="I11" s="326" t="e">
        <f t="shared" si="0"/>
        <v>#VALUE!</v>
      </c>
      <c r="J11" s="326" t="e">
        <f t="shared" si="0"/>
        <v>#VALUE!</v>
      </c>
      <c r="K11" s="326" t="e">
        <f t="shared" si="0"/>
        <v>#VALUE!</v>
      </c>
      <c r="L11" s="327" t="e">
        <f t="shared" si="0"/>
        <v>#VALUE!</v>
      </c>
      <c r="M11" s="298"/>
      <c r="N11" s="322"/>
      <c r="O11" s="323"/>
      <c r="P11" s="324"/>
      <c r="Q11" s="325" t="e">
        <f>W10+1</f>
        <v>#VALUE!</v>
      </c>
      <c r="R11" s="326" t="e">
        <f t="shared" si="1"/>
        <v>#VALUE!</v>
      </c>
      <c r="S11" s="326" t="e">
        <f t="shared" si="1"/>
        <v>#VALUE!</v>
      </c>
      <c r="T11" s="326" t="e">
        <f t="shared" si="1"/>
        <v>#VALUE!</v>
      </c>
      <c r="U11" s="326" t="e">
        <f t="shared" si="1"/>
        <v>#VALUE!</v>
      </c>
      <c r="V11" s="326" t="e">
        <f t="shared" si="1"/>
        <v>#VALUE!</v>
      </c>
      <c r="W11" s="327" t="e">
        <f t="shared" si="1"/>
        <v>#VALUE!</v>
      </c>
      <c r="X11" s="298"/>
      <c r="Y11" s="322"/>
      <c r="Z11" s="323"/>
      <c r="AA11" s="324"/>
      <c r="AB11" s="328" t="e">
        <f>AH10+1</f>
        <v>#VALUE!</v>
      </c>
      <c r="AC11" s="329" t="e">
        <f t="shared" si="2"/>
        <v>#VALUE!</v>
      </c>
      <c r="AD11" s="326" t="e">
        <f t="shared" si="2"/>
        <v>#VALUE!</v>
      </c>
      <c r="AE11" s="326" t="e">
        <f t="shared" si="2"/>
        <v>#VALUE!</v>
      </c>
      <c r="AF11" s="326" t="e">
        <f t="shared" si="2"/>
        <v>#VALUE!</v>
      </c>
      <c r="AG11" s="326" t="e">
        <f t="shared" si="2"/>
        <v>#VALUE!</v>
      </c>
      <c r="AH11" s="327" t="e">
        <f t="shared" si="2"/>
        <v>#VALUE!</v>
      </c>
      <c r="AI11" s="300"/>
    </row>
    <row r="12" spans="1:156" ht="7.5" customHeight="1" x14ac:dyDescent="0.2">
      <c r="A12" s="278">
        <v>8</v>
      </c>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280"/>
      <c r="AB12" s="280"/>
      <c r="AC12" s="280"/>
      <c r="AD12" s="280"/>
      <c r="AE12" s="280"/>
      <c r="AF12" s="280"/>
      <c r="AG12" s="280"/>
      <c r="AH12" s="280"/>
      <c r="AI12" s="280"/>
    </row>
    <row r="13" spans="1:156" ht="27.75" customHeight="1" x14ac:dyDescent="0.2">
      <c r="A13" s="278">
        <v>6</v>
      </c>
      <c r="C13" s="288" t="s">
        <v>404</v>
      </c>
      <c r="D13" s="289"/>
      <c r="E13" s="290"/>
      <c r="F13" s="291" t="s">
        <v>173</v>
      </c>
      <c r="G13" s="292" t="s">
        <v>391</v>
      </c>
      <c r="H13" s="293" t="s">
        <v>392</v>
      </c>
      <c r="I13" s="294" t="s">
        <v>393</v>
      </c>
      <c r="J13" s="295" t="s">
        <v>394</v>
      </c>
      <c r="K13" s="296" t="s">
        <v>395</v>
      </c>
      <c r="L13" s="297" t="s">
        <v>396</v>
      </c>
      <c r="M13" s="280"/>
      <c r="N13" s="288" t="s">
        <v>405</v>
      </c>
      <c r="O13" s="289"/>
      <c r="P13" s="290"/>
      <c r="Q13" s="291" t="s">
        <v>173</v>
      </c>
      <c r="R13" s="292" t="s">
        <v>391</v>
      </c>
      <c r="S13" s="293" t="s">
        <v>392</v>
      </c>
      <c r="T13" s="294" t="s">
        <v>393</v>
      </c>
      <c r="U13" s="295" t="s">
        <v>394</v>
      </c>
      <c r="V13" s="296" t="s">
        <v>395</v>
      </c>
      <c r="W13" s="297" t="s">
        <v>396</v>
      </c>
      <c r="X13" s="280"/>
      <c r="Y13" s="288" t="s">
        <v>406</v>
      </c>
      <c r="Z13" s="289"/>
      <c r="AA13" s="290"/>
      <c r="AB13" s="291" t="s">
        <v>173</v>
      </c>
      <c r="AC13" s="292" t="s">
        <v>391</v>
      </c>
      <c r="AD13" s="293" t="s">
        <v>392</v>
      </c>
      <c r="AE13" s="294" t="s">
        <v>393</v>
      </c>
      <c r="AF13" s="295" t="s">
        <v>394</v>
      </c>
      <c r="AG13" s="296" t="s">
        <v>395</v>
      </c>
      <c r="AH13" s="297" t="s">
        <v>396</v>
      </c>
      <c r="AI13" s="280"/>
    </row>
    <row r="14" spans="1:156" ht="33.75" customHeight="1" x14ac:dyDescent="0.2">
      <c r="A14" s="278">
        <v>7</v>
      </c>
      <c r="C14" s="301"/>
      <c r="D14" s="302"/>
      <c r="E14" s="303"/>
      <c r="F14" s="304" t="s">
        <v>425</v>
      </c>
      <c r="G14" s="305" t="e">
        <f t="shared" ref="G14:L19" si="3">F14+1</f>
        <v>#VALUE!</v>
      </c>
      <c r="H14" s="307" t="e">
        <f t="shared" si="3"/>
        <v>#VALUE!</v>
      </c>
      <c r="I14" s="307" t="e">
        <f t="shared" si="3"/>
        <v>#VALUE!</v>
      </c>
      <c r="J14" s="307" t="e">
        <f t="shared" si="3"/>
        <v>#VALUE!</v>
      </c>
      <c r="K14" s="308" t="e">
        <f t="shared" si="3"/>
        <v>#VALUE!</v>
      </c>
      <c r="L14" s="309" t="e">
        <f t="shared" si="3"/>
        <v>#VALUE!</v>
      </c>
      <c r="M14" s="280"/>
      <c r="N14" s="301"/>
      <c r="O14" s="302"/>
      <c r="P14" s="303"/>
      <c r="Q14" s="304" t="s">
        <v>426</v>
      </c>
      <c r="R14" s="305" t="e">
        <f t="shared" ref="R14:W19" si="4">Q14+1</f>
        <v>#VALUE!</v>
      </c>
      <c r="S14" s="305" t="e">
        <f t="shared" si="4"/>
        <v>#VALUE!</v>
      </c>
      <c r="T14" s="305" t="e">
        <f t="shared" si="4"/>
        <v>#VALUE!</v>
      </c>
      <c r="U14" s="307" t="e">
        <f t="shared" si="4"/>
        <v>#VALUE!</v>
      </c>
      <c r="V14" s="308" t="e">
        <f t="shared" si="4"/>
        <v>#VALUE!</v>
      </c>
      <c r="W14" s="309" t="e">
        <f t="shared" si="4"/>
        <v>#VALUE!</v>
      </c>
      <c r="X14" s="280"/>
      <c r="Y14" s="301"/>
      <c r="Z14" s="302"/>
      <c r="AA14" s="303"/>
      <c r="AB14" s="313" t="s">
        <v>427</v>
      </c>
      <c r="AC14" s="307" t="e">
        <f t="shared" ref="AC14:AH19" si="5">AB14+1</f>
        <v>#VALUE!</v>
      </c>
      <c r="AD14" s="307" t="e">
        <f t="shared" si="5"/>
        <v>#VALUE!</v>
      </c>
      <c r="AE14" s="307" t="e">
        <f t="shared" si="5"/>
        <v>#VALUE!</v>
      </c>
      <c r="AF14" s="307" t="e">
        <f t="shared" si="5"/>
        <v>#VALUE!</v>
      </c>
      <c r="AG14" s="308" t="e">
        <f t="shared" si="5"/>
        <v>#VALUE!</v>
      </c>
      <c r="AH14" s="309" t="e">
        <f t="shared" si="5"/>
        <v>#VALUE!</v>
      </c>
      <c r="AI14" s="280"/>
    </row>
    <row r="15" spans="1:156" ht="33.75" customHeight="1" x14ac:dyDescent="0.2">
      <c r="A15" s="278">
        <v>7</v>
      </c>
      <c r="C15" s="310" t="s">
        <v>407</v>
      </c>
      <c r="D15" s="311"/>
      <c r="E15" s="312"/>
      <c r="F15" s="313" t="e">
        <f>L14+1</f>
        <v>#VALUE!</v>
      </c>
      <c r="G15" s="307" t="e">
        <f t="shared" si="3"/>
        <v>#VALUE!</v>
      </c>
      <c r="H15" s="307" t="e">
        <f t="shared" si="3"/>
        <v>#VALUE!</v>
      </c>
      <c r="I15" s="307" t="e">
        <f t="shared" si="3"/>
        <v>#VALUE!</v>
      </c>
      <c r="J15" s="307" t="e">
        <f t="shared" si="3"/>
        <v>#VALUE!</v>
      </c>
      <c r="K15" s="308" t="e">
        <f t="shared" si="3"/>
        <v>#VALUE!</v>
      </c>
      <c r="L15" s="309" t="e">
        <f t="shared" si="3"/>
        <v>#VALUE!</v>
      </c>
      <c r="M15" s="280"/>
      <c r="N15" s="310" t="s">
        <v>408</v>
      </c>
      <c r="O15" s="311"/>
      <c r="P15" s="312"/>
      <c r="Q15" s="317" t="e">
        <f>W14+1</f>
        <v>#VALUE!</v>
      </c>
      <c r="R15" s="306" t="e">
        <f t="shared" si="4"/>
        <v>#VALUE!</v>
      </c>
      <c r="S15" s="306" t="e">
        <f t="shared" si="4"/>
        <v>#VALUE!</v>
      </c>
      <c r="T15" s="307" t="e">
        <f t="shared" si="4"/>
        <v>#VALUE!</v>
      </c>
      <c r="U15" s="307" t="e">
        <f t="shared" si="4"/>
        <v>#VALUE!</v>
      </c>
      <c r="V15" s="308" t="e">
        <f t="shared" si="4"/>
        <v>#VALUE!</v>
      </c>
      <c r="W15" s="309" t="e">
        <f t="shared" si="4"/>
        <v>#VALUE!</v>
      </c>
      <c r="X15" s="280"/>
      <c r="Y15" s="310" t="s">
        <v>409</v>
      </c>
      <c r="Z15" s="311"/>
      <c r="AA15" s="312"/>
      <c r="AB15" s="313" t="e">
        <f>AH14+1</f>
        <v>#VALUE!</v>
      </c>
      <c r="AC15" s="307" t="e">
        <f t="shared" si="5"/>
        <v>#VALUE!</v>
      </c>
      <c r="AD15" s="307" t="e">
        <f t="shared" si="5"/>
        <v>#VALUE!</v>
      </c>
      <c r="AE15" s="307" t="e">
        <f t="shared" si="5"/>
        <v>#VALUE!</v>
      </c>
      <c r="AF15" s="307" t="e">
        <f t="shared" si="5"/>
        <v>#VALUE!</v>
      </c>
      <c r="AG15" s="308" t="e">
        <f t="shared" si="5"/>
        <v>#VALUE!</v>
      </c>
      <c r="AH15" s="309" t="e">
        <f t="shared" si="5"/>
        <v>#VALUE!</v>
      </c>
      <c r="AI15" s="280"/>
    </row>
    <row r="16" spans="1:156" ht="33.75" customHeight="1" x14ac:dyDescent="0.4">
      <c r="A16" s="278">
        <v>7</v>
      </c>
      <c r="C16" s="314" t="s">
        <v>402</v>
      </c>
      <c r="D16" s="315"/>
      <c r="E16" s="316"/>
      <c r="F16" s="313" t="e">
        <f>L15+1</f>
        <v>#VALUE!</v>
      </c>
      <c r="G16" s="307" t="e">
        <f t="shared" si="3"/>
        <v>#VALUE!</v>
      </c>
      <c r="H16" s="307" t="e">
        <f t="shared" si="3"/>
        <v>#VALUE!</v>
      </c>
      <c r="I16" s="307" t="e">
        <f t="shared" si="3"/>
        <v>#VALUE!</v>
      </c>
      <c r="J16" s="307" t="e">
        <f t="shared" si="3"/>
        <v>#VALUE!</v>
      </c>
      <c r="K16" s="308" t="e">
        <f t="shared" si="3"/>
        <v>#VALUE!</v>
      </c>
      <c r="L16" s="309" t="e">
        <f t="shared" si="3"/>
        <v>#VALUE!</v>
      </c>
      <c r="M16" s="280"/>
      <c r="N16" s="314" t="s">
        <v>402</v>
      </c>
      <c r="O16" s="315"/>
      <c r="P16" s="316"/>
      <c r="Q16" s="313" t="e">
        <f>W15+1</f>
        <v>#VALUE!</v>
      </c>
      <c r="R16" s="307" t="e">
        <f t="shared" si="4"/>
        <v>#VALUE!</v>
      </c>
      <c r="S16" s="307" t="e">
        <f t="shared" si="4"/>
        <v>#VALUE!</v>
      </c>
      <c r="T16" s="307" t="e">
        <f t="shared" si="4"/>
        <v>#VALUE!</v>
      </c>
      <c r="U16" s="307" t="e">
        <f t="shared" si="4"/>
        <v>#VALUE!</v>
      </c>
      <c r="V16" s="308" t="e">
        <f t="shared" si="4"/>
        <v>#VALUE!</v>
      </c>
      <c r="W16" s="309" t="e">
        <f t="shared" si="4"/>
        <v>#VALUE!</v>
      </c>
      <c r="X16" s="280"/>
      <c r="Y16" s="314" t="s">
        <v>402</v>
      </c>
      <c r="Z16" s="315"/>
      <c r="AA16" s="316"/>
      <c r="AB16" s="313" t="e">
        <f>AH15+1</f>
        <v>#VALUE!</v>
      </c>
      <c r="AC16" s="307" t="e">
        <f t="shared" si="5"/>
        <v>#VALUE!</v>
      </c>
      <c r="AD16" s="307" t="e">
        <f t="shared" si="5"/>
        <v>#VALUE!</v>
      </c>
      <c r="AE16" s="307" t="e">
        <f t="shared" si="5"/>
        <v>#VALUE!</v>
      </c>
      <c r="AF16" s="307" t="e">
        <f t="shared" si="5"/>
        <v>#VALUE!</v>
      </c>
      <c r="AG16" s="308" t="e">
        <f t="shared" si="5"/>
        <v>#VALUE!</v>
      </c>
      <c r="AH16" s="309" t="e">
        <f t="shared" si="5"/>
        <v>#VALUE!</v>
      </c>
      <c r="AI16" s="280"/>
    </row>
    <row r="17" spans="1:35" ht="33.75" customHeight="1" x14ac:dyDescent="0.2">
      <c r="A17" s="278">
        <v>7</v>
      </c>
      <c r="C17" s="318" t="s">
        <v>403</v>
      </c>
      <c r="D17" s="319"/>
      <c r="E17" s="320"/>
      <c r="F17" s="313" t="e">
        <f>L16+1</f>
        <v>#VALUE!</v>
      </c>
      <c r="G17" s="307" t="e">
        <f t="shared" si="3"/>
        <v>#VALUE!</v>
      </c>
      <c r="H17" s="307" t="e">
        <f t="shared" si="3"/>
        <v>#VALUE!</v>
      </c>
      <c r="I17" s="307" t="e">
        <f t="shared" si="3"/>
        <v>#VALUE!</v>
      </c>
      <c r="J17" s="307" t="e">
        <f t="shared" si="3"/>
        <v>#VALUE!</v>
      </c>
      <c r="K17" s="308" t="e">
        <f t="shared" si="3"/>
        <v>#VALUE!</v>
      </c>
      <c r="L17" s="309" t="e">
        <f t="shared" si="3"/>
        <v>#VALUE!</v>
      </c>
      <c r="M17" s="280"/>
      <c r="N17" s="318" t="s">
        <v>403</v>
      </c>
      <c r="O17" s="319"/>
      <c r="P17" s="320"/>
      <c r="Q17" s="313" t="e">
        <f>W16+1</f>
        <v>#VALUE!</v>
      </c>
      <c r="R17" s="307" t="e">
        <f t="shared" si="4"/>
        <v>#VALUE!</v>
      </c>
      <c r="S17" s="307" t="e">
        <f t="shared" si="4"/>
        <v>#VALUE!</v>
      </c>
      <c r="T17" s="307" t="e">
        <f t="shared" si="4"/>
        <v>#VALUE!</v>
      </c>
      <c r="U17" s="307" t="e">
        <f t="shared" si="4"/>
        <v>#VALUE!</v>
      </c>
      <c r="V17" s="308" t="e">
        <f t="shared" si="4"/>
        <v>#VALUE!</v>
      </c>
      <c r="W17" s="309" t="e">
        <f t="shared" si="4"/>
        <v>#VALUE!</v>
      </c>
      <c r="X17" s="280"/>
      <c r="Y17" s="318" t="s">
        <v>403</v>
      </c>
      <c r="Z17" s="319"/>
      <c r="AA17" s="320"/>
      <c r="AB17" s="313" t="e">
        <f>AH16+1</f>
        <v>#VALUE!</v>
      </c>
      <c r="AC17" s="307" t="e">
        <f t="shared" si="5"/>
        <v>#VALUE!</v>
      </c>
      <c r="AD17" s="307" t="e">
        <f t="shared" si="5"/>
        <v>#VALUE!</v>
      </c>
      <c r="AE17" s="307" t="e">
        <f t="shared" si="5"/>
        <v>#VALUE!</v>
      </c>
      <c r="AF17" s="307" t="e">
        <f t="shared" si="5"/>
        <v>#VALUE!</v>
      </c>
      <c r="AG17" s="308" t="e">
        <f t="shared" si="5"/>
        <v>#VALUE!</v>
      </c>
      <c r="AH17" s="309" t="e">
        <f t="shared" si="5"/>
        <v>#VALUE!</v>
      </c>
      <c r="AI17" s="280"/>
    </row>
    <row r="18" spans="1:35" ht="33.75" customHeight="1" x14ac:dyDescent="0.2">
      <c r="A18" s="278">
        <v>7</v>
      </c>
      <c r="C18" s="318"/>
      <c r="D18" s="319"/>
      <c r="E18" s="320"/>
      <c r="F18" s="313" t="e">
        <f>L17+1</f>
        <v>#VALUE!</v>
      </c>
      <c r="G18" s="307" t="e">
        <f t="shared" si="3"/>
        <v>#VALUE!</v>
      </c>
      <c r="H18" s="306" t="e">
        <f t="shared" si="3"/>
        <v>#VALUE!</v>
      </c>
      <c r="I18" s="307" t="e">
        <f t="shared" si="3"/>
        <v>#VALUE!</v>
      </c>
      <c r="J18" s="305" t="e">
        <f t="shared" si="3"/>
        <v>#VALUE!</v>
      </c>
      <c r="K18" s="305" t="e">
        <f t="shared" si="3"/>
        <v>#VALUE!</v>
      </c>
      <c r="L18" s="321" t="e">
        <f t="shared" si="3"/>
        <v>#VALUE!</v>
      </c>
      <c r="M18" s="330" t="s">
        <v>410</v>
      </c>
      <c r="N18" s="318"/>
      <c r="O18" s="319"/>
      <c r="P18" s="320"/>
      <c r="Q18" s="313" t="e">
        <f>W17+1</f>
        <v>#VALUE!</v>
      </c>
      <c r="R18" s="307" t="e">
        <f t="shared" si="4"/>
        <v>#VALUE!</v>
      </c>
      <c r="S18" s="307" t="e">
        <f t="shared" si="4"/>
        <v>#VALUE!</v>
      </c>
      <c r="T18" s="307" t="e">
        <f t="shared" si="4"/>
        <v>#VALUE!</v>
      </c>
      <c r="U18" s="307" t="e">
        <f t="shared" si="4"/>
        <v>#VALUE!</v>
      </c>
      <c r="V18" s="308" t="e">
        <f t="shared" si="4"/>
        <v>#VALUE!</v>
      </c>
      <c r="W18" s="309" t="e">
        <f t="shared" si="4"/>
        <v>#VALUE!</v>
      </c>
      <c r="X18" s="280"/>
      <c r="Y18" s="318"/>
      <c r="Z18" s="319"/>
      <c r="AA18" s="320"/>
      <c r="AB18" s="313" t="e">
        <f>AH17+1</f>
        <v>#VALUE!</v>
      </c>
      <c r="AC18" s="307" t="e">
        <f t="shared" si="5"/>
        <v>#VALUE!</v>
      </c>
      <c r="AD18" s="305" t="e">
        <f t="shared" si="5"/>
        <v>#VALUE!</v>
      </c>
      <c r="AE18" s="305" t="e">
        <f t="shared" si="5"/>
        <v>#VALUE!</v>
      </c>
      <c r="AF18" s="305" t="e">
        <f t="shared" si="5"/>
        <v>#VALUE!</v>
      </c>
      <c r="AG18" s="305" t="e">
        <f t="shared" si="5"/>
        <v>#VALUE!</v>
      </c>
      <c r="AH18" s="321" t="e">
        <f t="shared" si="5"/>
        <v>#VALUE!</v>
      </c>
      <c r="AI18" s="280"/>
    </row>
    <row r="19" spans="1:35" ht="33.75" customHeight="1" x14ac:dyDescent="0.2">
      <c r="A19" s="278">
        <v>7</v>
      </c>
      <c r="C19" s="322"/>
      <c r="D19" s="323"/>
      <c r="E19" s="324"/>
      <c r="F19" s="325" t="e">
        <f>L18+1</f>
        <v>#VALUE!</v>
      </c>
      <c r="G19" s="326" t="e">
        <f t="shared" si="3"/>
        <v>#VALUE!</v>
      </c>
      <c r="H19" s="326" t="e">
        <f t="shared" si="3"/>
        <v>#VALUE!</v>
      </c>
      <c r="I19" s="326" t="e">
        <f t="shared" si="3"/>
        <v>#VALUE!</v>
      </c>
      <c r="J19" s="326" t="e">
        <f t="shared" si="3"/>
        <v>#VALUE!</v>
      </c>
      <c r="K19" s="326" t="e">
        <f t="shared" si="3"/>
        <v>#VALUE!</v>
      </c>
      <c r="L19" s="327" t="e">
        <f t="shared" si="3"/>
        <v>#VALUE!</v>
      </c>
      <c r="M19" s="280"/>
      <c r="N19" s="322"/>
      <c r="O19" s="323"/>
      <c r="P19" s="324"/>
      <c r="Q19" s="325" t="e">
        <f>W18+1</f>
        <v>#VALUE!</v>
      </c>
      <c r="R19" s="326" t="e">
        <f t="shared" si="4"/>
        <v>#VALUE!</v>
      </c>
      <c r="S19" s="326" t="e">
        <f t="shared" si="4"/>
        <v>#VALUE!</v>
      </c>
      <c r="T19" s="326" t="e">
        <f t="shared" si="4"/>
        <v>#VALUE!</v>
      </c>
      <c r="U19" s="326" t="e">
        <f t="shared" si="4"/>
        <v>#VALUE!</v>
      </c>
      <c r="V19" s="326" t="e">
        <f t="shared" si="4"/>
        <v>#VALUE!</v>
      </c>
      <c r="W19" s="327" t="e">
        <f t="shared" si="4"/>
        <v>#VALUE!</v>
      </c>
      <c r="X19" s="280"/>
      <c r="Y19" s="322"/>
      <c r="Z19" s="323"/>
      <c r="AA19" s="324"/>
      <c r="AB19" s="325" t="e">
        <f>AH18+1</f>
        <v>#VALUE!</v>
      </c>
      <c r="AC19" s="326" t="e">
        <f t="shared" si="5"/>
        <v>#VALUE!</v>
      </c>
      <c r="AD19" s="326" t="e">
        <f t="shared" si="5"/>
        <v>#VALUE!</v>
      </c>
      <c r="AE19" s="326" t="e">
        <f t="shared" si="5"/>
        <v>#VALUE!</v>
      </c>
      <c r="AF19" s="326" t="e">
        <f t="shared" si="5"/>
        <v>#VALUE!</v>
      </c>
      <c r="AG19" s="326" t="e">
        <f t="shared" si="5"/>
        <v>#VALUE!</v>
      </c>
      <c r="AH19" s="327" t="e">
        <f t="shared" si="5"/>
        <v>#VALUE!</v>
      </c>
      <c r="AI19" s="280"/>
    </row>
    <row r="20" spans="1:35" ht="7.5" customHeight="1" x14ac:dyDescent="0.2">
      <c r="A20" s="278">
        <v>8</v>
      </c>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0"/>
      <c r="AB20" s="280"/>
      <c r="AC20" s="280"/>
      <c r="AD20" s="280"/>
      <c r="AE20" s="280"/>
      <c r="AF20" s="280"/>
      <c r="AG20" s="280"/>
      <c r="AH20" s="280"/>
      <c r="AI20" s="280"/>
    </row>
    <row r="21" spans="1:35" ht="47.25" customHeight="1" x14ac:dyDescent="0.2">
      <c r="A21" s="278">
        <v>10</v>
      </c>
      <c r="M21" s="280"/>
      <c r="N21" s="280"/>
      <c r="O21" s="280"/>
      <c r="P21" s="280"/>
      <c r="Q21" s="280"/>
      <c r="R21" s="280"/>
      <c r="S21" s="280"/>
      <c r="T21" s="280"/>
      <c r="U21" s="280"/>
      <c r="V21" s="280"/>
      <c r="W21" s="280"/>
      <c r="X21" s="280"/>
      <c r="Y21" s="280"/>
      <c r="Z21" s="280"/>
      <c r="AA21" s="280"/>
      <c r="AB21" s="280"/>
      <c r="AC21" s="280"/>
      <c r="AD21" s="280"/>
      <c r="AE21" s="280"/>
      <c r="AF21" s="280"/>
      <c r="AG21" s="280"/>
      <c r="AH21" s="280"/>
      <c r="AI21" s="280"/>
    </row>
    <row r="22" spans="1:35" ht="47.25" customHeight="1" x14ac:dyDescent="0.2">
      <c r="A22" s="278">
        <v>10</v>
      </c>
      <c r="M22" s="280"/>
      <c r="N22" s="280"/>
      <c r="O22" s="280"/>
      <c r="P22" s="280"/>
      <c r="Q22" s="280"/>
      <c r="R22" s="280"/>
      <c r="S22" s="280"/>
      <c r="T22" s="280"/>
      <c r="U22" s="280"/>
      <c r="V22" s="280"/>
      <c r="W22" s="280"/>
      <c r="X22" s="280"/>
      <c r="Y22" s="280"/>
      <c r="Z22" s="280"/>
      <c r="AA22" s="280"/>
      <c r="AB22" s="280"/>
      <c r="AC22" s="280"/>
      <c r="AD22" s="280"/>
      <c r="AE22" s="280"/>
      <c r="AF22" s="280"/>
      <c r="AG22" s="280"/>
      <c r="AH22" s="280"/>
      <c r="AI22" s="280"/>
    </row>
    <row r="23" spans="1:35" ht="47.25" customHeight="1" x14ac:dyDescent="0.2">
      <c r="A23" s="278">
        <v>10</v>
      </c>
      <c r="M23" s="280"/>
      <c r="N23" s="280"/>
      <c r="O23" s="280"/>
      <c r="P23" s="280"/>
      <c r="Q23" s="280"/>
      <c r="R23" s="280"/>
      <c r="S23" s="280"/>
      <c r="T23" s="280"/>
      <c r="U23" s="280"/>
      <c r="V23" s="280"/>
      <c r="W23" s="280"/>
      <c r="X23" s="280"/>
      <c r="Y23" s="280"/>
      <c r="Z23" s="280"/>
      <c r="AA23" s="280"/>
      <c r="AB23" s="280"/>
      <c r="AC23" s="280"/>
      <c r="AD23" s="280"/>
      <c r="AE23" s="280"/>
      <c r="AF23" s="280"/>
      <c r="AG23" s="280"/>
      <c r="AH23" s="280"/>
      <c r="AI23" s="280"/>
    </row>
    <row r="24" spans="1:35" ht="47.25" customHeight="1" x14ac:dyDescent="0.2">
      <c r="A24" s="278">
        <v>10</v>
      </c>
      <c r="M24" s="280"/>
      <c r="N24" s="280"/>
      <c r="O24" s="280"/>
      <c r="P24" s="280"/>
      <c r="Q24" s="280"/>
      <c r="R24" s="280"/>
      <c r="S24" s="280"/>
      <c r="T24" s="280"/>
      <c r="U24" s="280"/>
      <c r="V24" s="280"/>
      <c r="W24" s="280"/>
      <c r="X24" s="280"/>
      <c r="Y24" s="280"/>
      <c r="Z24" s="280"/>
      <c r="AA24" s="280"/>
      <c r="AB24" s="280"/>
      <c r="AC24" s="280"/>
      <c r="AD24" s="280"/>
      <c r="AE24" s="280"/>
      <c r="AF24" s="280"/>
      <c r="AG24" s="280"/>
      <c r="AH24" s="280"/>
      <c r="AI24" s="280"/>
    </row>
    <row r="25" spans="1:35" ht="47.25" customHeight="1" x14ac:dyDescent="0.2">
      <c r="A25" s="278">
        <v>10</v>
      </c>
      <c r="M25" s="280"/>
      <c r="N25" s="280"/>
      <c r="O25" s="280"/>
      <c r="P25" s="280"/>
      <c r="Q25" s="280"/>
      <c r="R25" s="280"/>
      <c r="S25" s="280"/>
      <c r="T25" s="280"/>
      <c r="U25" s="280"/>
      <c r="V25" s="280"/>
      <c r="W25" s="280"/>
      <c r="X25" s="280"/>
      <c r="Y25" s="280"/>
      <c r="Z25" s="280"/>
      <c r="AA25" s="280"/>
      <c r="AB25" s="280"/>
      <c r="AC25" s="280"/>
      <c r="AD25" s="280"/>
      <c r="AE25" s="280"/>
      <c r="AF25" s="280"/>
      <c r="AG25" s="280"/>
      <c r="AH25" s="280"/>
      <c r="AI25" s="280"/>
    </row>
    <row r="26" spans="1:35" ht="47.25" customHeight="1" x14ac:dyDescent="0.2">
      <c r="A26" s="278">
        <v>10</v>
      </c>
      <c r="M26" s="280"/>
      <c r="N26" s="280"/>
      <c r="O26" s="280"/>
      <c r="P26" s="280"/>
      <c r="Q26" s="280"/>
      <c r="R26" s="280"/>
      <c r="S26" s="280"/>
      <c r="T26" s="280"/>
      <c r="U26" s="280"/>
      <c r="V26" s="280"/>
      <c r="W26" s="280"/>
      <c r="X26" s="280"/>
      <c r="Y26" s="280"/>
      <c r="Z26" s="280"/>
      <c r="AA26" s="280"/>
      <c r="AB26" s="280"/>
      <c r="AC26" s="280"/>
      <c r="AD26" s="280"/>
      <c r="AE26" s="280"/>
      <c r="AF26" s="280"/>
      <c r="AG26" s="280"/>
      <c r="AH26" s="280"/>
      <c r="AI26" s="280"/>
    </row>
    <row r="27" spans="1:35" ht="47.25" customHeight="1" x14ac:dyDescent="0.2">
      <c r="A27" s="278">
        <v>10</v>
      </c>
      <c r="M27" s="280"/>
      <c r="N27" s="280"/>
      <c r="O27" s="280"/>
      <c r="P27" s="280"/>
      <c r="Q27" s="280"/>
      <c r="R27" s="280"/>
      <c r="S27" s="280"/>
      <c r="T27" s="280"/>
      <c r="U27" s="280"/>
      <c r="V27" s="280"/>
      <c r="W27" s="280"/>
      <c r="X27" s="280"/>
      <c r="Y27" s="280"/>
      <c r="Z27" s="280"/>
      <c r="AA27" s="280"/>
      <c r="AB27" s="280"/>
      <c r="AC27" s="280"/>
      <c r="AD27" s="280"/>
      <c r="AE27" s="280"/>
      <c r="AF27" s="280"/>
      <c r="AG27" s="280"/>
      <c r="AH27" s="280"/>
      <c r="AI27" s="280"/>
    </row>
    <row r="28" spans="1:35" ht="47.25" hidden="1" customHeight="1" x14ac:dyDescent="0.2">
      <c r="C28" s="280"/>
      <c r="D28" s="280"/>
      <c r="E28" s="280"/>
      <c r="F28" s="280"/>
      <c r="G28" s="280"/>
      <c r="H28" s="280"/>
      <c r="I28" s="280"/>
      <c r="J28" s="280"/>
      <c r="K28" s="280"/>
      <c r="L28" s="280"/>
      <c r="M28" s="280"/>
      <c r="N28" s="280"/>
      <c r="O28" s="280"/>
      <c r="P28" s="280"/>
      <c r="Q28" s="280"/>
      <c r="R28" s="280"/>
      <c r="S28" s="280"/>
      <c r="T28" s="280"/>
      <c r="U28" s="280"/>
      <c r="V28" s="280"/>
      <c r="W28" s="280"/>
      <c r="X28" s="280"/>
      <c r="Y28" s="280"/>
      <c r="Z28" s="280"/>
      <c r="AA28" s="280"/>
      <c r="AB28" s="280"/>
      <c r="AC28" s="280"/>
      <c r="AD28" s="280"/>
      <c r="AE28" s="280"/>
      <c r="AF28" s="280"/>
      <c r="AG28" s="280"/>
      <c r="AH28" s="280"/>
      <c r="AI28" s="280"/>
    </row>
    <row r="29" spans="1:35" ht="47.25" customHeight="1" x14ac:dyDescent="0.2">
      <c r="A29" s="278">
        <v>10</v>
      </c>
      <c r="M29" s="280"/>
      <c r="N29" s="280"/>
      <c r="O29" s="280"/>
      <c r="P29" s="280"/>
      <c r="Q29" s="280"/>
      <c r="R29" s="280"/>
      <c r="S29" s="280"/>
      <c r="T29" s="280"/>
      <c r="U29" s="280"/>
      <c r="V29" s="280"/>
      <c r="W29" s="280"/>
      <c r="X29" s="280"/>
      <c r="Y29" s="280"/>
      <c r="Z29" s="280"/>
      <c r="AA29" s="280"/>
      <c r="AB29" s="280"/>
      <c r="AC29" s="280"/>
      <c r="AD29" s="280"/>
      <c r="AE29" s="280"/>
      <c r="AF29" s="280"/>
      <c r="AG29" s="280"/>
      <c r="AH29" s="280"/>
      <c r="AI29" s="280"/>
    </row>
    <row r="30" spans="1:35" ht="47.25" customHeight="1" x14ac:dyDescent="0.2">
      <c r="A30" s="278">
        <v>10</v>
      </c>
      <c r="M30" s="280"/>
      <c r="N30" s="280"/>
      <c r="O30" s="280"/>
      <c r="P30" s="280"/>
      <c r="Q30" s="280"/>
      <c r="R30" s="280"/>
      <c r="S30" s="280"/>
      <c r="T30" s="280"/>
      <c r="U30" s="280"/>
      <c r="V30" s="280"/>
      <c r="W30" s="280"/>
      <c r="X30" s="280"/>
      <c r="Y30" s="280"/>
      <c r="Z30" s="280"/>
      <c r="AA30" s="280"/>
      <c r="AB30" s="280"/>
      <c r="AC30" s="280"/>
      <c r="AD30" s="280"/>
      <c r="AE30" s="280"/>
      <c r="AF30" s="280"/>
      <c r="AG30" s="280"/>
      <c r="AH30" s="280"/>
      <c r="AI30" s="280"/>
    </row>
    <row r="31" spans="1:35" ht="47.25" customHeight="1" x14ac:dyDescent="0.2">
      <c r="A31" s="278">
        <v>10</v>
      </c>
      <c r="M31" s="280"/>
      <c r="N31" s="280"/>
      <c r="O31" s="280"/>
      <c r="P31" s="280"/>
      <c r="Q31" s="280"/>
      <c r="R31" s="280"/>
      <c r="S31" s="280"/>
      <c r="T31" s="280"/>
      <c r="U31" s="280"/>
      <c r="V31" s="280"/>
      <c r="W31" s="280"/>
      <c r="X31" s="280"/>
      <c r="Y31" s="280"/>
      <c r="Z31" s="280"/>
      <c r="AA31" s="280"/>
      <c r="AB31" s="280"/>
      <c r="AC31" s="280"/>
      <c r="AD31" s="280"/>
      <c r="AE31" s="280"/>
      <c r="AF31" s="280"/>
      <c r="AG31" s="280"/>
      <c r="AH31" s="280"/>
      <c r="AI31" s="280"/>
    </row>
    <row r="32" spans="1:35" ht="47.25" customHeight="1" x14ac:dyDescent="0.2">
      <c r="A32" s="278">
        <v>10</v>
      </c>
      <c r="M32" s="280"/>
      <c r="N32" s="280"/>
      <c r="O32" s="280"/>
      <c r="P32" s="280"/>
      <c r="Q32" s="280"/>
      <c r="R32" s="280"/>
      <c r="S32" s="280"/>
      <c r="T32" s="280"/>
      <c r="U32" s="280"/>
      <c r="V32" s="280"/>
      <c r="W32" s="280"/>
      <c r="X32" s="280"/>
      <c r="Y32" s="280"/>
      <c r="Z32" s="280"/>
      <c r="AA32" s="280"/>
      <c r="AB32" s="280"/>
      <c r="AC32" s="280"/>
      <c r="AD32" s="280"/>
      <c r="AE32" s="280"/>
      <c r="AF32" s="280"/>
      <c r="AG32" s="280"/>
      <c r="AH32" s="280"/>
      <c r="AI32" s="280"/>
    </row>
    <row r="33" spans="1:35" ht="47.25" customHeight="1" x14ac:dyDescent="0.2">
      <c r="A33" s="278">
        <v>10</v>
      </c>
      <c r="M33" s="280"/>
      <c r="N33" s="280"/>
      <c r="O33" s="280"/>
      <c r="P33" s="280"/>
      <c r="Q33" s="280"/>
      <c r="R33" s="280"/>
      <c r="S33" s="280"/>
      <c r="T33" s="280"/>
      <c r="U33" s="280"/>
      <c r="V33" s="280"/>
      <c r="W33" s="280"/>
      <c r="X33" s="280"/>
      <c r="Y33" s="280"/>
      <c r="Z33" s="280"/>
      <c r="AA33" s="280"/>
      <c r="AB33" s="280"/>
      <c r="AC33" s="280"/>
      <c r="AD33" s="280"/>
      <c r="AE33" s="280"/>
      <c r="AF33" s="280"/>
      <c r="AG33" s="280"/>
      <c r="AH33" s="280"/>
      <c r="AI33" s="280"/>
    </row>
    <row r="34" spans="1:35" ht="47.25" customHeight="1" x14ac:dyDescent="0.2">
      <c r="A34" s="278">
        <v>10</v>
      </c>
      <c r="M34" s="280"/>
      <c r="N34" s="280"/>
      <c r="O34" s="280"/>
      <c r="P34" s="280"/>
      <c r="Q34" s="280"/>
      <c r="R34" s="280"/>
      <c r="S34" s="280"/>
      <c r="T34" s="280"/>
      <c r="U34" s="280"/>
      <c r="V34" s="280"/>
      <c r="W34" s="280"/>
      <c r="X34" s="280"/>
      <c r="Y34" s="280"/>
      <c r="Z34" s="280"/>
      <c r="AA34" s="280"/>
      <c r="AB34" s="280"/>
      <c r="AC34" s="280"/>
      <c r="AD34" s="280"/>
      <c r="AE34" s="280"/>
      <c r="AF34" s="280"/>
      <c r="AG34" s="280"/>
      <c r="AH34" s="280"/>
      <c r="AI34" s="280"/>
    </row>
    <row r="35" spans="1:35" ht="47.25" customHeight="1" x14ac:dyDescent="0.2">
      <c r="A35" s="278">
        <v>10</v>
      </c>
      <c r="M35" s="280"/>
      <c r="N35" s="280"/>
      <c r="O35" s="280"/>
      <c r="P35" s="280"/>
      <c r="Q35" s="280"/>
      <c r="R35" s="280"/>
      <c r="S35" s="280"/>
      <c r="T35" s="280"/>
      <c r="U35" s="280"/>
      <c r="V35" s="280"/>
      <c r="W35" s="280"/>
      <c r="X35" s="280"/>
      <c r="Y35" s="280"/>
      <c r="Z35" s="280"/>
      <c r="AA35" s="280"/>
      <c r="AB35" s="280"/>
      <c r="AC35" s="280"/>
      <c r="AD35" s="280"/>
      <c r="AE35" s="280"/>
      <c r="AF35" s="280"/>
      <c r="AG35" s="280"/>
      <c r="AH35" s="280"/>
      <c r="AI35" s="280"/>
    </row>
    <row r="36" spans="1:35" ht="28.5" hidden="1" customHeight="1" x14ac:dyDescent="0.2">
      <c r="D36" s="222"/>
      <c r="E36" s="222"/>
      <c r="F36" s="222"/>
      <c r="G36" s="222"/>
      <c r="H36" s="222"/>
      <c r="I36" s="222"/>
      <c r="J36" s="222"/>
      <c r="K36" s="222"/>
      <c r="L36" s="222"/>
      <c r="M36" s="222"/>
      <c r="N36" s="222"/>
      <c r="O36" s="222"/>
      <c r="P36" s="222"/>
      <c r="Q36" s="222"/>
      <c r="R36" s="222"/>
      <c r="S36" s="222"/>
      <c r="T36" s="222"/>
      <c r="U36" s="222"/>
      <c r="V36" s="222"/>
      <c r="W36" s="222"/>
      <c r="X36" s="222"/>
      <c r="Y36" s="222"/>
      <c r="Z36" s="222"/>
      <c r="AA36" s="222"/>
      <c r="AB36" s="222"/>
      <c r="AC36" s="222"/>
      <c r="AD36" s="222"/>
      <c r="AE36" s="222"/>
      <c r="AF36" s="222"/>
      <c r="AG36" s="222"/>
      <c r="AH36" s="222"/>
      <c r="AI36" s="280"/>
    </row>
    <row r="37" spans="1:35" ht="7.5" customHeight="1" x14ac:dyDescent="0.2">
      <c r="A37" s="278">
        <v>8</v>
      </c>
      <c r="C37" s="280"/>
      <c r="D37" s="280"/>
      <c r="E37" s="280"/>
      <c r="F37" s="280"/>
      <c r="G37" s="280"/>
      <c r="H37" s="280"/>
      <c r="I37" s="280"/>
      <c r="J37" s="280"/>
      <c r="K37" s="280"/>
      <c r="L37" s="280"/>
      <c r="M37" s="280"/>
      <c r="N37" s="280"/>
      <c r="O37" s="280"/>
      <c r="P37" s="280"/>
      <c r="Q37" s="280"/>
      <c r="R37" s="280"/>
      <c r="S37" s="280"/>
      <c r="T37" s="280"/>
      <c r="U37" s="280"/>
      <c r="V37" s="280"/>
      <c r="W37" s="280"/>
      <c r="X37" s="280"/>
      <c r="Y37" s="280"/>
      <c r="Z37" s="280"/>
      <c r="AA37" s="280"/>
      <c r="AB37" s="280"/>
      <c r="AC37" s="280"/>
      <c r="AD37" s="280"/>
      <c r="AE37" s="280"/>
      <c r="AF37" s="280"/>
      <c r="AG37" s="280"/>
      <c r="AH37" s="280"/>
      <c r="AI37" s="280"/>
    </row>
    <row r="38" spans="1:35" ht="27.75" customHeight="1" x14ac:dyDescent="0.2">
      <c r="A38" s="278">
        <v>6</v>
      </c>
      <c r="C38" s="288" t="s">
        <v>411</v>
      </c>
      <c r="D38" s="289"/>
      <c r="E38" s="290"/>
      <c r="F38" s="291" t="s">
        <v>173</v>
      </c>
      <c r="G38" s="292" t="s">
        <v>391</v>
      </c>
      <c r="H38" s="293" t="s">
        <v>392</v>
      </c>
      <c r="I38" s="294" t="s">
        <v>393</v>
      </c>
      <c r="J38" s="295" t="s">
        <v>394</v>
      </c>
      <c r="K38" s="296" t="s">
        <v>395</v>
      </c>
      <c r="L38" s="297" t="s">
        <v>396</v>
      </c>
      <c r="M38" s="298"/>
      <c r="N38" s="288" t="s">
        <v>206</v>
      </c>
      <c r="O38" s="289"/>
      <c r="P38" s="290"/>
      <c r="Q38" s="291" t="s">
        <v>173</v>
      </c>
      <c r="R38" s="292" t="s">
        <v>391</v>
      </c>
      <c r="S38" s="293" t="s">
        <v>392</v>
      </c>
      <c r="T38" s="294" t="s">
        <v>393</v>
      </c>
      <c r="U38" s="295" t="s">
        <v>394</v>
      </c>
      <c r="V38" s="296" t="s">
        <v>395</v>
      </c>
      <c r="W38" s="297" t="s">
        <v>396</v>
      </c>
      <c r="X38" s="299"/>
      <c r="Y38" s="288" t="s">
        <v>412</v>
      </c>
      <c r="Z38" s="289"/>
      <c r="AA38" s="290"/>
      <c r="AB38" s="291" t="s">
        <v>173</v>
      </c>
      <c r="AC38" s="292" t="s">
        <v>391</v>
      </c>
      <c r="AD38" s="293" t="s">
        <v>392</v>
      </c>
      <c r="AE38" s="294" t="s">
        <v>393</v>
      </c>
      <c r="AF38" s="295" t="s">
        <v>394</v>
      </c>
      <c r="AG38" s="296" t="s">
        <v>395</v>
      </c>
      <c r="AH38" s="297" t="s">
        <v>396</v>
      </c>
      <c r="AI38" s="280"/>
    </row>
    <row r="39" spans="1:35" ht="33.75" customHeight="1" x14ac:dyDescent="0.2">
      <c r="A39" s="278">
        <v>7</v>
      </c>
      <c r="C39" s="301"/>
      <c r="D39" s="302"/>
      <c r="E39" s="303"/>
      <c r="F39" s="304" t="s">
        <v>428</v>
      </c>
      <c r="G39" s="305" t="e">
        <f t="shared" ref="G39:L44" si="6">F39+1</f>
        <v>#VALUE!</v>
      </c>
      <c r="H39" s="307" t="e">
        <f t="shared" si="6"/>
        <v>#VALUE!</v>
      </c>
      <c r="I39" s="307" t="e">
        <f t="shared" si="6"/>
        <v>#VALUE!</v>
      </c>
      <c r="J39" s="307" t="e">
        <f t="shared" si="6"/>
        <v>#VALUE!</v>
      </c>
      <c r="K39" s="308" t="e">
        <f t="shared" si="6"/>
        <v>#VALUE!</v>
      </c>
      <c r="L39" s="309" t="e">
        <f t="shared" si="6"/>
        <v>#VALUE!</v>
      </c>
      <c r="M39" s="298"/>
      <c r="N39" s="301"/>
      <c r="O39" s="302"/>
      <c r="P39" s="303"/>
      <c r="Q39" s="304" t="s">
        <v>429</v>
      </c>
      <c r="R39" s="305" t="e">
        <f t="shared" ref="R39:W44" si="7">Q39+1</f>
        <v>#VALUE!</v>
      </c>
      <c r="S39" s="305" t="e">
        <f t="shared" si="7"/>
        <v>#VALUE!</v>
      </c>
      <c r="T39" s="305" t="e">
        <f t="shared" si="7"/>
        <v>#VALUE!</v>
      </c>
      <c r="U39" s="305" t="e">
        <f t="shared" si="7"/>
        <v>#VALUE!</v>
      </c>
      <c r="V39" s="308" t="e">
        <f t="shared" si="7"/>
        <v>#VALUE!</v>
      </c>
      <c r="W39" s="309" t="e">
        <f t="shared" si="7"/>
        <v>#VALUE!</v>
      </c>
      <c r="X39" s="298"/>
      <c r="Y39" s="301"/>
      <c r="Z39" s="302"/>
      <c r="AA39" s="303"/>
      <c r="AB39" s="304" t="s">
        <v>430</v>
      </c>
      <c r="AC39" s="307" t="e">
        <f t="shared" ref="AC39:AH44" si="8">AB39+1</f>
        <v>#VALUE!</v>
      </c>
      <c r="AD39" s="307" t="e">
        <f t="shared" si="8"/>
        <v>#VALUE!</v>
      </c>
      <c r="AE39" s="307" t="e">
        <f t="shared" si="8"/>
        <v>#VALUE!</v>
      </c>
      <c r="AF39" s="307" t="e">
        <f t="shared" si="8"/>
        <v>#VALUE!</v>
      </c>
      <c r="AG39" s="308" t="e">
        <f t="shared" si="8"/>
        <v>#VALUE!</v>
      </c>
      <c r="AH39" s="309" t="e">
        <f t="shared" si="8"/>
        <v>#VALUE!</v>
      </c>
      <c r="AI39" s="280"/>
    </row>
    <row r="40" spans="1:35" ht="33.75" customHeight="1" x14ac:dyDescent="0.2">
      <c r="A40" s="278">
        <v>7</v>
      </c>
      <c r="C40" s="310" t="s">
        <v>413</v>
      </c>
      <c r="D40" s="311"/>
      <c r="E40" s="312"/>
      <c r="F40" s="313" t="e">
        <f>L39+1</f>
        <v>#VALUE!</v>
      </c>
      <c r="G40" s="307" t="e">
        <f t="shared" si="6"/>
        <v>#VALUE!</v>
      </c>
      <c r="H40" s="307" t="e">
        <f t="shared" si="6"/>
        <v>#VALUE!</v>
      </c>
      <c r="I40" s="307" t="e">
        <f t="shared" si="6"/>
        <v>#VALUE!</v>
      </c>
      <c r="J40" s="307" t="e">
        <f t="shared" si="6"/>
        <v>#VALUE!</v>
      </c>
      <c r="K40" s="308" t="e">
        <f t="shared" si="6"/>
        <v>#VALUE!</v>
      </c>
      <c r="L40" s="309" t="e">
        <f t="shared" si="6"/>
        <v>#VALUE!</v>
      </c>
      <c r="M40" s="298"/>
      <c r="N40" s="310" t="s">
        <v>221</v>
      </c>
      <c r="O40" s="311"/>
      <c r="P40" s="312"/>
      <c r="Q40" s="313" t="e">
        <f>W39+1</f>
        <v>#VALUE!</v>
      </c>
      <c r="R40" s="307" t="e">
        <f t="shared" si="7"/>
        <v>#VALUE!</v>
      </c>
      <c r="S40" s="307" t="e">
        <f t="shared" si="7"/>
        <v>#VALUE!</v>
      </c>
      <c r="T40" s="307" t="e">
        <f t="shared" si="7"/>
        <v>#VALUE!</v>
      </c>
      <c r="U40" s="307" t="e">
        <f t="shared" si="7"/>
        <v>#VALUE!</v>
      </c>
      <c r="V40" s="308" t="e">
        <f t="shared" si="7"/>
        <v>#VALUE!</v>
      </c>
      <c r="W40" s="309" t="e">
        <f t="shared" si="7"/>
        <v>#VALUE!</v>
      </c>
      <c r="X40" s="298"/>
      <c r="Y40" s="310" t="s">
        <v>414</v>
      </c>
      <c r="Z40" s="311"/>
      <c r="AA40" s="312"/>
      <c r="AB40" s="313" t="e">
        <f>AH39+1</f>
        <v>#VALUE!</v>
      </c>
      <c r="AC40" s="307" t="e">
        <f t="shared" si="8"/>
        <v>#VALUE!</v>
      </c>
      <c r="AD40" s="307" t="e">
        <f t="shared" si="8"/>
        <v>#VALUE!</v>
      </c>
      <c r="AE40" s="307" t="e">
        <f t="shared" si="8"/>
        <v>#VALUE!</v>
      </c>
      <c r="AF40" s="307" t="e">
        <f t="shared" si="8"/>
        <v>#VALUE!</v>
      </c>
      <c r="AG40" s="308" t="e">
        <f t="shared" si="8"/>
        <v>#VALUE!</v>
      </c>
      <c r="AH40" s="309" t="e">
        <f t="shared" si="8"/>
        <v>#VALUE!</v>
      </c>
      <c r="AI40" s="280"/>
    </row>
    <row r="41" spans="1:35" ht="33.75" customHeight="1" x14ac:dyDescent="0.4">
      <c r="A41" s="278">
        <v>7</v>
      </c>
      <c r="C41" s="314" t="s">
        <v>402</v>
      </c>
      <c r="D41" s="315"/>
      <c r="E41" s="316"/>
      <c r="F41" s="313" t="e">
        <f>L40+1</f>
        <v>#VALUE!</v>
      </c>
      <c r="G41" s="307" t="e">
        <f t="shared" si="6"/>
        <v>#VALUE!</v>
      </c>
      <c r="H41" s="307" t="e">
        <f t="shared" si="6"/>
        <v>#VALUE!</v>
      </c>
      <c r="I41" s="307" t="e">
        <f t="shared" si="6"/>
        <v>#VALUE!</v>
      </c>
      <c r="J41" s="307" t="e">
        <f t="shared" si="6"/>
        <v>#VALUE!</v>
      </c>
      <c r="K41" s="308" t="e">
        <f t="shared" si="6"/>
        <v>#VALUE!</v>
      </c>
      <c r="L41" s="309" t="e">
        <f t="shared" si="6"/>
        <v>#VALUE!</v>
      </c>
      <c r="M41" s="298"/>
      <c r="N41" s="314" t="s">
        <v>402</v>
      </c>
      <c r="O41" s="315"/>
      <c r="P41" s="316"/>
      <c r="Q41" s="313" t="e">
        <f>W40+1</f>
        <v>#VALUE!</v>
      </c>
      <c r="R41" s="306" t="e">
        <f t="shared" si="7"/>
        <v>#VALUE!</v>
      </c>
      <c r="S41" s="307" t="e">
        <f t="shared" si="7"/>
        <v>#VALUE!</v>
      </c>
      <c r="T41" s="307" t="e">
        <f t="shared" si="7"/>
        <v>#VALUE!</v>
      </c>
      <c r="U41" s="307" t="e">
        <f t="shared" si="7"/>
        <v>#VALUE!</v>
      </c>
      <c r="V41" s="308" t="e">
        <f t="shared" si="7"/>
        <v>#VALUE!</v>
      </c>
      <c r="W41" s="309" t="e">
        <f t="shared" si="7"/>
        <v>#VALUE!</v>
      </c>
      <c r="X41" s="298"/>
      <c r="Y41" s="314" t="s">
        <v>402</v>
      </c>
      <c r="Z41" s="315"/>
      <c r="AA41" s="316"/>
      <c r="AB41" s="313" t="e">
        <f>AH40+1</f>
        <v>#VALUE!</v>
      </c>
      <c r="AC41" s="307" t="e">
        <f t="shared" si="8"/>
        <v>#VALUE!</v>
      </c>
      <c r="AD41" s="307" t="e">
        <f t="shared" si="8"/>
        <v>#VALUE!</v>
      </c>
      <c r="AE41" s="307" t="e">
        <f t="shared" si="8"/>
        <v>#VALUE!</v>
      </c>
      <c r="AF41" s="307" t="e">
        <f t="shared" si="8"/>
        <v>#VALUE!</v>
      </c>
      <c r="AG41" s="308" t="e">
        <f t="shared" si="8"/>
        <v>#VALUE!</v>
      </c>
      <c r="AH41" s="309" t="e">
        <f t="shared" si="8"/>
        <v>#VALUE!</v>
      </c>
      <c r="AI41" s="280"/>
    </row>
    <row r="42" spans="1:35" ht="33.75" customHeight="1" x14ac:dyDescent="0.2">
      <c r="A42" s="278">
        <v>7</v>
      </c>
      <c r="C42" s="318" t="s">
        <v>403</v>
      </c>
      <c r="D42" s="319"/>
      <c r="E42" s="320"/>
      <c r="F42" s="317" t="e">
        <f>L41+1</f>
        <v>#VALUE!</v>
      </c>
      <c r="G42" s="307" t="e">
        <f t="shared" si="6"/>
        <v>#VALUE!</v>
      </c>
      <c r="H42" s="307" t="e">
        <f t="shared" si="6"/>
        <v>#VALUE!</v>
      </c>
      <c r="I42" s="307" t="e">
        <f t="shared" si="6"/>
        <v>#VALUE!</v>
      </c>
      <c r="J42" s="307" t="e">
        <f t="shared" si="6"/>
        <v>#VALUE!</v>
      </c>
      <c r="K42" s="308" t="e">
        <f t="shared" si="6"/>
        <v>#VALUE!</v>
      </c>
      <c r="L42" s="309" t="e">
        <f t="shared" si="6"/>
        <v>#VALUE!</v>
      </c>
      <c r="M42" s="298"/>
      <c r="N42" s="318" t="s">
        <v>403</v>
      </c>
      <c r="O42" s="319"/>
      <c r="P42" s="320"/>
      <c r="Q42" s="313" t="e">
        <f>W41+1</f>
        <v>#VALUE!</v>
      </c>
      <c r="R42" s="307" t="e">
        <f t="shared" si="7"/>
        <v>#VALUE!</v>
      </c>
      <c r="S42" s="307" t="e">
        <f t="shared" si="7"/>
        <v>#VALUE!</v>
      </c>
      <c r="T42" s="307" t="e">
        <f t="shared" si="7"/>
        <v>#VALUE!</v>
      </c>
      <c r="U42" s="307" t="e">
        <f t="shared" si="7"/>
        <v>#VALUE!</v>
      </c>
      <c r="V42" s="308" t="e">
        <f t="shared" si="7"/>
        <v>#VALUE!</v>
      </c>
      <c r="W42" s="309" t="e">
        <f t="shared" si="7"/>
        <v>#VALUE!</v>
      </c>
      <c r="X42" s="298"/>
      <c r="Y42" s="318" t="s">
        <v>403</v>
      </c>
      <c r="Z42" s="319"/>
      <c r="AA42" s="320"/>
      <c r="AB42" s="317" t="e">
        <f>AH41+1</f>
        <v>#VALUE!</v>
      </c>
      <c r="AC42" s="306" t="e">
        <f t="shared" si="8"/>
        <v>#VALUE!</v>
      </c>
      <c r="AD42" s="306" t="e">
        <f t="shared" si="8"/>
        <v>#VALUE!</v>
      </c>
      <c r="AE42" s="307" t="e">
        <f t="shared" si="8"/>
        <v>#VALUE!</v>
      </c>
      <c r="AF42" s="307" t="e">
        <f t="shared" si="8"/>
        <v>#VALUE!</v>
      </c>
      <c r="AG42" s="308" t="e">
        <f t="shared" si="8"/>
        <v>#VALUE!</v>
      </c>
      <c r="AH42" s="309" t="e">
        <f t="shared" si="8"/>
        <v>#VALUE!</v>
      </c>
      <c r="AI42" s="280"/>
    </row>
    <row r="43" spans="1:35" ht="33.75" customHeight="1" x14ac:dyDescent="0.2">
      <c r="A43" s="278">
        <v>7</v>
      </c>
      <c r="C43" s="318"/>
      <c r="D43" s="319"/>
      <c r="E43" s="320"/>
      <c r="F43" s="313" t="e">
        <f>L42+1</f>
        <v>#VALUE!</v>
      </c>
      <c r="G43" s="307" t="e">
        <f t="shared" si="6"/>
        <v>#VALUE!</v>
      </c>
      <c r="H43" s="307" t="e">
        <f t="shared" si="6"/>
        <v>#VALUE!</v>
      </c>
      <c r="I43" s="307" t="e">
        <f t="shared" si="6"/>
        <v>#VALUE!</v>
      </c>
      <c r="J43" s="307" t="e">
        <f t="shared" si="6"/>
        <v>#VALUE!</v>
      </c>
      <c r="K43" s="305" t="e">
        <f t="shared" si="6"/>
        <v>#VALUE!</v>
      </c>
      <c r="L43" s="321" t="e">
        <f t="shared" si="6"/>
        <v>#VALUE!</v>
      </c>
      <c r="M43" s="298"/>
      <c r="N43" s="318"/>
      <c r="O43" s="319"/>
      <c r="P43" s="320"/>
      <c r="Q43" s="313" t="e">
        <f>W42+1</f>
        <v>#VALUE!</v>
      </c>
      <c r="R43" s="307" t="e">
        <f t="shared" si="7"/>
        <v>#VALUE!</v>
      </c>
      <c r="S43" s="307" t="e">
        <f t="shared" si="7"/>
        <v>#VALUE!</v>
      </c>
      <c r="T43" s="307" t="e">
        <f t="shared" si="7"/>
        <v>#VALUE!</v>
      </c>
      <c r="U43" s="307" t="e">
        <f t="shared" si="7"/>
        <v>#VALUE!</v>
      </c>
      <c r="V43" s="308" t="e">
        <f t="shared" si="7"/>
        <v>#VALUE!</v>
      </c>
      <c r="W43" s="309" t="e">
        <f t="shared" si="7"/>
        <v>#VALUE!</v>
      </c>
      <c r="X43" s="298"/>
      <c r="Y43" s="318"/>
      <c r="Z43" s="319"/>
      <c r="AA43" s="320"/>
      <c r="AB43" s="313" t="e">
        <f>AH42+1</f>
        <v>#VALUE!</v>
      </c>
      <c r="AC43" s="307" t="e">
        <f t="shared" si="8"/>
        <v>#VALUE!</v>
      </c>
      <c r="AD43" s="307" t="e">
        <f t="shared" si="8"/>
        <v>#VALUE!</v>
      </c>
      <c r="AE43" s="305" t="e">
        <f t="shared" si="8"/>
        <v>#VALUE!</v>
      </c>
      <c r="AF43" s="305" t="e">
        <f t="shared" si="8"/>
        <v>#VALUE!</v>
      </c>
      <c r="AG43" s="305" t="e">
        <f t="shared" si="8"/>
        <v>#VALUE!</v>
      </c>
      <c r="AH43" s="321" t="e">
        <f t="shared" si="8"/>
        <v>#VALUE!</v>
      </c>
      <c r="AI43" s="280"/>
    </row>
    <row r="44" spans="1:35" ht="33.75" customHeight="1" x14ac:dyDescent="0.2">
      <c r="A44" s="278">
        <v>7</v>
      </c>
      <c r="C44" s="322"/>
      <c r="D44" s="323"/>
      <c r="E44" s="324"/>
      <c r="F44" s="325" t="e">
        <f>L43+1</f>
        <v>#VALUE!</v>
      </c>
      <c r="G44" s="326" t="e">
        <f t="shared" si="6"/>
        <v>#VALUE!</v>
      </c>
      <c r="H44" s="326" t="e">
        <f t="shared" si="6"/>
        <v>#VALUE!</v>
      </c>
      <c r="I44" s="326" t="e">
        <f t="shared" si="6"/>
        <v>#VALUE!</v>
      </c>
      <c r="J44" s="326" t="e">
        <f t="shared" si="6"/>
        <v>#VALUE!</v>
      </c>
      <c r="K44" s="326" t="e">
        <f t="shared" si="6"/>
        <v>#VALUE!</v>
      </c>
      <c r="L44" s="327" t="e">
        <f t="shared" si="6"/>
        <v>#VALUE!</v>
      </c>
      <c r="M44" s="298"/>
      <c r="N44" s="322"/>
      <c r="O44" s="323"/>
      <c r="P44" s="324"/>
      <c r="Q44" s="328" t="e">
        <f>W43+1</f>
        <v>#VALUE!</v>
      </c>
      <c r="R44" s="326" t="e">
        <f t="shared" si="7"/>
        <v>#VALUE!</v>
      </c>
      <c r="S44" s="326" t="e">
        <f t="shared" si="7"/>
        <v>#VALUE!</v>
      </c>
      <c r="T44" s="326" t="e">
        <f t="shared" si="7"/>
        <v>#VALUE!</v>
      </c>
      <c r="U44" s="326" t="e">
        <f t="shared" si="7"/>
        <v>#VALUE!</v>
      </c>
      <c r="V44" s="326" t="e">
        <f t="shared" si="7"/>
        <v>#VALUE!</v>
      </c>
      <c r="W44" s="327" t="e">
        <f t="shared" si="7"/>
        <v>#VALUE!</v>
      </c>
      <c r="X44" s="298"/>
      <c r="Y44" s="322"/>
      <c r="Z44" s="323"/>
      <c r="AA44" s="324"/>
      <c r="AB44" s="325" t="e">
        <f>AH43+1</f>
        <v>#VALUE!</v>
      </c>
      <c r="AC44" s="326" t="e">
        <f t="shared" si="8"/>
        <v>#VALUE!</v>
      </c>
      <c r="AD44" s="326" t="e">
        <f t="shared" si="8"/>
        <v>#VALUE!</v>
      </c>
      <c r="AE44" s="326" t="e">
        <f t="shared" si="8"/>
        <v>#VALUE!</v>
      </c>
      <c r="AF44" s="326" t="e">
        <f t="shared" si="8"/>
        <v>#VALUE!</v>
      </c>
      <c r="AG44" s="326" t="e">
        <f t="shared" si="8"/>
        <v>#VALUE!</v>
      </c>
      <c r="AH44" s="327" t="e">
        <f t="shared" si="8"/>
        <v>#VALUE!</v>
      </c>
      <c r="AI44" s="280"/>
    </row>
    <row r="45" spans="1:35" ht="7.5" customHeight="1" x14ac:dyDescent="0.2">
      <c r="A45" s="278">
        <v>8</v>
      </c>
      <c r="C45" s="280"/>
      <c r="D45" s="280"/>
      <c r="E45" s="280"/>
      <c r="F45" s="280"/>
      <c r="G45" s="280"/>
      <c r="H45" s="280"/>
      <c r="I45" s="280"/>
      <c r="J45" s="280"/>
      <c r="K45" s="280"/>
      <c r="L45" s="280"/>
      <c r="M45" s="280"/>
      <c r="N45" s="280"/>
      <c r="O45" s="280"/>
      <c r="P45" s="280"/>
      <c r="Q45" s="280"/>
      <c r="R45" s="280"/>
      <c r="S45" s="280"/>
      <c r="T45" s="280"/>
      <c r="U45" s="280"/>
      <c r="V45" s="280"/>
      <c r="W45" s="280"/>
      <c r="X45" s="280"/>
      <c r="Y45" s="280"/>
      <c r="Z45" s="280"/>
      <c r="AA45" s="280"/>
      <c r="AB45" s="280"/>
      <c r="AC45" s="280"/>
      <c r="AD45" s="280"/>
      <c r="AE45" s="280"/>
      <c r="AF45" s="280"/>
      <c r="AG45" s="280"/>
      <c r="AH45" s="280"/>
      <c r="AI45" s="284"/>
    </row>
    <row r="46" spans="1:35" ht="27.75" customHeight="1" x14ac:dyDescent="0.2">
      <c r="A46" s="278">
        <v>6</v>
      </c>
      <c r="C46" s="288" t="s">
        <v>415</v>
      </c>
      <c r="D46" s="289"/>
      <c r="E46" s="290"/>
      <c r="F46" s="291" t="s">
        <v>173</v>
      </c>
      <c r="G46" s="292" t="s">
        <v>391</v>
      </c>
      <c r="H46" s="293" t="s">
        <v>392</v>
      </c>
      <c r="I46" s="294" t="s">
        <v>393</v>
      </c>
      <c r="J46" s="295" t="s">
        <v>394</v>
      </c>
      <c r="K46" s="296" t="s">
        <v>395</v>
      </c>
      <c r="L46" s="297" t="s">
        <v>396</v>
      </c>
      <c r="M46" s="280"/>
      <c r="N46" s="288" t="s">
        <v>416</v>
      </c>
      <c r="O46" s="289"/>
      <c r="P46" s="290"/>
      <c r="Q46" s="291" t="s">
        <v>173</v>
      </c>
      <c r="R46" s="292" t="s">
        <v>391</v>
      </c>
      <c r="S46" s="293" t="s">
        <v>392</v>
      </c>
      <c r="T46" s="294" t="s">
        <v>393</v>
      </c>
      <c r="U46" s="295" t="s">
        <v>394</v>
      </c>
      <c r="V46" s="296" t="s">
        <v>395</v>
      </c>
      <c r="W46" s="297" t="s">
        <v>396</v>
      </c>
      <c r="X46" s="280"/>
      <c r="Y46" s="288" t="s">
        <v>417</v>
      </c>
      <c r="Z46" s="289"/>
      <c r="AA46" s="290"/>
      <c r="AB46" s="291" t="s">
        <v>173</v>
      </c>
      <c r="AC46" s="292" t="s">
        <v>391</v>
      </c>
      <c r="AD46" s="293" t="s">
        <v>392</v>
      </c>
      <c r="AE46" s="294" t="s">
        <v>393</v>
      </c>
      <c r="AF46" s="295" t="s">
        <v>394</v>
      </c>
      <c r="AG46" s="296" t="s">
        <v>395</v>
      </c>
      <c r="AH46" s="297" t="s">
        <v>396</v>
      </c>
      <c r="AI46" s="300"/>
    </row>
    <row r="47" spans="1:35" ht="33.75" customHeight="1" x14ac:dyDescent="0.2">
      <c r="A47" s="278">
        <v>7</v>
      </c>
      <c r="C47" s="301"/>
      <c r="D47" s="302"/>
      <c r="E47" s="303"/>
      <c r="F47" s="304" t="s">
        <v>431</v>
      </c>
      <c r="G47" s="305" t="e">
        <f t="shared" ref="G47:L52" si="9">F47+1</f>
        <v>#VALUE!</v>
      </c>
      <c r="H47" s="305" t="e">
        <f t="shared" si="9"/>
        <v>#VALUE!</v>
      </c>
      <c r="I47" s="307" t="e">
        <f t="shared" si="9"/>
        <v>#VALUE!</v>
      </c>
      <c r="J47" s="307" t="e">
        <f t="shared" si="9"/>
        <v>#VALUE!</v>
      </c>
      <c r="K47" s="308" t="e">
        <f t="shared" si="9"/>
        <v>#VALUE!</v>
      </c>
      <c r="L47" s="309" t="e">
        <f t="shared" si="9"/>
        <v>#VALUE!</v>
      </c>
      <c r="M47" s="280"/>
      <c r="N47" s="301"/>
      <c r="O47" s="302"/>
      <c r="P47" s="303"/>
      <c r="Q47" s="304" t="s">
        <v>432</v>
      </c>
      <c r="R47" s="305" t="e">
        <f t="shared" ref="R47:W52" si="10">Q47+1</f>
        <v>#VALUE!</v>
      </c>
      <c r="S47" s="305" t="e">
        <f t="shared" si="10"/>
        <v>#VALUE!</v>
      </c>
      <c r="T47" s="305" t="e">
        <f t="shared" si="10"/>
        <v>#VALUE!</v>
      </c>
      <c r="U47" s="305" t="e">
        <f t="shared" si="10"/>
        <v>#VALUE!</v>
      </c>
      <c r="V47" s="305" t="e">
        <f t="shared" si="10"/>
        <v>#VALUE!</v>
      </c>
      <c r="W47" s="309" t="e">
        <f t="shared" si="10"/>
        <v>#VALUE!</v>
      </c>
      <c r="X47" s="280"/>
      <c r="Y47" s="301"/>
      <c r="Z47" s="302"/>
      <c r="AA47" s="303"/>
      <c r="AB47" s="304" t="s">
        <v>433</v>
      </c>
      <c r="AC47" s="307" t="e">
        <f t="shared" ref="AC47:AH52" si="11">AB47+1</f>
        <v>#VALUE!</v>
      </c>
      <c r="AD47" s="307" t="e">
        <f t="shared" si="11"/>
        <v>#VALUE!</v>
      </c>
      <c r="AE47" s="307" t="e">
        <f t="shared" si="11"/>
        <v>#VALUE!</v>
      </c>
      <c r="AF47" s="307" t="e">
        <f t="shared" si="11"/>
        <v>#VALUE!</v>
      </c>
      <c r="AG47" s="308" t="e">
        <f t="shared" si="11"/>
        <v>#VALUE!</v>
      </c>
      <c r="AH47" s="309" t="e">
        <f t="shared" si="11"/>
        <v>#VALUE!</v>
      </c>
      <c r="AI47" s="300"/>
    </row>
    <row r="48" spans="1:35" ht="33.75" customHeight="1" x14ac:dyDescent="0.2">
      <c r="A48" s="278">
        <v>7</v>
      </c>
      <c r="C48" s="310" t="s">
        <v>418</v>
      </c>
      <c r="D48" s="311"/>
      <c r="E48" s="312"/>
      <c r="F48" s="313" t="e">
        <f>L47+1</f>
        <v>#VALUE!</v>
      </c>
      <c r="G48" s="307" t="e">
        <f t="shared" si="9"/>
        <v>#VALUE!</v>
      </c>
      <c r="H48" s="307" t="e">
        <f t="shared" si="9"/>
        <v>#VALUE!</v>
      </c>
      <c r="I48" s="307" t="e">
        <f t="shared" si="9"/>
        <v>#VALUE!</v>
      </c>
      <c r="J48" s="307" t="e">
        <f t="shared" si="9"/>
        <v>#VALUE!</v>
      </c>
      <c r="K48" s="308" t="e">
        <f t="shared" si="9"/>
        <v>#VALUE!</v>
      </c>
      <c r="L48" s="309" t="e">
        <f t="shared" si="9"/>
        <v>#VALUE!</v>
      </c>
      <c r="M48" s="280"/>
      <c r="N48" s="310" t="s">
        <v>419</v>
      </c>
      <c r="O48" s="311"/>
      <c r="P48" s="312"/>
      <c r="Q48" s="313" t="e">
        <f>W47+1</f>
        <v>#VALUE!</v>
      </c>
      <c r="R48" s="306" t="e">
        <f t="shared" si="10"/>
        <v>#VALUE!</v>
      </c>
      <c r="S48" s="307" t="e">
        <f t="shared" si="10"/>
        <v>#VALUE!</v>
      </c>
      <c r="T48" s="307" t="e">
        <f t="shared" si="10"/>
        <v>#VALUE!</v>
      </c>
      <c r="U48" s="307" t="e">
        <f t="shared" si="10"/>
        <v>#VALUE!</v>
      </c>
      <c r="V48" s="308" t="e">
        <f t="shared" si="10"/>
        <v>#VALUE!</v>
      </c>
      <c r="W48" s="309" t="e">
        <f t="shared" si="10"/>
        <v>#VALUE!</v>
      </c>
      <c r="X48" s="280"/>
      <c r="Y48" s="310" t="s">
        <v>420</v>
      </c>
      <c r="Z48" s="311"/>
      <c r="AA48" s="312"/>
      <c r="AB48" s="313" t="e">
        <f>AH47+1</f>
        <v>#VALUE!</v>
      </c>
      <c r="AC48" s="307" t="e">
        <f t="shared" si="11"/>
        <v>#VALUE!</v>
      </c>
      <c r="AD48" s="307" t="e">
        <f t="shared" si="11"/>
        <v>#VALUE!</v>
      </c>
      <c r="AE48" s="307" t="e">
        <f t="shared" si="11"/>
        <v>#VALUE!</v>
      </c>
      <c r="AF48" s="307" t="e">
        <f t="shared" si="11"/>
        <v>#VALUE!</v>
      </c>
      <c r="AG48" s="308" t="e">
        <f t="shared" si="11"/>
        <v>#VALUE!</v>
      </c>
      <c r="AH48" s="309" t="e">
        <f t="shared" si="11"/>
        <v>#VALUE!</v>
      </c>
      <c r="AI48" s="300"/>
    </row>
    <row r="49" spans="1:35" ht="33.75" customHeight="1" x14ac:dyDescent="0.4">
      <c r="A49" s="278">
        <v>7</v>
      </c>
      <c r="C49" s="314" t="s">
        <v>402</v>
      </c>
      <c r="D49" s="315"/>
      <c r="E49" s="316"/>
      <c r="F49" s="317" t="e">
        <f>L48+1</f>
        <v>#VALUE!</v>
      </c>
      <c r="G49" s="307" t="e">
        <f t="shared" si="9"/>
        <v>#VALUE!</v>
      </c>
      <c r="H49" s="307" t="e">
        <f t="shared" si="9"/>
        <v>#VALUE!</v>
      </c>
      <c r="I49" s="307" t="e">
        <f t="shared" si="9"/>
        <v>#VALUE!</v>
      </c>
      <c r="J49" s="307" t="e">
        <f t="shared" si="9"/>
        <v>#VALUE!</v>
      </c>
      <c r="K49" s="308" t="e">
        <f t="shared" si="9"/>
        <v>#VALUE!</v>
      </c>
      <c r="L49" s="309" t="e">
        <f t="shared" si="9"/>
        <v>#VALUE!</v>
      </c>
      <c r="M49" s="280"/>
      <c r="N49" s="314" t="s">
        <v>402</v>
      </c>
      <c r="O49" s="315"/>
      <c r="P49" s="316"/>
      <c r="Q49" s="313" t="e">
        <f>W48+1</f>
        <v>#VALUE!</v>
      </c>
      <c r="R49" s="307" t="e">
        <f t="shared" si="10"/>
        <v>#VALUE!</v>
      </c>
      <c r="S49" s="307" t="e">
        <f t="shared" si="10"/>
        <v>#VALUE!</v>
      </c>
      <c r="T49" s="307" t="e">
        <f t="shared" si="10"/>
        <v>#VALUE!</v>
      </c>
      <c r="U49" s="307" t="e">
        <f t="shared" si="10"/>
        <v>#VALUE!</v>
      </c>
      <c r="V49" s="308" t="e">
        <f t="shared" si="10"/>
        <v>#VALUE!</v>
      </c>
      <c r="W49" s="309" t="e">
        <f t="shared" si="10"/>
        <v>#VALUE!</v>
      </c>
      <c r="X49" s="280"/>
      <c r="Y49" s="314" t="s">
        <v>402</v>
      </c>
      <c r="Z49" s="315"/>
      <c r="AA49" s="316"/>
      <c r="AB49" s="313" t="e">
        <f>AH48+1</f>
        <v>#VALUE!</v>
      </c>
      <c r="AC49" s="307" t="e">
        <f t="shared" si="11"/>
        <v>#VALUE!</v>
      </c>
      <c r="AD49" s="307" t="e">
        <f t="shared" si="11"/>
        <v>#VALUE!</v>
      </c>
      <c r="AE49" s="307" t="e">
        <f t="shared" si="11"/>
        <v>#VALUE!</v>
      </c>
      <c r="AF49" s="307" t="e">
        <f t="shared" si="11"/>
        <v>#VALUE!</v>
      </c>
      <c r="AG49" s="308" t="e">
        <f t="shared" si="11"/>
        <v>#VALUE!</v>
      </c>
      <c r="AH49" s="309" t="e">
        <f t="shared" si="11"/>
        <v>#VALUE!</v>
      </c>
      <c r="AI49" s="300"/>
    </row>
    <row r="50" spans="1:35" ht="33.75" customHeight="1" x14ac:dyDescent="0.2">
      <c r="A50" s="278">
        <v>7</v>
      </c>
      <c r="C50" s="318" t="s">
        <v>403</v>
      </c>
      <c r="D50" s="319"/>
      <c r="E50" s="320"/>
      <c r="F50" s="313" t="e">
        <f>L49+1</f>
        <v>#VALUE!</v>
      </c>
      <c r="G50" s="307" t="e">
        <f t="shared" si="9"/>
        <v>#VALUE!</v>
      </c>
      <c r="H50" s="307" t="e">
        <f t="shared" si="9"/>
        <v>#VALUE!</v>
      </c>
      <c r="I50" s="307" t="e">
        <f t="shared" si="9"/>
        <v>#VALUE!</v>
      </c>
      <c r="J50" s="307" t="e">
        <f t="shared" si="9"/>
        <v>#VALUE!</v>
      </c>
      <c r="K50" s="308" t="e">
        <f t="shared" si="9"/>
        <v>#VALUE!</v>
      </c>
      <c r="L50" s="309" t="e">
        <f t="shared" si="9"/>
        <v>#VALUE!</v>
      </c>
      <c r="M50" s="280"/>
      <c r="N50" s="318" t="s">
        <v>403</v>
      </c>
      <c r="O50" s="319"/>
      <c r="P50" s="320"/>
      <c r="Q50" s="313" t="e">
        <f>W49+1</f>
        <v>#VALUE!</v>
      </c>
      <c r="R50" s="307" t="e">
        <f t="shared" si="10"/>
        <v>#VALUE!</v>
      </c>
      <c r="S50" s="307" t="e">
        <f t="shared" si="10"/>
        <v>#VALUE!</v>
      </c>
      <c r="T50" s="307" t="e">
        <f t="shared" si="10"/>
        <v>#VALUE!</v>
      </c>
      <c r="U50" s="307" t="e">
        <f t="shared" si="10"/>
        <v>#VALUE!</v>
      </c>
      <c r="V50" s="308" t="e">
        <f t="shared" si="10"/>
        <v>#VALUE!</v>
      </c>
      <c r="W50" s="309" t="e">
        <f t="shared" si="10"/>
        <v>#VALUE!</v>
      </c>
      <c r="X50" s="280"/>
      <c r="Y50" s="318" t="s">
        <v>403</v>
      </c>
      <c r="Z50" s="319"/>
      <c r="AA50" s="320"/>
      <c r="AB50" s="313" t="e">
        <f>AH49+1</f>
        <v>#VALUE!</v>
      </c>
      <c r="AC50" s="307" t="e">
        <f t="shared" si="11"/>
        <v>#VALUE!</v>
      </c>
      <c r="AD50" s="307" t="e">
        <f t="shared" si="11"/>
        <v>#VALUE!</v>
      </c>
      <c r="AE50" s="307" t="e">
        <f t="shared" si="11"/>
        <v>#VALUE!</v>
      </c>
      <c r="AF50" s="307" t="e">
        <f t="shared" si="11"/>
        <v>#VALUE!</v>
      </c>
      <c r="AG50" s="308" t="e">
        <f t="shared" si="11"/>
        <v>#VALUE!</v>
      </c>
      <c r="AH50" s="309" t="e">
        <f t="shared" si="11"/>
        <v>#VALUE!</v>
      </c>
      <c r="AI50" s="300"/>
    </row>
    <row r="51" spans="1:35" ht="33.75" customHeight="1" x14ac:dyDescent="0.2">
      <c r="A51" s="278">
        <v>7</v>
      </c>
      <c r="C51" s="318"/>
      <c r="D51" s="319"/>
      <c r="E51" s="320"/>
      <c r="F51" s="313" t="e">
        <f>L50+1</f>
        <v>#VALUE!</v>
      </c>
      <c r="G51" s="307" t="e">
        <f t="shared" si="9"/>
        <v>#VALUE!</v>
      </c>
      <c r="H51" s="307" t="e">
        <f t="shared" si="9"/>
        <v>#VALUE!</v>
      </c>
      <c r="I51" s="307" t="e">
        <f t="shared" si="9"/>
        <v>#VALUE!</v>
      </c>
      <c r="J51" s="307" t="e">
        <f t="shared" si="9"/>
        <v>#VALUE!</v>
      </c>
      <c r="K51" s="308" t="e">
        <f t="shared" si="9"/>
        <v>#VALUE!</v>
      </c>
      <c r="L51" s="321" t="e">
        <f t="shared" si="9"/>
        <v>#VALUE!</v>
      </c>
      <c r="M51" s="280"/>
      <c r="N51" s="318"/>
      <c r="O51" s="319"/>
      <c r="P51" s="320"/>
      <c r="Q51" s="317" t="e">
        <f>W50+1</f>
        <v>#VALUE!</v>
      </c>
      <c r="R51" s="307" t="e">
        <f t="shared" si="10"/>
        <v>#VALUE!</v>
      </c>
      <c r="S51" s="307" t="e">
        <f t="shared" si="10"/>
        <v>#VALUE!</v>
      </c>
      <c r="T51" s="307" t="e">
        <f t="shared" si="10"/>
        <v>#VALUE!</v>
      </c>
      <c r="U51" s="307" t="e">
        <f t="shared" si="10"/>
        <v>#VALUE!</v>
      </c>
      <c r="V51" s="308" t="e">
        <f t="shared" si="10"/>
        <v>#VALUE!</v>
      </c>
      <c r="W51" s="309" t="e">
        <f t="shared" si="10"/>
        <v>#VALUE!</v>
      </c>
      <c r="X51" s="280"/>
      <c r="Y51" s="318"/>
      <c r="Z51" s="319"/>
      <c r="AA51" s="320"/>
      <c r="AB51" s="313" t="e">
        <f>AH50+1</f>
        <v>#VALUE!</v>
      </c>
      <c r="AC51" s="307" t="e">
        <f t="shared" si="11"/>
        <v>#VALUE!</v>
      </c>
      <c r="AD51" s="307" t="e">
        <f t="shared" si="11"/>
        <v>#VALUE!</v>
      </c>
      <c r="AE51" s="307" t="e">
        <f t="shared" si="11"/>
        <v>#VALUE!</v>
      </c>
      <c r="AF51" s="305" t="e">
        <f t="shared" si="11"/>
        <v>#VALUE!</v>
      </c>
      <c r="AG51" s="305" t="e">
        <f t="shared" si="11"/>
        <v>#VALUE!</v>
      </c>
      <c r="AH51" s="321" t="e">
        <f t="shared" si="11"/>
        <v>#VALUE!</v>
      </c>
      <c r="AI51" s="300"/>
    </row>
    <row r="52" spans="1:35" ht="33.75" customHeight="1" x14ac:dyDescent="0.2">
      <c r="A52" s="278">
        <v>7</v>
      </c>
      <c r="C52" s="322"/>
      <c r="D52" s="323"/>
      <c r="E52" s="324"/>
      <c r="F52" s="325" t="e">
        <f>L51+1</f>
        <v>#VALUE!</v>
      </c>
      <c r="G52" s="326" t="e">
        <f t="shared" si="9"/>
        <v>#VALUE!</v>
      </c>
      <c r="H52" s="326" t="e">
        <f t="shared" si="9"/>
        <v>#VALUE!</v>
      </c>
      <c r="I52" s="326" t="e">
        <f t="shared" si="9"/>
        <v>#VALUE!</v>
      </c>
      <c r="J52" s="326" t="e">
        <f t="shared" si="9"/>
        <v>#VALUE!</v>
      </c>
      <c r="K52" s="326" t="e">
        <f t="shared" si="9"/>
        <v>#VALUE!</v>
      </c>
      <c r="L52" s="327" t="e">
        <f t="shared" si="9"/>
        <v>#VALUE!</v>
      </c>
      <c r="M52" s="280"/>
      <c r="N52" s="322"/>
      <c r="O52" s="323"/>
      <c r="P52" s="324"/>
      <c r="Q52" s="328" t="e">
        <f>W51+1</f>
        <v>#VALUE!</v>
      </c>
      <c r="R52" s="326" t="e">
        <f t="shared" si="10"/>
        <v>#VALUE!</v>
      </c>
      <c r="S52" s="326" t="e">
        <f t="shared" si="10"/>
        <v>#VALUE!</v>
      </c>
      <c r="T52" s="326" t="e">
        <f t="shared" si="10"/>
        <v>#VALUE!</v>
      </c>
      <c r="U52" s="326" t="e">
        <f t="shared" si="10"/>
        <v>#VALUE!</v>
      </c>
      <c r="V52" s="326" t="e">
        <f t="shared" si="10"/>
        <v>#VALUE!</v>
      </c>
      <c r="W52" s="327" t="e">
        <f t="shared" si="10"/>
        <v>#VALUE!</v>
      </c>
      <c r="X52" s="280"/>
      <c r="Y52" s="322"/>
      <c r="Z52" s="323"/>
      <c r="AA52" s="324"/>
      <c r="AB52" s="325" t="e">
        <f>AH51+1</f>
        <v>#VALUE!</v>
      </c>
      <c r="AC52" s="326" t="e">
        <f t="shared" si="11"/>
        <v>#VALUE!</v>
      </c>
      <c r="AD52" s="326" t="e">
        <f t="shared" si="11"/>
        <v>#VALUE!</v>
      </c>
      <c r="AE52" s="326" t="e">
        <f t="shared" si="11"/>
        <v>#VALUE!</v>
      </c>
      <c r="AF52" s="326" t="e">
        <f t="shared" si="11"/>
        <v>#VALUE!</v>
      </c>
      <c r="AG52" s="326" t="e">
        <f t="shared" si="11"/>
        <v>#VALUE!</v>
      </c>
      <c r="AH52" s="327" t="e">
        <f t="shared" si="11"/>
        <v>#VALUE!</v>
      </c>
      <c r="AI52" s="300"/>
    </row>
    <row r="53" spans="1:35" ht="17.649999999999999" customHeight="1" x14ac:dyDescent="0.2">
      <c r="A53" s="278">
        <v>11</v>
      </c>
      <c r="C53" s="280"/>
      <c r="D53" s="280"/>
      <c r="E53" s="280"/>
      <c r="F53" s="280"/>
      <c r="G53" s="280"/>
      <c r="H53" s="280"/>
      <c r="I53" s="280"/>
      <c r="J53" s="280"/>
      <c r="K53" s="280"/>
      <c r="L53" s="280"/>
      <c r="M53" s="280"/>
      <c r="N53" s="280"/>
      <c r="O53" s="280"/>
      <c r="P53" s="280"/>
      <c r="Q53" s="280"/>
      <c r="R53" s="280"/>
      <c r="S53" s="280"/>
      <c r="T53" s="280"/>
      <c r="U53" s="280"/>
      <c r="V53" s="280"/>
      <c r="W53" s="280"/>
      <c r="X53" s="280"/>
      <c r="Y53" s="280"/>
      <c r="Z53" s="280"/>
      <c r="AA53" s="280"/>
      <c r="AB53" s="280"/>
      <c r="AC53" s="280"/>
      <c r="AD53" s="280"/>
      <c r="AE53" s="280"/>
      <c r="AF53" s="280"/>
      <c r="AG53" s="280"/>
      <c r="AH53" s="280"/>
      <c r="AI53" s="280"/>
    </row>
    <row r="54" spans="1:35" ht="33" customHeight="1" x14ac:dyDescent="0.2">
      <c r="A54" s="278">
        <v>21</v>
      </c>
      <c r="C54" s="331" t="s">
        <v>421</v>
      </c>
      <c r="D54" s="331"/>
      <c r="E54" s="331"/>
      <c r="F54" s="331"/>
      <c r="G54" s="331"/>
      <c r="H54" s="331"/>
      <c r="I54" s="331"/>
      <c r="J54" s="331"/>
      <c r="K54" s="331"/>
      <c r="L54" s="331"/>
      <c r="M54" s="331"/>
      <c r="N54" s="331"/>
      <c r="O54" s="331"/>
      <c r="P54" s="331"/>
      <c r="Q54" s="331"/>
      <c r="R54" s="331"/>
      <c r="S54" s="331"/>
      <c r="T54" s="331"/>
      <c r="U54" s="331"/>
      <c r="V54" s="331"/>
      <c r="W54" s="331"/>
      <c r="X54" s="331"/>
      <c r="Y54" s="331"/>
      <c r="Z54" s="331"/>
      <c r="AA54" s="331"/>
      <c r="AB54" s="331"/>
      <c r="AC54" s="331"/>
      <c r="AD54" s="331"/>
      <c r="AE54" s="331"/>
      <c r="AF54" s="331"/>
      <c r="AG54" s="331"/>
      <c r="AH54" s="331"/>
      <c r="AI54" s="331"/>
    </row>
    <row r="55" spans="1:35" ht="33" customHeight="1" x14ac:dyDescent="0.2">
      <c r="A55" s="278">
        <v>21</v>
      </c>
      <c r="C55" s="331"/>
      <c r="D55" s="331"/>
      <c r="E55" s="331"/>
      <c r="F55" s="331"/>
      <c r="G55" s="331"/>
      <c r="H55" s="331"/>
      <c r="I55" s="331"/>
      <c r="J55" s="331"/>
      <c r="K55" s="331"/>
      <c r="L55" s="331"/>
      <c r="M55" s="331"/>
      <c r="N55" s="331"/>
      <c r="O55" s="331"/>
      <c r="P55" s="331"/>
      <c r="Q55" s="331"/>
      <c r="R55" s="331"/>
      <c r="S55" s="331"/>
      <c r="T55" s="331"/>
      <c r="U55" s="331"/>
      <c r="V55" s="331"/>
      <c r="W55" s="331"/>
      <c r="X55" s="331"/>
      <c r="Y55" s="331"/>
      <c r="Z55" s="331"/>
      <c r="AA55" s="331"/>
      <c r="AB55" s="331"/>
      <c r="AC55" s="331"/>
      <c r="AD55" s="331"/>
      <c r="AE55" s="331"/>
      <c r="AF55" s="331"/>
      <c r="AG55" s="331"/>
      <c r="AH55" s="331"/>
      <c r="AI55" s="331"/>
    </row>
    <row r="56" spans="1:35" ht="33" customHeight="1" x14ac:dyDescent="0.2">
      <c r="A56" s="278">
        <v>21</v>
      </c>
      <c r="C56" s="331"/>
      <c r="D56" s="331"/>
      <c r="E56" s="331"/>
      <c r="F56" s="331"/>
      <c r="G56" s="331"/>
      <c r="H56" s="331"/>
      <c r="I56" s="331"/>
      <c r="J56" s="331"/>
      <c r="K56" s="331"/>
      <c r="L56" s="331"/>
      <c r="M56" s="331"/>
      <c r="N56" s="331"/>
      <c r="O56" s="331"/>
      <c r="P56" s="331"/>
      <c r="Q56" s="331"/>
      <c r="R56" s="331"/>
      <c r="S56" s="331"/>
      <c r="T56" s="331"/>
      <c r="U56" s="331"/>
      <c r="V56" s="331"/>
      <c r="W56" s="331"/>
      <c r="X56" s="331"/>
      <c r="Y56" s="331"/>
      <c r="Z56" s="331"/>
      <c r="AA56" s="331"/>
      <c r="AB56" s="331"/>
      <c r="AC56" s="331"/>
      <c r="AD56" s="331"/>
      <c r="AE56" s="331"/>
      <c r="AF56" s="331"/>
      <c r="AG56" s="331"/>
      <c r="AH56" s="331"/>
      <c r="AI56" s="331"/>
    </row>
    <row r="57" spans="1:35" ht="27" customHeight="1" x14ac:dyDescent="0.2"/>
    <row r="58" spans="1:35" s="333" customFormat="1" ht="27" customHeight="1" x14ac:dyDescent="0.2">
      <c r="A58" s="332"/>
    </row>
    <row r="59" spans="1:35" s="333" customFormat="1" ht="27" customHeight="1" x14ac:dyDescent="0.2">
      <c r="A59" s="332"/>
    </row>
    <row r="60" spans="1:35" s="333" customFormat="1" ht="27" customHeight="1" x14ac:dyDescent="0.2">
      <c r="A60" s="332"/>
    </row>
    <row r="61" spans="1:35" s="333" customFormat="1" ht="27" customHeight="1" x14ac:dyDescent="0.2">
      <c r="A61" s="332"/>
    </row>
    <row r="62" spans="1:35" s="333" customFormat="1" ht="27" customHeight="1" x14ac:dyDescent="0.2">
      <c r="A62" s="332"/>
    </row>
    <row r="63" spans="1:35" s="333" customFormat="1" ht="27" customHeight="1" x14ac:dyDescent="0.2">
      <c r="A63" s="332"/>
    </row>
    <row r="64" spans="1:35" s="333" customFormat="1" ht="27" customHeight="1" x14ac:dyDescent="0.2">
      <c r="A64" s="332"/>
    </row>
    <row r="65" spans="1:1" s="333" customFormat="1" ht="27" customHeight="1" x14ac:dyDescent="0.2">
      <c r="A65" s="332"/>
    </row>
    <row r="66" spans="1:1" s="333" customFormat="1" ht="27" customHeight="1" x14ac:dyDescent="0.2">
      <c r="A66" s="332"/>
    </row>
    <row r="67" spans="1:1" s="333" customFormat="1" ht="27" customHeight="1" x14ac:dyDescent="0.2">
      <c r="A67" s="332"/>
    </row>
    <row r="68" spans="1:1" s="333" customFormat="1" ht="27" customHeight="1" x14ac:dyDescent="0.2">
      <c r="A68" s="332"/>
    </row>
    <row r="69" spans="1:1" s="333" customFormat="1" ht="27" customHeight="1" x14ac:dyDescent="0.2">
      <c r="A69" s="332"/>
    </row>
    <row r="70" spans="1:1" s="333" customFormat="1" ht="27" customHeight="1" x14ac:dyDescent="0.2">
      <c r="A70" s="332"/>
    </row>
    <row r="71" spans="1:1" s="333" customFormat="1" ht="27" customHeight="1" x14ac:dyDescent="0.2">
      <c r="A71" s="332"/>
    </row>
    <row r="72" spans="1:1" s="333" customFormat="1" ht="27" customHeight="1" x14ac:dyDescent="0.2">
      <c r="A72" s="332"/>
    </row>
    <row r="73" spans="1:1" s="333" customFormat="1" ht="27" customHeight="1" x14ac:dyDescent="0.2">
      <c r="A73" s="332"/>
    </row>
    <row r="74" spans="1:1" s="333" customFormat="1" ht="27" customHeight="1" x14ac:dyDescent="0.2">
      <c r="A74" s="332"/>
    </row>
    <row r="75" spans="1:1" s="333" customFormat="1" ht="27" customHeight="1" x14ac:dyDescent="0.2">
      <c r="A75" s="332"/>
    </row>
    <row r="76" spans="1:1" s="333" customFormat="1" ht="27" customHeight="1" x14ac:dyDescent="0.2">
      <c r="A76" s="332"/>
    </row>
    <row r="77" spans="1:1" s="333" customFormat="1" ht="27" customHeight="1" x14ac:dyDescent="0.2">
      <c r="A77" s="332"/>
    </row>
    <row r="78" spans="1:1" s="333" customFormat="1" ht="27" customHeight="1" x14ac:dyDescent="0.2">
      <c r="A78" s="332"/>
    </row>
    <row r="79" spans="1:1" s="333" customFormat="1" ht="27" customHeight="1" x14ac:dyDescent="0.2">
      <c r="A79" s="332"/>
    </row>
    <row r="80" spans="1:1" s="333" customFormat="1" ht="27" customHeight="1" x14ac:dyDescent="0.2">
      <c r="A80" s="332"/>
    </row>
    <row r="81" spans="1:1" s="333" customFormat="1" ht="27" customHeight="1" x14ac:dyDescent="0.2">
      <c r="A81" s="332"/>
    </row>
    <row r="82" spans="1:1" s="333" customFormat="1" ht="27" customHeight="1" x14ac:dyDescent="0.2">
      <c r="A82" s="332"/>
    </row>
    <row r="83" spans="1:1" s="333" customFormat="1" ht="27" customHeight="1" x14ac:dyDescent="0.2">
      <c r="A83" s="332"/>
    </row>
    <row r="84" spans="1:1" s="333" customFormat="1" ht="27" customHeight="1" x14ac:dyDescent="0.2">
      <c r="A84" s="332"/>
    </row>
    <row r="85" spans="1:1" s="333" customFormat="1" ht="27" customHeight="1" x14ac:dyDescent="0.2">
      <c r="A85" s="332"/>
    </row>
    <row r="86" spans="1:1" s="333" customFormat="1" ht="27" customHeight="1" x14ac:dyDescent="0.2">
      <c r="A86" s="332"/>
    </row>
    <row r="87" spans="1:1" s="333" customFormat="1" ht="27" customHeight="1" x14ac:dyDescent="0.2">
      <c r="A87" s="332"/>
    </row>
    <row r="88" spans="1:1" s="333" customFormat="1" ht="27" customHeight="1" x14ac:dyDescent="0.2">
      <c r="A88" s="332"/>
    </row>
    <row r="89" spans="1:1" s="333" customFormat="1" ht="27" customHeight="1" x14ac:dyDescent="0.2">
      <c r="A89" s="332"/>
    </row>
    <row r="90" spans="1:1" s="333" customFormat="1" ht="27" customHeight="1" x14ac:dyDescent="0.2">
      <c r="A90" s="332"/>
    </row>
    <row r="91" spans="1:1" s="333" customFormat="1" ht="27" customHeight="1" x14ac:dyDescent="0.2">
      <c r="A91" s="332"/>
    </row>
    <row r="92" spans="1:1" s="333" customFormat="1" ht="27" customHeight="1" x14ac:dyDescent="0.2">
      <c r="A92" s="332"/>
    </row>
    <row r="93" spans="1:1" s="333" customFormat="1" ht="27" customHeight="1" x14ac:dyDescent="0.2">
      <c r="A93" s="332"/>
    </row>
    <row r="94" spans="1:1" s="333" customFormat="1" ht="27" customHeight="1" x14ac:dyDescent="0.2">
      <c r="A94" s="332"/>
    </row>
    <row r="95" spans="1:1" s="333" customFormat="1" ht="27" customHeight="1" x14ac:dyDescent="0.2">
      <c r="A95" s="332"/>
    </row>
    <row r="96" spans="1:1" s="333" customFormat="1" ht="27" customHeight="1" x14ac:dyDescent="0.2">
      <c r="A96" s="332"/>
    </row>
    <row r="97" spans="1:1" s="333" customFormat="1" ht="27" customHeight="1" x14ac:dyDescent="0.2">
      <c r="A97" s="332"/>
    </row>
    <row r="98" spans="1:1" s="333" customFormat="1" ht="27" customHeight="1" x14ac:dyDescent="0.2">
      <c r="A98" s="332"/>
    </row>
    <row r="99" spans="1:1" s="333" customFormat="1" ht="27" customHeight="1" x14ac:dyDescent="0.2">
      <c r="A99" s="332"/>
    </row>
    <row r="100" spans="1:1" s="333" customFormat="1" ht="27" customHeight="1" x14ac:dyDescent="0.2">
      <c r="A100" s="332"/>
    </row>
    <row r="101" spans="1:1" s="333" customFormat="1" ht="27" customHeight="1" x14ac:dyDescent="0.2">
      <c r="A101" s="332"/>
    </row>
    <row r="102" spans="1:1" s="333" customFormat="1" ht="27" customHeight="1" x14ac:dyDescent="0.2">
      <c r="A102" s="332"/>
    </row>
    <row r="103" spans="1:1" s="333" customFormat="1" ht="27" customHeight="1" x14ac:dyDescent="0.2">
      <c r="A103" s="332"/>
    </row>
    <row r="104" spans="1:1" s="333" customFormat="1" ht="27" customHeight="1" x14ac:dyDescent="0.2">
      <c r="A104" s="332"/>
    </row>
    <row r="105" spans="1:1" s="333" customFormat="1" ht="27" customHeight="1" x14ac:dyDescent="0.2">
      <c r="A105" s="332"/>
    </row>
    <row r="106" spans="1:1" s="333" customFormat="1" ht="27" customHeight="1" x14ac:dyDescent="0.2">
      <c r="A106" s="332"/>
    </row>
    <row r="107" spans="1:1" s="333" customFormat="1" ht="27" customHeight="1" x14ac:dyDescent="0.2">
      <c r="A107" s="332"/>
    </row>
    <row r="108" spans="1:1" s="333" customFormat="1" ht="27" customHeight="1" x14ac:dyDescent="0.2">
      <c r="A108" s="332"/>
    </row>
    <row r="109" spans="1:1" s="333" customFormat="1" ht="27" customHeight="1" x14ac:dyDescent="0.2">
      <c r="A109" s="332"/>
    </row>
    <row r="110" spans="1:1" s="333" customFormat="1" ht="27" customHeight="1" x14ac:dyDescent="0.2">
      <c r="A110" s="332"/>
    </row>
    <row r="111" spans="1:1" s="333" customFormat="1" x14ac:dyDescent="0.2">
      <c r="A111" s="332"/>
    </row>
    <row r="112" spans="1:1" s="333" customFormat="1" x14ac:dyDescent="0.2">
      <c r="A112" s="332"/>
    </row>
    <row r="113" spans="1:1" s="333" customFormat="1" x14ac:dyDescent="0.2">
      <c r="A113" s="332"/>
    </row>
    <row r="114" spans="1:1" s="333" customFormat="1" x14ac:dyDescent="0.2">
      <c r="A114" s="332"/>
    </row>
    <row r="115" spans="1:1" s="333" customFormat="1" x14ac:dyDescent="0.2">
      <c r="A115" s="332"/>
    </row>
    <row r="116" spans="1:1" s="333" customFormat="1" x14ac:dyDescent="0.2">
      <c r="A116" s="332"/>
    </row>
    <row r="117" spans="1:1" s="333" customFormat="1" x14ac:dyDescent="0.2">
      <c r="A117" s="332"/>
    </row>
    <row r="118" spans="1:1" s="333" customFormat="1" x14ac:dyDescent="0.2">
      <c r="A118" s="332"/>
    </row>
    <row r="119" spans="1:1" s="333" customFormat="1" x14ac:dyDescent="0.2">
      <c r="A119" s="332"/>
    </row>
    <row r="120" spans="1:1" s="333" customFormat="1" x14ac:dyDescent="0.2">
      <c r="A120" s="332"/>
    </row>
    <row r="121" spans="1:1" s="333" customFormat="1" x14ac:dyDescent="0.2">
      <c r="A121" s="332"/>
    </row>
    <row r="122" spans="1:1" s="333" customFormat="1" x14ac:dyDescent="0.2">
      <c r="A122" s="332"/>
    </row>
    <row r="123" spans="1:1" s="333" customFormat="1" x14ac:dyDescent="0.2">
      <c r="A123" s="332"/>
    </row>
    <row r="124" spans="1:1" s="333" customFormat="1" x14ac:dyDescent="0.2">
      <c r="A124" s="332"/>
    </row>
    <row r="125" spans="1:1" s="333" customFormat="1" x14ac:dyDescent="0.2">
      <c r="A125" s="332"/>
    </row>
    <row r="126" spans="1:1" s="333" customFormat="1" x14ac:dyDescent="0.2">
      <c r="A126" s="332"/>
    </row>
    <row r="127" spans="1:1" s="333" customFormat="1" x14ac:dyDescent="0.2">
      <c r="A127" s="332"/>
    </row>
    <row r="128" spans="1:1" s="333" customFormat="1" x14ac:dyDescent="0.2">
      <c r="A128" s="332"/>
    </row>
    <row r="129" spans="1:1" s="333" customFormat="1" x14ac:dyDescent="0.2">
      <c r="A129" s="332"/>
    </row>
    <row r="130" spans="1:1" s="333" customFormat="1" x14ac:dyDescent="0.2">
      <c r="A130" s="332"/>
    </row>
    <row r="131" spans="1:1" s="333" customFormat="1" x14ac:dyDescent="0.2">
      <c r="A131" s="332"/>
    </row>
    <row r="132" spans="1:1" s="333" customFormat="1" x14ac:dyDescent="0.2">
      <c r="A132" s="332"/>
    </row>
    <row r="133" spans="1:1" s="333" customFormat="1" x14ac:dyDescent="0.2">
      <c r="A133" s="332"/>
    </row>
    <row r="134" spans="1:1" s="333" customFormat="1" x14ac:dyDescent="0.2">
      <c r="A134" s="332"/>
    </row>
    <row r="135" spans="1:1" s="333" customFormat="1" x14ac:dyDescent="0.2">
      <c r="A135" s="332"/>
    </row>
    <row r="136" spans="1:1" s="333" customFormat="1" x14ac:dyDescent="0.2">
      <c r="A136" s="332"/>
    </row>
    <row r="137" spans="1:1" s="333" customFormat="1" x14ac:dyDescent="0.2">
      <c r="A137" s="332"/>
    </row>
    <row r="138" spans="1:1" s="333" customFormat="1" x14ac:dyDescent="0.2">
      <c r="A138" s="332"/>
    </row>
    <row r="139" spans="1:1" s="333" customFormat="1" x14ac:dyDescent="0.2">
      <c r="A139" s="332"/>
    </row>
    <row r="140" spans="1:1" s="333" customFormat="1" x14ac:dyDescent="0.2">
      <c r="A140" s="332"/>
    </row>
    <row r="141" spans="1:1" s="333" customFormat="1" x14ac:dyDescent="0.2">
      <c r="A141" s="332"/>
    </row>
    <row r="142" spans="1:1" s="333" customFormat="1" x14ac:dyDescent="0.2">
      <c r="A142" s="332"/>
    </row>
    <row r="143" spans="1:1" s="333" customFormat="1" x14ac:dyDescent="0.2">
      <c r="A143" s="332"/>
    </row>
    <row r="144" spans="1:1" s="333" customFormat="1" x14ac:dyDescent="0.2">
      <c r="A144" s="332"/>
    </row>
    <row r="145" spans="1:1" s="333" customFormat="1" x14ac:dyDescent="0.2">
      <c r="A145" s="332"/>
    </row>
    <row r="146" spans="1:1" s="333" customFormat="1" x14ac:dyDescent="0.2">
      <c r="A146" s="332"/>
    </row>
    <row r="147" spans="1:1" s="333" customFormat="1" x14ac:dyDescent="0.2">
      <c r="A147" s="332"/>
    </row>
    <row r="148" spans="1:1" s="333" customFormat="1" x14ac:dyDescent="0.2">
      <c r="A148" s="332"/>
    </row>
    <row r="149" spans="1:1" s="333" customFormat="1" x14ac:dyDescent="0.2">
      <c r="A149" s="332"/>
    </row>
    <row r="150" spans="1:1" s="333" customFormat="1" x14ac:dyDescent="0.2">
      <c r="A150" s="332"/>
    </row>
    <row r="151" spans="1:1" s="333" customFormat="1" x14ac:dyDescent="0.2">
      <c r="A151" s="332"/>
    </row>
    <row r="152" spans="1:1" s="333" customFormat="1" x14ac:dyDescent="0.2">
      <c r="A152" s="332"/>
    </row>
    <row r="153" spans="1:1" s="333" customFormat="1" x14ac:dyDescent="0.2">
      <c r="A153" s="332"/>
    </row>
    <row r="154" spans="1:1" s="333" customFormat="1" x14ac:dyDescent="0.2">
      <c r="A154" s="332"/>
    </row>
    <row r="155" spans="1:1" s="333" customFormat="1" x14ac:dyDescent="0.2">
      <c r="A155" s="332"/>
    </row>
    <row r="156" spans="1:1" s="333" customFormat="1" x14ac:dyDescent="0.2">
      <c r="A156" s="332"/>
    </row>
    <row r="157" spans="1:1" s="333" customFormat="1" x14ac:dyDescent="0.2">
      <c r="A157" s="332"/>
    </row>
    <row r="158" spans="1:1" s="333" customFormat="1" x14ac:dyDescent="0.2">
      <c r="A158" s="332"/>
    </row>
    <row r="159" spans="1:1" s="333" customFormat="1" x14ac:dyDescent="0.2">
      <c r="A159" s="332"/>
    </row>
    <row r="160" spans="1:1" s="333" customFormat="1" x14ac:dyDescent="0.2">
      <c r="A160" s="332"/>
    </row>
    <row r="161" spans="1:1" s="333" customFormat="1" x14ac:dyDescent="0.2">
      <c r="A161" s="332"/>
    </row>
    <row r="162" spans="1:1" s="333" customFormat="1" x14ac:dyDescent="0.2">
      <c r="A162" s="332"/>
    </row>
    <row r="163" spans="1:1" s="333" customFormat="1" x14ac:dyDescent="0.2">
      <c r="A163" s="332"/>
    </row>
    <row r="164" spans="1:1" s="333" customFormat="1" x14ac:dyDescent="0.2">
      <c r="A164" s="332"/>
    </row>
    <row r="165" spans="1:1" s="333" customFormat="1" x14ac:dyDescent="0.2">
      <c r="A165" s="332"/>
    </row>
    <row r="166" spans="1:1" s="333" customFormat="1" x14ac:dyDescent="0.2">
      <c r="A166" s="332"/>
    </row>
    <row r="167" spans="1:1" s="333" customFormat="1" x14ac:dyDescent="0.2">
      <c r="A167" s="332"/>
    </row>
    <row r="168" spans="1:1" s="333" customFormat="1" x14ac:dyDescent="0.2">
      <c r="A168" s="332"/>
    </row>
    <row r="169" spans="1:1" s="333" customFormat="1" x14ac:dyDescent="0.2">
      <c r="A169" s="332"/>
    </row>
    <row r="170" spans="1:1" s="333" customFormat="1" x14ac:dyDescent="0.2">
      <c r="A170" s="332"/>
    </row>
    <row r="171" spans="1:1" s="333" customFormat="1" x14ac:dyDescent="0.2">
      <c r="A171" s="332"/>
    </row>
    <row r="172" spans="1:1" s="333" customFormat="1" x14ac:dyDescent="0.2">
      <c r="A172" s="332"/>
    </row>
    <row r="173" spans="1:1" s="333" customFormat="1" x14ac:dyDescent="0.2">
      <c r="A173" s="332"/>
    </row>
    <row r="174" spans="1:1" s="333" customFormat="1" x14ac:dyDescent="0.2">
      <c r="A174" s="332"/>
    </row>
    <row r="175" spans="1:1" s="333" customFormat="1" x14ac:dyDescent="0.2">
      <c r="A175" s="332"/>
    </row>
    <row r="176" spans="1:1" s="333" customFormat="1" x14ac:dyDescent="0.2">
      <c r="A176" s="332"/>
    </row>
    <row r="177" spans="1:1" s="333" customFormat="1" x14ac:dyDescent="0.2">
      <c r="A177" s="332"/>
    </row>
    <row r="178" spans="1:1" s="333" customFormat="1" x14ac:dyDescent="0.2">
      <c r="A178" s="332"/>
    </row>
    <row r="179" spans="1:1" s="333" customFormat="1" x14ac:dyDescent="0.2">
      <c r="A179" s="332"/>
    </row>
    <row r="180" spans="1:1" s="333" customFormat="1" x14ac:dyDescent="0.2">
      <c r="A180" s="332"/>
    </row>
    <row r="181" spans="1:1" s="333" customFormat="1" x14ac:dyDescent="0.2">
      <c r="A181" s="332"/>
    </row>
    <row r="182" spans="1:1" s="333" customFormat="1" x14ac:dyDescent="0.2">
      <c r="A182" s="332"/>
    </row>
    <row r="183" spans="1:1" s="333" customFormat="1" x14ac:dyDescent="0.2">
      <c r="A183" s="332"/>
    </row>
    <row r="184" spans="1:1" s="333" customFormat="1" x14ac:dyDescent="0.2">
      <c r="A184" s="332"/>
    </row>
    <row r="185" spans="1:1" s="333" customFormat="1" x14ac:dyDescent="0.2">
      <c r="A185" s="332"/>
    </row>
    <row r="186" spans="1:1" s="333" customFormat="1" x14ac:dyDescent="0.2">
      <c r="A186" s="332"/>
    </row>
    <row r="187" spans="1:1" s="333" customFormat="1" x14ac:dyDescent="0.2">
      <c r="A187" s="332"/>
    </row>
    <row r="188" spans="1:1" s="333" customFormat="1" x14ac:dyDescent="0.2">
      <c r="A188" s="332"/>
    </row>
    <row r="189" spans="1:1" s="333" customFormat="1" x14ac:dyDescent="0.2">
      <c r="A189" s="332"/>
    </row>
    <row r="190" spans="1:1" s="333" customFormat="1" x14ac:dyDescent="0.2">
      <c r="A190" s="332"/>
    </row>
    <row r="191" spans="1:1" s="333" customFormat="1" x14ac:dyDescent="0.2">
      <c r="A191" s="332"/>
    </row>
    <row r="192" spans="1:1" s="333" customFormat="1" x14ac:dyDescent="0.2">
      <c r="A192" s="332"/>
    </row>
    <row r="193" spans="1:1" s="333" customFormat="1" x14ac:dyDescent="0.2">
      <c r="A193" s="332"/>
    </row>
    <row r="194" spans="1:1" s="333" customFormat="1" x14ac:dyDescent="0.2">
      <c r="A194" s="332"/>
    </row>
    <row r="195" spans="1:1" s="333" customFormat="1" x14ac:dyDescent="0.2">
      <c r="A195" s="332"/>
    </row>
    <row r="196" spans="1:1" s="333" customFormat="1" x14ac:dyDescent="0.2">
      <c r="A196" s="332"/>
    </row>
    <row r="197" spans="1:1" s="333" customFormat="1" x14ac:dyDescent="0.2">
      <c r="A197" s="332"/>
    </row>
    <row r="198" spans="1:1" s="333" customFormat="1" x14ac:dyDescent="0.2">
      <c r="A198" s="332"/>
    </row>
    <row r="199" spans="1:1" s="333" customFormat="1" x14ac:dyDescent="0.2">
      <c r="A199" s="332"/>
    </row>
    <row r="200" spans="1:1" s="333" customFormat="1" x14ac:dyDescent="0.2">
      <c r="A200" s="332"/>
    </row>
    <row r="201" spans="1:1" s="333" customFormat="1" x14ac:dyDescent="0.2">
      <c r="A201" s="332"/>
    </row>
    <row r="202" spans="1:1" s="333" customFormat="1" x14ac:dyDescent="0.2">
      <c r="A202" s="332"/>
    </row>
    <row r="203" spans="1:1" s="333" customFormat="1" x14ac:dyDescent="0.2">
      <c r="A203" s="332"/>
    </row>
    <row r="204" spans="1:1" s="333" customFormat="1" x14ac:dyDescent="0.2">
      <c r="A204" s="332"/>
    </row>
    <row r="205" spans="1:1" s="333" customFormat="1" x14ac:dyDescent="0.2">
      <c r="A205" s="332"/>
    </row>
    <row r="206" spans="1:1" s="333" customFormat="1" x14ac:dyDescent="0.2">
      <c r="A206" s="332"/>
    </row>
    <row r="207" spans="1:1" s="333" customFormat="1" x14ac:dyDescent="0.2">
      <c r="A207" s="332"/>
    </row>
    <row r="208" spans="1:1" s="333" customFormat="1" x14ac:dyDescent="0.2">
      <c r="A208" s="332"/>
    </row>
    <row r="209" spans="1:1" s="333" customFormat="1" x14ac:dyDescent="0.2">
      <c r="A209" s="332"/>
    </row>
    <row r="210" spans="1:1" s="333" customFormat="1" x14ac:dyDescent="0.2">
      <c r="A210" s="332"/>
    </row>
    <row r="211" spans="1:1" s="333" customFormat="1" x14ac:dyDescent="0.2">
      <c r="A211" s="332"/>
    </row>
    <row r="212" spans="1:1" s="333" customFormat="1" x14ac:dyDescent="0.2">
      <c r="A212" s="332"/>
    </row>
    <row r="213" spans="1:1" s="333" customFormat="1" x14ac:dyDescent="0.2">
      <c r="A213" s="332"/>
    </row>
    <row r="214" spans="1:1" s="333" customFormat="1" x14ac:dyDescent="0.2">
      <c r="A214" s="332"/>
    </row>
    <row r="215" spans="1:1" s="333" customFormat="1" x14ac:dyDescent="0.2">
      <c r="A215" s="332"/>
    </row>
    <row r="216" spans="1:1" s="333" customFormat="1" x14ac:dyDescent="0.2">
      <c r="A216" s="332"/>
    </row>
    <row r="217" spans="1:1" s="333" customFormat="1" x14ac:dyDescent="0.2">
      <c r="A217" s="332"/>
    </row>
    <row r="218" spans="1:1" s="333" customFormat="1" x14ac:dyDescent="0.2">
      <c r="A218" s="332"/>
    </row>
    <row r="219" spans="1:1" s="333" customFormat="1" x14ac:dyDescent="0.2">
      <c r="A219" s="332"/>
    </row>
    <row r="220" spans="1:1" s="333" customFormat="1" x14ac:dyDescent="0.2">
      <c r="A220" s="332"/>
    </row>
    <row r="221" spans="1:1" s="333" customFormat="1" x14ac:dyDescent="0.2">
      <c r="A221" s="332"/>
    </row>
    <row r="222" spans="1:1" s="333" customFormat="1" x14ac:dyDescent="0.2">
      <c r="A222" s="332"/>
    </row>
    <row r="223" spans="1:1" s="333" customFormat="1" x14ac:dyDescent="0.2">
      <c r="A223" s="332"/>
    </row>
    <row r="224" spans="1:1" s="333" customFormat="1" x14ac:dyDescent="0.2">
      <c r="A224" s="332"/>
    </row>
    <row r="225" spans="1:1" s="333" customFormat="1" x14ac:dyDescent="0.2">
      <c r="A225" s="332"/>
    </row>
    <row r="226" spans="1:1" s="333" customFormat="1" x14ac:dyDescent="0.2">
      <c r="A226" s="332"/>
    </row>
    <row r="227" spans="1:1" s="333" customFormat="1" x14ac:dyDescent="0.2">
      <c r="A227" s="332"/>
    </row>
    <row r="228" spans="1:1" s="333" customFormat="1" x14ac:dyDescent="0.2">
      <c r="A228" s="332"/>
    </row>
    <row r="229" spans="1:1" s="333" customFormat="1" x14ac:dyDescent="0.2">
      <c r="A229" s="332"/>
    </row>
    <row r="230" spans="1:1" s="333" customFormat="1" x14ac:dyDescent="0.2">
      <c r="A230" s="332"/>
    </row>
    <row r="231" spans="1:1" s="333" customFormat="1" x14ac:dyDescent="0.2">
      <c r="A231" s="332"/>
    </row>
    <row r="232" spans="1:1" s="333" customFormat="1" x14ac:dyDescent="0.2">
      <c r="A232" s="332"/>
    </row>
    <row r="233" spans="1:1" s="333" customFormat="1" x14ac:dyDescent="0.2">
      <c r="A233" s="332"/>
    </row>
    <row r="234" spans="1:1" s="333" customFormat="1" x14ac:dyDescent="0.2">
      <c r="A234" s="332"/>
    </row>
    <row r="235" spans="1:1" s="333" customFormat="1" x14ac:dyDescent="0.2">
      <c r="A235" s="332"/>
    </row>
    <row r="236" spans="1:1" s="333" customFormat="1" x14ac:dyDescent="0.2">
      <c r="A236" s="332"/>
    </row>
    <row r="237" spans="1:1" s="333" customFormat="1" x14ac:dyDescent="0.2">
      <c r="A237" s="332"/>
    </row>
    <row r="238" spans="1:1" s="333" customFormat="1" x14ac:dyDescent="0.2">
      <c r="A238" s="332"/>
    </row>
    <row r="239" spans="1:1" s="333" customFormat="1" x14ac:dyDescent="0.2">
      <c r="A239" s="332"/>
    </row>
    <row r="240" spans="1:1" s="333" customFormat="1" x14ac:dyDescent="0.2">
      <c r="A240" s="332"/>
    </row>
    <row r="241" spans="1:1" s="333" customFormat="1" x14ac:dyDescent="0.2">
      <c r="A241" s="332"/>
    </row>
    <row r="242" spans="1:1" s="333" customFormat="1" x14ac:dyDescent="0.2">
      <c r="A242" s="332"/>
    </row>
    <row r="243" spans="1:1" s="333" customFormat="1" x14ac:dyDescent="0.2">
      <c r="A243" s="332"/>
    </row>
    <row r="244" spans="1:1" s="333" customFormat="1" x14ac:dyDescent="0.2">
      <c r="A244" s="332"/>
    </row>
    <row r="245" spans="1:1" s="333" customFormat="1" x14ac:dyDescent="0.2">
      <c r="A245" s="332"/>
    </row>
    <row r="246" spans="1:1" s="333" customFormat="1" x14ac:dyDescent="0.2">
      <c r="A246" s="332"/>
    </row>
    <row r="247" spans="1:1" s="333" customFormat="1" x14ac:dyDescent="0.2">
      <c r="A247" s="332"/>
    </row>
    <row r="248" spans="1:1" s="333" customFormat="1" x14ac:dyDescent="0.2">
      <c r="A248" s="332"/>
    </row>
    <row r="249" spans="1:1" s="333" customFormat="1" x14ac:dyDescent="0.2">
      <c r="A249" s="332"/>
    </row>
    <row r="250" spans="1:1" s="333" customFormat="1" x14ac:dyDescent="0.2">
      <c r="A250" s="332"/>
    </row>
    <row r="251" spans="1:1" s="333" customFormat="1" x14ac:dyDescent="0.2">
      <c r="A251" s="332"/>
    </row>
    <row r="252" spans="1:1" s="333" customFormat="1" x14ac:dyDescent="0.2">
      <c r="A252" s="332"/>
    </row>
    <row r="253" spans="1:1" s="333" customFormat="1" x14ac:dyDescent="0.2">
      <c r="A253" s="332"/>
    </row>
    <row r="254" spans="1:1" s="333" customFormat="1" x14ac:dyDescent="0.2">
      <c r="A254" s="332"/>
    </row>
    <row r="255" spans="1:1" s="333" customFormat="1" x14ac:dyDescent="0.2">
      <c r="A255" s="332"/>
    </row>
    <row r="256" spans="1:1" s="333" customFormat="1" x14ac:dyDescent="0.2">
      <c r="A256" s="332"/>
    </row>
    <row r="257" spans="1:1" s="333" customFormat="1" x14ac:dyDescent="0.2">
      <c r="A257" s="332"/>
    </row>
    <row r="258" spans="1:1" s="333" customFormat="1" x14ac:dyDescent="0.2">
      <c r="A258" s="332"/>
    </row>
    <row r="259" spans="1:1" s="333" customFormat="1" x14ac:dyDescent="0.2">
      <c r="A259" s="332"/>
    </row>
    <row r="260" spans="1:1" s="333" customFormat="1" x14ac:dyDescent="0.2">
      <c r="A260" s="332"/>
    </row>
    <row r="261" spans="1:1" s="333" customFormat="1" x14ac:dyDescent="0.2">
      <c r="A261" s="332"/>
    </row>
    <row r="262" spans="1:1" s="333" customFormat="1" x14ac:dyDescent="0.2">
      <c r="A262" s="332"/>
    </row>
    <row r="263" spans="1:1" s="333" customFormat="1" x14ac:dyDescent="0.2">
      <c r="A263" s="332"/>
    </row>
    <row r="264" spans="1:1" s="333" customFormat="1" x14ac:dyDescent="0.2">
      <c r="A264" s="332"/>
    </row>
    <row r="265" spans="1:1" s="333" customFormat="1" x14ac:dyDescent="0.2">
      <c r="A265" s="332"/>
    </row>
    <row r="266" spans="1:1" s="333" customFormat="1" x14ac:dyDescent="0.2">
      <c r="A266" s="332"/>
    </row>
    <row r="267" spans="1:1" s="333" customFormat="1" x14ac:dyDescent="0.2">
      <c r="A267" s="332"/>
    </row>
    <row r="268" spans="1:1" s="333" customFormat="1" x14ac:dyDescent="0.2">
      <c r="A268" s="332"/>
    </row>
    <row r="269" spans="1:1" s="333" customFormat="1" x14ac:dyDescent="0.2">
      <c r="A269" s="332"/>
    </row>
    <row r="270" spans="1:1" s="333" customFormat="1" x14ac:dyDescent="0.2">
      <c r="A270" s="332"/>
    </row>
    <row r="271" spans="1:1" s="333" customFormat="1" x14ac:dyDescent="0.2">
      <c r="A271" s="332"/>
    </row>
    <row r="272" spans="1:1" s="333" customFormat="1" x14ac:dyDescent="0.2">
      <c r="A272" s="332"/>
    </row>
    <row r="273" spans="1:1" s="333" customFormat="1" x14ac:dyDescent="0.2">
      <c r="A273" s="332"/>
    </row>
    <row r="274" spans="1:1" s="333" customFormat="1" x14ac:dyDescent="0.2">
      <c r="A274" s="332"/>
    </row>
    <row r="275" spans="1:1" s="333" customFormat="1" x14ac:dyDescent="0.2">
      <c r="A275" s="332"/>
    </row>
    <row r="276" spans="1:1" s="333" customFormat="1" x14ac:dyDescent="0.2">
      <c r="A276" s="332"/>
    </row>
    <row r="277" spans="1:1" s="333" customFormat="1" x14ac:dyDescent="0.2">
      <c r="A277" s="332"/>
    </row>
    <row r="278" spans="1:1" s="333" customFormat="1" x14ac:dyDescent="0.2">
      <c r="A278" s="332"/>
    </row>
    <row r="279" spans="1:1" s="333" customFormat="1" x14ac:dyDescent="0.2">
      <c r="A279" s="332"/>
    </row>
    <row r="280" spans="1:1" s="333" customFormat="1" x14ac:dyDescent="0.2">
      <c r="A280" s="332"/>
    </row>
    <row r="281" spans="1:1" s="333" customFormat="1" x14ac:dyDescent="0.2">
      <c r="A281" s="332"/>
    </row>
    <row r="282" spans="1:1" s="333" customFormat="1" x14ac:dyDescent="0.2">
      <c r="A282" s="332"/>
    </row>
    <row r="283" spans="1:1" s="333" customFormat="1" x14ac:dyDescent="0.2">
      <c r="A283" s="332"/>
    </row>
    <row r="284" spans="1:1" s="333" customFormat="1" x14ac:dyDescent="0.2">
      <c r="A284" s="332"/>
    </row>
    <row r="285" spans="1:1" s="333" customFormat="1" x14ac:dyDescent="0.2">
      <c r="A285" s="332"/>
    </row>
    <row r="286" spans="1:1" s="333" customFormat="1" x14ac:dyDescent="0.2">
      <c r="A286" s="332"/>
    </row>
    <row r="287" spans="1:1" s="333" customFormat="1" x14ac:dyDescent="0.2">
      <c r="A287" s="332"/>
    </row>
    <row r="288" spans="1:1" s="333" customFormat="1" x14ac:dyDescent="0.2">
      <c r="A288" s="332"/>
    </row>
    <row r="289" spans="1:1" s="333" customFormat="1" x14ac:dyDescent="0.2">
      <c r="A289" s="332"/>
    </row>
    <row r="290" spans="1:1" s="333" customFormat="1" x14ac:dyDescent="0.2">
      <c r="A290" s="332"/>
    </row>
    <row r="291" spans="1:1" s="333" customFormat="1" x14ac:dyDescent="0.2">
      <c r="A291" s="332"/>
    </row>
    <row r="292" spans="1:1" s="333" customFormat="1" x14ac:dyDescent="0.2">
      <c r="A292" s="332"/>
    </row>
    <row r="293" spans="1:1" s="333" customFormat="1" x14ac:dyDescent="0.2">
      <c r="A293" s="332"/>
    </row>
    <row r="294" spans="1:1" s="333" customFormat="1" x14ac:dyDescent="0.2">
      <c r="A294" s="332"/>
    </row>
    <row r="295" spans="1:1" s="333" customFormat="1" x14ac:dyDescent="0.2">
      <c r="A295" s="332"/>
    </row>
    <row r="296" spans="1:1" s="333" customFormat="1" x14ac:dyDescent="0.2">
      <c r="A296" s="332"/>
    </row>
    <row r="297" spans="1:1" s="333" customFormat="1" x14ac:dyDescent="0.2">
      <c r="A297" s="332"/>
    </row>
    <row r="298" spans="1:1" s="333" customFormat="1" x14ac:dyDescent="0.2">
      <c r="A298" s="332"/>
    </row>
    <row r="299" spans="1:1" s="333" customFormat="1" x14ac:dyDescent="0.2">
      <c r="A299" s="332"/>
    </row>
    <row r="300" spans="1:1" s="333" customFormat="1" x14ac:dyDescent="0.2">
      <c r="A300" s="332"/>
    </row>
    <row r="301" spans="1:1" s="333" customFormat="1" x14ac:dyDescent="0.2">
      <c r="A301" s="332"/>
    </row>
    <row r="302" spans="1:1" s="333" customFormat="1" x14ac:dyDescent="0.2">
      <c r="A302" s="332"/>
    </row>
    <row r="303" spans="1:1" s="333" customFormat="1" x14ac:dyDescent="0.2">
      <c r="A303" s="332"/>
    </row>
    <row r="304" spans="1:1" s="333" customFormat="1" x14ac:dyDescent="0.2">
      <c r="A304" s="332"/>
    </row>
    <row r="305" spans="1:1" s="333" customFormat="1" x14ac:dyDescent="0.2">
      <c r="A305" s="332"/>
    </row>
    <row r="306" spans="1:1" s="333" customFormat="1" x14ac:dyDescent="0.2">
      <c r="A306" s="332"/>
    </row>
    <row r="307" spans="1:1" s="333" customFormat="1" x14ac:dyDescent="0.2">
      <c r="A307" s="332"/>
    </row>
    <row r="308" spans="1:1" s="333" customFormat="1" x14ac:dyDescent="0.2">
      <c r="A308" s="332"/>
    </row>
    <row r="309" spans="1:1" s="333" customFormat="1" x14ac:dyDescent="0.2">
      <c r="A309" s="332"/>
    </row>
    <row r="310" spans="1:1" s="333" customFormat="1" x14ac:dyDescent="0.2">
      <c r="A310" s="332"/>
    </row>
    <row r="311" spans="1:1" s="333" customFormat="1" x14ac:dyDescent="0.2">
      <c r="A311" s="332"/>
    </row>
    <row r="312" spans="1:1" s="333" customFormat="1" x14ac:dyDescent="0.2">
      <c r="A312" s="332"/>
    </row>
    <row r="313" spans="1:1" s="333" customFormat="1" x14ac:dyDescent="0.2">
      <c r="A313" s="332"/>
    </row>
    <row r="314" spans="1:1" s="333" customFormat="1" x14ac:dyDescent="0.2">
      <c r="A314" s="332"/>
    </row>
    <row r="315" spans="1:1" s="333" customFormat="1" x14ac:dyDescent="0.2">
      <c r="A315" s="332"/>
    </row>
    <row r="316" spans="1:1" s="333" customFormat="1" x14ac:dyDescent="0.2">
      <c r="A316" s="332"/>
    </row>
    <row r="317" spans="1:1" s="333" customFormat="1" x14ac:dyDescent="0.2">
      <c r="A317" s="332"/>
    </row>
    <row r="318" spans="1:1" s="333" customFormat="1" x14ac:dyDescent="0.2">
      <c r="A318" s="332"/>
    </row>
    <row r="319" spans="1:1" s="333" customFormat="1" x14ac:dyDescent="0.2">
      <c r="A319" s="332"/>
    </row>
    <row r="320" spans="1:1" s="333" customFormat="1" x14ac:dyDescent="0.2">
      <c r="A320" s="332"/>
    </row>
    <row r="321" spans="1:1" s="333" customFormat="1" x14ac:dyDescent="0.2">
      <c r="A321" s="332"/>
    </row>
    <row r="322" spans="1:1" s="333" customFormat="1" x14ac:dyDescent="0.2">
      <c r="A322" s="332"/>
    </row>
    <row r="323" spans="1:1" s="333" customFormat="1" x14ac:dyDescent="0.2">
      <c r="A323" s="332"/>
    </row>
    <row r="324" spans="1:1" s="333" customFormat="1" x14ac:dyDescent="0.2">
      <c r="A324" s="332"/>
    </row>
    <row r="325" spans="1:1" s="333" customFormat="1" x14ac:dyDescent="0.2">
      <c r="A325" s="332"/>
    </row>
    <row r="326" spans="1:1" s="333" customFormat="1" x14ac:dyDescent="0.2">
      <c r="A326" s="332"/>
    </row>
    <row r="327" spans="1:1" s="333" customFormat="1" x14ac:dyDescent="0.2">
      <c r="A327" s="332"/>
    </row>
    <row r="328" spans="1:1" s="333" customFormat="1" x14ac:dyDescent="0.2">
      <c r="A328" s="332"/>
    </row>
    <row r="329" spans="1:1" s="333" customFormat="1" x14ac:dyDescent="0.2">
      <c r="A329" s="332"/>
    </row>
    <row r="330" spans="1:1" s="333" customFormat="1" x14ac:dyDescent="0.2">
      <c r="A330" s="332"/>
    </row>
    <row r="331" spans="1:1" s="333" customFormat="1" x14ac:dyDescent="0.2">
      <c r="A331" s="332"/>
    </row>
    <row r="332" spans="1:1" s="333" customFormat="1" x14ac:dyDescent="0.2">
      <c r="A332" s="332"/>
    </row>
    <row r="333" spans="1:1" s="333" customFormat="1" x14ac:dyDescent="0.2">
      <c r="A333" s="332"/>
    </row>
    <row r="334" spans="1:1" s="333" customFormat="1" x14ac:dyDescent="0.2">
      <c r="A334" s="332"/>
    </row>
    <row r="335" spans="1:1" s="333" customFormat="1" x14ac:dyDescent="0.2">
      <c r="A335" s="332"/>
    </row>
    <row r="336" spans="1:1" s="333" customFormat="1" x14ac:dyDescent="0.2">
      <c r="A336" s="332"/>
    </row>
    <row r="337" spans="1:1" s="333" customFormat="1" x14ac:dyDescent="0.2">
      <c r="A337" s="332"/>
    </row>
    <row r="338" spans="1:1" s="333" customFormat="1" x14ac:dyDescent="0.2">
      <c r="A338" s="332"/>
    </row>
    <row r="339" spans="1:1" s="333" customFormat="1" x14ac:dyDescent="0.2">
      <c r="A339" s="332"/>
    </row>
    <row r="340" spans="1:1" s="333" customFormat="1" x14ac:dyDescent="0.2">
      <c r="A340" s="332"/>
    </row>
    <row r="341" spans="1:1" s="333" customFormat="1" x14ac:dyDescent="0.2">
      <c r="A341" s="332"/>
    </row>
    <row r="342" spans="1:1" s="333" customFormat="1" x14ac:dyDescent="0.2">
      <c r="A342" s="332"/>
    </row>
    <row r="343" spans="1:1" s="333" customFormat="1" x14ac:dyDescent="0.2">
      <c r="A343" s="332"/>
    </row>
    <row r="344" spans="1:1" s="333" customFormat="1" x14ac:dyDescent="0.2">
      <c r="A344" s="332"/>
    </row>
    <row r="345" spans="1:1" s="333" customFormat="1" x14ac:dyDescent="0.2">
      <c r="A345" s="332"/>
    </row>
    <row r="346" spans="1:1" s="333" customFormat="1" x14ac:dyDescent="0.2">
      <c r="A346" s="332"/>
    </row>
    <row r="347" spans="1:1" s="333" customFormat="1" x14ac:dyDescent="0.2">
      <c r="A347" s="332"/>
    </row>
    <row r="348" spans="1:1" s="333" customFormat="1" x14ac:dyDescent="0.2">
      <c r="A348" s="332"/>
    </row>
    <row r="349" spans="1:1" s="333" customFormat="1" x14ac:dyDescent="0.2">
      <c r="A349" s="332"/>
    </row>
    <row r="350" spans="1:1" s="333" customFormat="1" x14ac:dyDescent="0.2">
      <c r="A350" s="332"/>
    </row>
    <row r="351" spans="1:1" s="333" customFormat="1" x14ac:dyDescent="0.2">
      <c r="A351" s="332"/>
    </row>
    <row r="352" spans="1:1" s="333" customFormat="1" x14ac:dyDescent="0.2">
      <c r="A352" s="332"/>
    </row>
    <row r="353" spans="1:1" s="333" customFormat="1" x14ac:dyDescent="0.2">
      <c r="A353" s="332"/>
    </row>
    <row r="354" spans="1:1" s="333" customFormat="1" x14ac:dyDescent="0.2">
      <c r="A354" s="332"/>
    </row>
    <row r="355" spans="1:1" s="333" customFormat="1" x14ac:dyDescent="0.2">
      <c r="A355" s="332"/>
    </row>
    <row r="356" spans="1:1" s="333" customFormat="1" x14ac:dyDescent="0.2">
      <c r="A356" s="332"/>
    </row>
    <row r="357" spans="1:1" s="333" customFormat="1" x14ac:dyDescent="0.2">
      <c r="A357" s="332"/>
    </row>
  </sheetData>
  <mergeCells count="49">
    <mergeCell ref="C54:AI56"/>
    <mergeCell ref="C49:E49"/>
    <mergeCell ref="N49:P49"/>
    <mergeCell ref="Y49:AA49"/>
    <mergeCell ref="C50:E52"/>
    <mergeCell ref="N50:P52"/>
    <mergeCell ref="Y50:AA52"/>
    <mergeCell ref="C46:E47"/>
    <mergeCell ref="N46:P47"/>
    <mergeCell ref="Y46:AA47"/>
    <mergeCell ref="C48:E48"/>
    <mergeCell ref="N48:P48"/>
    <mergeCell ref="Y48:AA48"/>
    <mergeCell ref="C41:E41"/>
    <mergeCell ref="N41:P41"/>
    <mergeCell ref="Y41:AA41"/>
    <mergeCell ref="C42:E44"/>
    <mergeCell ref="N42:P44"/>
    <mergeCell ref="Y42:AA44"/>
    <mergeCell ref="C38:E39"/>
    <mergeCell ref="N38:P39"/>
    <mergeCell ref="Y38:AA39"/>
    <mergeCell ref="C40:E40"/>
    <mergeCell ref="N40:P40"/>
    <mergeCell ref="Y40:AA40"/>
    <mergeCell ref="C16:E16"/>
    <mergeCell ref="N16:P16"/>
    <mergeCell ref="Y16:AA16"/>
    <mergeCell ref="C17:E19"/>
    <mergeCell ref="N17:P19"/>
    <mergeCell ref="Y17:AA19"/>
    <mergeCell ref="C13:E14"/>
    <mergeCell ref="N13:P14"/>
    <mergeCell ref="Y13:AA14"/>
    <mergeCell ref="C15:E15"/>
    <mergeCell ref="N15:P15"/>
    <mergeCell ref="Y15:AA15"/>
    <mergeCell ref="C8:E8"/>
    <mergeCell ref="N8:P8"/>
    <mergeCell ref="Y8:AA8"/>
    <mergeCell ref="C9:E11"/>
    <mergeCell ref="N9:P11"/>
    <mergeCell ref="Y9:AA11"/>
    <mergeCell ref="C5:E6"/>
    <mergeCell ref="N5:P6"/>
    <mergeCell ref="Y5:AA6"/>
    <mergeCell ref="C7:E7"/>
    <mergeCell ref="N7:P7"/>
    <mergeCell ref="Y7:AA7"/>
  </mergeCells>
  <phoneticPr fontId="1"/>
  <printOptions horizontalCentered="1" verticalCentered="1"/>
  <pageMargins left="0" right="0" top="0" bottom="0" header="0" footer="0"/>
  <pageSetup paperSize="9" scale="47" orientation="portrait" horizontalDpi="4294967292" verticalDpi="4294967292"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B0047A-917A-4E93-95C9-256E62C65C43}">
  <dimension ref="B1:BF36"/>
  <sheetViews>
    <sheetView showGridLines="0" topLeftCell="A9" workbookViewId="0">
      <selection activeCell="F21" sqref="F21"/>
    </sheetView>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334"/>
      <c r="C6" s="335"/>
      <c r="D6" s="335"/>
      <c r="E6" s="336"/>
      <c r="F6" s="335"/>
      <c r="G6" s="334"/>
      <c r="H6" s="335"/>
      <c r="I6" s="335"/>
      <c r="J6" s="337"/>
      <c r="K6" s="338" t="s">
        <v>109</v>
      </c>
      <c r="L6" s="335"/>
      <c r="M6" s="335"/>
      <c r="N6" s="335"/>
      <c r="O6" s="335"/>
      <c r="P6" s="335"/>
      <c r="Q6" s="335"/>
      <c r="R6" s="335"/>
      <c r="S6" s="335"/>
      <c r="T6" s="335"/>
      <c r="U6" s="335"/>
      <c r="V6" s="335"/>
      <c r="W6" s="336"/>
      <c r="X6" s="339" t="s">
        <v>110</v>
      </c>
      <c r="Y6" s="335"/>
      <c r="Z6" s="335"/>
      <c r="AA6" s="335"/>
      <c r="AB6" s="335"/>
      <c r="AC6" s="335"/>
      <c r="AD6" s="335"/>
      <c r="AE6" s="335"/>
      <c r="AF6" s="335"/>
      <c r="AG6" s="335"/>
      <c r="AH6" s="335"/>
      <c r="AI6" s="335"/>
      <c r="AJ6" s="335"/>
      <c r="AK6" s="335"/>
      <c r="AL6" s="335"/>
      <c r="AM6" s="335"/>
      <c r="AN6" s="335"/>
      <c r="AO6" s="335"/>
      <c r="AP6" s="335"/>
      <c r="AQ6" s="335"/>
      <c r="AR6" s="112"/>
      <c r="AS6" s="340"/>
      <c r="AT6" s="341" t="s">
        <v>111</v>
      </c>
      <c r="AU6" s="341"/>
      <c r="AV6" s="341"/>
      <c r="AW6" s="341"/>
      <c r="AX6" s="341"/>
      <c r="AY6" s="341"/>
      <c r="AZ6" s="341"/>
      <c r="BA6" s="341"/>
      <c r="BB6" s="341"/>
      <c r="BC6" s="342"/>
      <c r="BD6" s="342"/>
      <c r="BE6" s="343"/>
    </row>
    <row r="7" spans="2:58" s="118" customFormat="1" ht="17.45" customHeight="1" x14ac:dyDescent="0.4">
      <c r="B7" s="117"/>
      <c r="E7" s="119"/>
      <c r="F7" s="117"/>
      <c r="G7" s="117"/>
      <c r="H7" s="344"/>
      <c r="I7" s="344"/>
      <c r="J7" s="345"/>
      <c r="K7" s="346"/>
      <c r="L7" s="347"/>
      <c r="M7" s="347"/>
      <c r="N7" s="347"/>
      <c r="O7" s="347"/>
      <c r="W7" s="124"/>
      <c r="X7" s="348" t="s">
        <v>112</v>
      </c>
      <c r="Y7" s="349"/>
      <c r="Z7" s="349"/>
      <c r="AA7" s="349"/>
      <c r="AB7" s="349"/>
      <c r="AC7" s="349"/>
      <c r="AD7" s="349"/>
      <c r="AE7" s="350"/>
      <c r="AF7" s="350"/>
      <c r="AG7" s="350"/>
      <c r="AH7" s="351" t="s">
        <v>113</v>
      </c>
      <c r="AI7" s="349"/>
      <c r="AJ7" s="349"/>
      <c r="AK7" s="349"/>
      <c r="AL7" s="349"/>
      <c r="AM7" s="349"/>
      <c r="AN7" s="349"/>
      <c r="AO7" s="350"/>
      <c r="AP7" s="350"/>
      <c r="AQ7" s="350"/>
      <c r="AR7" s="129"/>
      <c r="AS7" s="345"/>
      <c r="AT7" s="345" t="s">
        <v>114</v>
      </c>
      <c r="AU7" s="124"/>
      <c r="AV7" s="345"/>
      <c r="AW7" s="352"/>
      <c r="AY7" s="347"/>
      <c r="AZ7" s="347"/>
      <c r="BA7" s="347"/>
      <c r="BB7" s="347"/>
      <c r="BC7" s="352"/>
      <c r="BD7" s="352"/>
      <c r="BE7" s="352"/>
    </row>
    <row r="8" spans="2:58" s="118" customFormat="1" ht="17.45" customHeight="1" x14ac:dyDescent="0.4">
      <c r="B8" s="131"/>
      <c r="C8" s="132" t="s">
        <v>115</v>
      </c>
      <c r="D8" s="132"/>
      <c r="E8" s="133"/>
      <c r="F8" s="134"/>
      <c r="G8" s="117"/>
      <c r="H8" s="344"/>
      <c r="I8" s="344"/>
      <c r="J8" s="117"/>
      <c r="K8" s="135" t="s">
        <v>116</v>
      </c>
      <c r="L8" s="344"/>
      <c r="M8" s="344"/>
      <c r="N8" s="344"/>
      <c r="O8" s="344"/>
      <c r="W8" s="124"/>
      <c r="X8" s="345" t="s">
        <v>114</v>
      </c>
      <c r="Y8" s="347"/>
      <c r="Z8" s="353" t="s">
        <v>117</v>
      </c>
      <c r="AA8" s="354"/>
      <c r="AB8" s="355" t="s">
        <v>118</v>
      </c>
      <c r="AC8" s="347"/>
      <c r="AD8" s="347"/>
      <c r="AE8" s="347"/>
      <c r="AF8" s="347"/>
      <c r="AG8" s="347"/>
      <c r="AH8" s="345" t="s">
        <v>114</v>
      </c>
      <c r="AI8" s="354"/>
      <c r="AJ8" s="353" t="s">
        <v>117</v>
      </c>
      <c r="AK8" s="354"/>
      <c r="AL8" s="355" t="s">
        <v>118</v>
      </c>
      <c r="AM8" s="347"/>
      <c r="AN8" s="347"/>
      <c r="AO8" s="347"/>
      <c r="AP8" s="347"/>
      <c r="AQ8" s="350"/>
      <c r="AR8" s="129"/>
      <c r="AS8" s="129"/>
      <c r="AT8" s="139" t="s">
        <v>119</v>
      </c>
      <c r="AU8" s="124"/>
      <c r="AV8" s="139" t="s">
        <v>117</v>
      </c>
      <c r="AW8" s="140"/>
      <c r="BC8" s="124"/>
      <c r="BD8" s="124"/>
      <c r="BE8" s="124"/>
    </row>
    <row r="9" spans="2:58" ht="69" customHeight="1" x14ac:dyDescent="0.25">
      <c r="B9" s="141"/>
      <c r="C9" s="356"/>
      <c r="D9" s="356"/>
      <c r="E9" s="143"/>
      <c r="F9" s="144" t="s">
        <v>120</v>
      </c>
      <c r="G9" s="144" t="s">
        <v>121</v>
      </c>
      <c r="H9" s="357"/>
      <c r="I9" s="358"/>
      <c r="J9" s="147"/>
      <c r="K9" s="148" t="s">
        <v>122</v>
      </c>
      <c r="L9" s="355" t="s">
        <v>123</v>
      </c>
      <c r="M9" s="355" t="s">
        <v>124</v>
      </c>
      <c r="N9" s="355" t="s">
        <v>125</v>
      </c>
      <c r="O9" s="359" t="s">
        <v>126</v>
      </c>
      <c r="P9" s="359"/>
      <c r="Q9" s="359"/>
      <c r="R9" s="359"/>
      <c r="S9" s="359"/>
      <c r="T9" s="359"/>
      <c r="U9" s="359"/>
      <c r="V9" s="359"/>
      <c r="W9" s="360"/>
      <c r="X9" s="151" t="s">
        <v>127</v>
      </c>
      <c r="Y9" s="152" t="s">
        <v>128</v>
      </c>
      <c r="Z9" s="153" t="s">
        <v>129</v>
      </c>
      <c r="AA9" s="153" t="s">
        <v>130</v>
      </c>
      <c r="AB9" s="154" t="s">
        <v>131</v>
      </c>
      <c r="AC9" s="361" t="s">
        <v>132</v>
      </c>
      <c r="AD9" s="362" t="s">
        <v>112</v>
      </c>
      <c r="AE9" s="362" t="s">
        <v>133</v>
      </c>
      <c r="AF9" s="363" t="s">
        <v>132</v>
      </c>
      <c r="AG9" s="363" t="s">
        <v>132</v>
      </c>
      <c r="AH9" s="151" t="s">
        <v>134</v>
      </c>
      <c r="AI9" s="152" t="s">
        <v>135</v>
      </c>
      <c r="AJ9" s="153" t="s">
        <v>136</v>
      </c>
      <c r="AK9" s="153" t="s">
        <v>137</v>
      </c>
      <c r="AL9" s="154" t="s">
        <v>138</v>
      </c>
      <c r="AM9" s="362" t="s">
        <v>132</v>
      </c>
      <c r="AN9" s="362" t="s">
        <v>113</v>
      </c>
      <c r="AO9" s="362" t="s">
        <v>139</v>
      </c>
      <c r="AP9" s="363" t="s">
        <v>132</v>
      </c>
      <c r="AQ9" s="363" t="s">
        <v>132</v>
      </c>
      <c r="AS9" s="158" t="s">
        <v>140</v>
      </c>
      <c r="AT9" s="151" t="s">
        <v>141</v>
      </c>
      <c r="AU9" s="364" t="s">
        <v>142</v>
      </c>
      <c r="AV9" s="153" t="s">
        <v>143</v>
      </c>
      <c r="AW9" s="153" t="s">
        <v>144</v>
      </c>
      <c r="AX9" s="160" t="s">
        <v>145</v>
      </c>
      <c r="AY9" s="365" t="s">
        <v>146</v>
      </c>
      <c r="AZ9" s="365" t="s">
        <v>147</v>
      </c>
      <c r="BA9" s="365" t="s">
        <v>148</v>
      </c>
      <c r="BB9" s="365" t="s">
        <v>149</v>
      </c>
      <c r="BC9" s="365" t="s">
        <v>150</v>
      </c>
      <c r="BD9" s="162" t="s">
        <v>132</v>
      </c>
      <c r="BE9" s="162" t="s">
        <v>132</v>
      </c>
    </row>
    <row r="10" spans="2:58" s="179" customFormat="1" ht="191.25" customHeight="1" x14ac:dyDescent="0.25">
      <c r="B10" s="366" t="s">
        <v>151</v>
      </c>
      <c r="C10" s="366" t="s">
        <v>152</v>
      </c>
      <c r="D10" s="366" t="s">
        <v>153</v>
      </c>
      <c r="E10" s="164" t="s">
        <v>154</v>
      </c>
      <c r="F10" s="165" t="s">
        <v>155</v>
      </c>
      <c r="G10" s="144" t="s">
        <v>156</v>
      </c>
      <c r="H10" s="144"/>
      <c r="I10" s="144"/>
      <c r="J10" s="358"/>
      <c r="K10" s="367" t="s">
        <v>157</v>
      </c>
      <c r="L10" s="368" t="s">
        <v>158</v>
      </c>
      <c r="M10" s="369"/>
      <c r="N10" s="369"/>
      <c r="O10" s="370"/>
      <c r="P10" s="170"/>
      <c r="Q10" s="170"/>
      <c r="R10" s="170"/>
      <c r="S10" s="170"/>
      <c r="T10" s="170"/>
      <c r="U10" s="170"/>
      <c r="V10" s="170"/>
      <c r="W10" s="170"/>
      <c r="X10" s="368" t="s">
        <v>159</v>
      </c>
      <c r="Y10" s="370"/>
      <c r="Z10" s="367" t="s">
        <v>160</v>
      </c>
      <c r="AA10" s="367" t="s">
        <v>161</v>
      </c>
      <c r="AB10" s="371" t="s">
        <v>162</v>
      </c>
      <c r="AC10" s="371"/>
      <c r="AD10" s="372" t="s">
        <v>163</v>
      </c>
      <c r="AE10" s="373"/>
      <c r="AF10" s="374"/>
      <c r="AG10" s="374"/>
      <c r="AH10" s="368" t="s">
        <v>164</v>
      </c>
      <c r="AI10" s="370"/>
      <c r="AJ10" s="367" t="s">
        <v>160</v>
      </c>
      <c r="AK10" s="367" t="s">
        <v>161</v>
      </c>
      <c r="AL10" s="371" t="s">
        <v>165</v>
      </c>
      <c r="AM10" s="371"/>
      <c r="AN10" s="372" t="s">
        <v>166</v>
      </c>
      <c r="AO10" s="373"/>
      <c r="AP10" s="374"/>
      <c r="AQ10" s="374"/>
      <c r="AR10" s="175"/>
      <c r="AS10" s="375" t="s">
        <v>167</v>
      </c>
      <c r="AT10" s="368" t="s">
        <v>168</v>
      </c>
      <c r="AU10" s="370"/>
      <c r="AV10" s="367" t="s">
        <v>160</v>
      </c>
      <c r="AW10" s="367" t="s">
        <v>161</v>
      </c>
      <c r="AX10" s="376" t="s">
        <v>169</v>
      </c>
      <c r="AY10" s="377"/>
      <c r="AZ10" s="377"/>
      <c r="BA10" s="377"/>
      <c r="BB10" s="377"/>
      <c r="BC10" s="377"/>
      <c r="BD10" s="377"/>
      <c r="BE10" s="377"/>
    </row>
    <row r="11" spans="2:58" s="118" customFormat="1" ht="25.5" customHeight="1" x14ac:dyDescent="0.4">
      <c r="B11" s="129" t="s">
        <v>170</v>
      </c>
      <c r="C11" s="129" t="s">
        <v>171</v>
      </c>
      <c r="D11" s="129"/>
      <c r="E11" s="378" t="s">
        <v>172</v>
      </c>
      <c r="F11" s="378">
        <v>1</v>
      </c>
      <c r="G11" s="378"/>
      <c r="H11" s="378"/>
      <c r="I11" s="378"/>
      <c r="J11" s="378"/>
      <c r="K11" s="379">
        <v>31</v>
      </c>
      <c r="L11" s="380">
        <v>31</v>
      </c>
      <c r="M11" s="381">
        <v>31</v>
      </c>
      <c r="N11" s="381">
        <v>31</v>
      </c>
      <c r="O11" s="382">
        <v>31</v>
      </c>
      <c r="P11" s="383"/>
      <c r="Q11" s="378"/>
      <c r="R11" s="378"/>
      <c r="S11" s="378"/>
      <c r="T11" s="378"/>
      <c r="U11" s="378"/>
      <c r="V11" s="378"/>
      <c r="W11" s="378"/>
      <c r="X11" s="186"/>
      <c r="Y11" s="187"/>
      <c r="Z11" s="354"/>
      <c r="AA11" s="354"/>
      <c r="AB11" s="384"/>
      <c r="AC11" s="378"/>
      <c r="AD11" s="384"/>
      <c r="AE11" s="384"/>
      <c r="AF11" s="385"/>
      <c r="AG11" s="385"/>
      <c r="AH11" s="186"/>
      <c r="AI11" s="187"/>
      <c r="AJ11" s="354"/>
      <c r="AK11" s="354"/>
      <c r="AL11" s="384"/>
      <c r="AM11" s="378"/>
      <c r="AN11" s="384"/>
      <c r="AO11" s="386"/>
      <c r="AP11" s="387"/>
      <c r="AQ11" s="388"/>
      <c r="AR11" s="129"/>
      <c r="AS11" s="389">
        <v>1</v>
      </c>
      <c r="AT11" s="389"/>
      <c r="AU11" s="389"/>
      <c r="AV11" s="389"/>
      <c r="AW11" s="389"/>
      <c r="AX11" s="390" t="s">
        <v>173</v>
      </c>
      <c r="AY11" s="390" t="s">
        <v>174</v>
      </c>
      <c r="AZ11" s="391" t="s">
        <v>174</v>
      </c>
      <c r="BA11" s="392" t="s">
        <v>174</v>
      </c>
      <c r="BB11" s="390" t="s">
        <v>174</v>
      </c>
      <c r="BC11" s="390" t="s">
        <v>174</v>
      </c>
      <c r="BD11" s="389"/>
      <c r="BE11" s="389"/>
    </row>
    <row r="12" spans="2:58" s="118" customFormat="1" ht="25.5" customHeight="1" x14ac:dyDescent="0.4">
      <c r="B12" s="129"/>
      <c r="C12" s="129" t="s">
        <v>175</v>
      </c>
      <c r="D12" s="129"/>
      <c r="E12" s="378" t="s">
        <v>176</v>
      </c>
      <c r="F12" s="378">
        <v>2</v>
      </c>
      <c r="G12" s="378"/>
      <c r="H12" s="378"/>
      <c r="I12" s="378"/>
      <c r="J12" s="378"/>
      <c r="K12" s="379">
        <v>31</v>
      </c>
      <c r="L12" s="380">
        <v>31</v>
      </c>
      <c r="M12" s="381">
        <v>31</v>
      </c>
      <c r="N12" s="381">
        <v>31</v>
      </c>
      <c r="O12" s="382">
        <v>31</v>
      </c>
      <c r="P12" s="383"/>
      <c r="Q12" s="378"/>
      <c r="R12" s="378"/>
      <c r="S12" s="378"/>
      <c r="T12" s="378"/>
      <c r="U12" s="378"/>
      <c r="V12" s="378"/>
      <c r="W12" s="378"/>
      <c r="X12" s="186"/>
      <c r="Y12" s="187"/>
      <c r="Z12" s="354"/>
      <c r="AA12" s="354"/>
      <c r="AB12" s="384"/>
      <c r="AC12" s="378"/>
      <c r="AD12" s="384"/>
      <c r="AE12" s="384"/>
      <c r="AF12" s="385"/>
      <c r="AG12" s="385"/>
      <c r="AH12" s="186"/>
      <c r="AI12" s="187"/>
      <c r="AJ12" s="354"/>
      <c r="AK12" s="354"/>
      <c r="AL12" s="384"/>
      <c r="AM12" s="378"/>
      <c r="AN12" s="384"/>
      <c r="AO12" s="386"/>
      <c r="AP12" s="387"/>
      <c r="AQ12" s="388"/>
      <c r="AR12" s="129"/>
      <c r="AS12" s="389">
        <v>1</v>
      </c>
      <c r="AT12" s="389"/>
      <c r="AU12" s="389"/>
      <c r="AV12" s="389"/>
      <c r="AW12" s="389"/>
      <c r="AX12" s="390" t="s">
        <v>173</v>
      </c>
      <c r="AY12" s="390" t="s">
        <v>174</v>
      </c>
      <c r="AZ12" s="391" t="s">
        <v>174</v>
      </c>
      <c r="BA12" s="392" t="s">
        <v>174</v>
      </c>
      <c r="BB12" s="390" t="s">
        <v>174</v>
      </c>
      <c r="BC12" s="390" t="s">
        <v>174</v>
      </c>
      <c r="BD12" s="389"/>
      <c r="BE12" s="389"/>
    </row>
    <row r="13" spans="2:58" s="118" customFormat="1" ht="25.5" customHeight="1" x14ac:dyDescent="0.4">
      <c r="B13" s="129"/>
      <c r="C13" s="129" t="s">
        <v>177</v>
      </c>
      <c r="D13" s="129"/>
      <c r="E13" s="378" t="s">
        <v>178</v>
      </c>
      <c r="F13" s="378">
        <v>3</v>
      </c>
      <c r="G13" s="378"/>
      <c r="H13" s="378"/>
      <c r="I13" s="378"/>
      <c r="J13" s="378"/>
      <c r="K13" s="379">
        <v>31</v>
      </c>
      <c r="L13" s="380">
        <v>31</v>
      </c>
      <c r="M13" s="381">
        <v>31</v>
      </c>
      <c r="N13" s="381">
        <v>31</v>
      </c>
      <c r="O13" s="382">
        <v>31</v>
      </c>
      <c r="P13" s="383"/>
      <c r="Q13" s="378"/>
      <c r="R13" s="378"/>
      <c r="S13" s="378"/>
      <c r="T13" s="378"/>
      <c r="U13" s="378"/>
      <c r="V13" s="378"/>
      <c r="W13" s="378"/>
      <c r="X13" s="186"/>
      <c r="Y13" s="187"/>
      <c r="Z13" s="354"/>
      <c r="AA13" s="354"/>
      <c r="AB13" s="384"/>
      <c r="AC13" s="378"/>
      <c r="AD13" s="384"/>
      <c r="AE13" s="384"/>
      <c r="AF13" s="385"/>
      <c r="AG13" s="385"/>
      <c r="AH13" s="186"/>
      <c r="AI13" s="187"/>
      <c r="AJ13" s="354"/>
      <c r="AK13" s="354"/>
      <c r="AL13" s="384"/>
      <c r="AM13" s="378"/>
      <c r="AN13" s="384"/>
      <c r="AO13" s="386"/>
      <c r="AP13" s="387"/>
      <c r="AQ13" s="388"/>
      <c r="AR13" s="129"/>
      <c r="AS13" s="389">
        <v>1</v>
      </c>
      <c r="AT13" s="389"/>
      <c r="AU13" s="389"/>
      <c r="AV13" s="389"/>
      <c r="AW13" s="389"/>
      <c r="AX13" s="390" t="s">
        <v>173</v>
      </c>
      <c r="AY13" s="390" t="s">
        <v>174</v>
      </c>
      <c r="AZ13" s="391" t="s">
        <v>174</v>
      </c>
      <c r="BA13" s="392" t="s">
        <v>174</v>
      </c>
      <c r="BB13" s="390" t="s">
        <v>174</v>
      </c>
      <c r="BC13" s="390" t="s">
        <v>174</v>
      </c>
      <c r="BD13" s="389"/>
      <c r="BE13" s="389"/>
    </row>
    <row r="14" spans="2:58" s="118" customFormat="1" ht="25.5" customHeight="1" x14ac:dyDescent="0.4">
      <c r="B14" s="129"/>
      <c r="C14" s="129" t="s">
        <v>179</v>
      </c>
      <c r="D14" s="129"/>
      <c r="E14" s="378" t="s">
        <v>180</v>
      </c>
      <c r="F14" s="378">
        <v>4</v>
      </c>
      <c r="G14" s="378"/>
      <c r="H14" s="378"/>
      <c r="I14" s="378"/>
      <c r="J14" s="378"/>
      <c r="K14" s="379">
        <v>31</v>
      </c>
      <c r="L14" s="380">
        <v>31</v>
      </c>
      <c r="M14" s="381">
        <v>31</v>
      </c>
      <c r="N14" s="381">
        <v>31</v>
      </c>
      <c r="O14" s="382">
        <v>31</v>
      </c>
      <c r="P14" s="383"/>
      <c r="Q14" s="378"/>
      <c r="R14" s="378"/>
      <c r="S14" s="378"/>
      <c r="T14" s="378"/>
      <c r="U14" s="378"/>
      <c r="V14" s="378"/>
      <c r="W14" s="378"/>
      <c r="X14" s="186"/>
      <c r="Y14" s="187"/>
      <c r="Z14" s="354"/>
      <c r="AA14" s="354"/>
      <c r="AB14" s="384"/>
      <c r="AC14" s="378"/>
      <c r="AD14" s="384"/>
      <c r="AE14" s="384"/>
      <c r="AF14" s="385"/>
      <c r="AG14" s="385"/>
      <c r="AH14" s="186"/>
      <c r="AI14" s="187"/>
      <c r="AJ14" s="354"/>
      <c r="AK14" s="354"/>
      <c r="AL14" s="384"/>
      <c r="AM14" s="378"/>
      <c r="AN14" s="384"/>
      <c r="AO14" s="386"/>
      <c r="AP14" s="387"/>
      <c r="AQ14" s="388"/>
      <c r="AR14" s="129"/>
      <c r="AS14" s="389">
        <v>1</v>
      </c>
      <c r="AT14" s="389"/>
      <c r="AU14" s="389"/>
      <c r="AV14" s="389"/>
      <c r="AW14" s="389"/>
      <c r="AX14" s="390" t="s">
        <v>173</v>
      </c>
      <c r="AY14" s="390" t="s">
        <v>174</v>
      </c>
      <c r="AZ14" s="391" t="s">
        <v>174</v>
      </c>
      <c r="BA14" s="392" t="s">
        <v>174</v>
      </c>
      <c r="BB14" s="390" t="s">
        <v>174</v>
      </c>
      <c r="BC14" s="390" t="s">
        <v>174</v>
      </c>
      <c r="BD14" s="389"/>
      <c r="BE14" s="389"/>
    </row>
    <row r="15" spans="2:58" s="118" customFormat="1" ht="25.5" customHeight="1" x14ac:dyDescent="0.4">
      <c r="B15" s="129"/>
      <c r="C15" s="129" t="s">
        <v>181</v>
      </c>
      <c r="D15" s="129"/>
      <c r="E15" s="378" t="s">
        <v>182</v>
      </c>
      <c r="F15" s="378">
        <v>5</v>
      </c>
      <c r="G15" s="378"/>
      <c r="H15" s="378"/>
      <c r="I15" s="378"/>
      <c r="J15" s="378"/>
      <c r="K15" s="379">
        <v>31</v>
      </c>
      <c r="L15" s="380">
        <v>31</v>
      </c>
      <c r="M15" s="381">
        <v>31</v>
      </c>
      <c r="N15" s="381">
        <v>31</v>
      </c>
      <c r="O15" s="382">
        <v>31</v>
      </c>
      <c r="P15" s="383"/>
      <c r="Q15" s="378"/>
      <c r="R15" s="378"/>
      <c r="S15" s="378"/>
      <c r="T15" s="378"/>
      <c r="U15" s="378"/>
      <c r="V15" s="378"/>
      <c r="W15" s="378"/>
      <c r="X15" s="186"/>
      <c r="Y15" s="187"/>
      <c r="Z15" s="354"/>
      <c r="AA15" s="354"/>
      <c r="AB15" s="384"/>
      <c r="AC15" s="378"/>
      <c r="AD15" s="384"/>
      <c r="AE15" s="384"/>
      <c r="AF15" s="385"/>
      <c r="AG15" s="385"/>
      <c r="AH15" s="186"/>
      <c r="AI15" s="187"/>
      <c r="AJ15" s="354"/>
      <c r="AK15" s="354"/>
      <c r="AL15" s="384"/>
      <c r="AM15" s="378"/>
      <c r="AN15" s="384"/>
      <c r="AO15" s="386"/>
      <c r="AP15" s="387"/>
      <c r="AQ15" s="388"/>
      <c r="AR15" s="129"/>
      <c r="AS15" s="389">
        <v>1</v>
      </c>
      <c r="AT15" s="389"/>
      <c r="AU15" s="389"/>
      <c r="AV15" s="389"/>
      <c r="AW15" s="389"/>
      <c r="AX15" s="390" t="s">
        <v>173</v>
      </c>
      <c r="AY15" s="390" t="s">
        <v>174</v>
      </c>
      <c r="AZ15" s="391" t="s">
        <v>174</v>
      </c>
      <c r="BA15" s="392" t="s">
        <v>174</v>
      </c>
      <c r="BB15" s="390" t="s">
        <v>174</v>
      </c>
      <c r="BC15" s="390" t="s">
        <v>174</v>
      </c>
      <c r="BD15" s="389"/>
      <c r="BE15" s="389"/>
    </row>
    <row r="16" spans="2:58" s="118" customFormat="1" ht="25.5" customHeight="1" x14ac:dyDescent="0.4">
      <c r="B16" s="129"/>
      <c r="C16" s="129" t="s">
        <v>183</v>
      </c>
      <c r="D16" s="129"/>
      <c r="E16" s="378" t="s">
        <v>184</v>
      </c>
      <c r="F16" s="378">
        <v>6</v>
      </c>
      <c r="G16" s="378"/>
      <c r="H16" s="378"/>
      <c r="I16" s="378"/>
      <c r="J16" s="378"/>
      <c r="K16" s="379">
        <v>31</v>
      </c>
      <c r="L16" s="380">
        <v>31</v>
      </c>
      <c r="M16" s="381">
        <v>31</v>
      </c>
      <c r="N16" s="381">
        <v>31</v>
      </c>
      <c r="O16" s="382">
        <v>31</v>
      </c>
      <c r="P16" s="383"/>
      <c r="Q16" s="378"/>
      <c r="R16" s="378"/>
      <c r="S16" s="378"/>
      <c r="T16" s="378"/>
      <c r="U16" s="378"/>
      <c r="V16" s="378"/>
      <c r="W16" s="378"/>
      <c r="X16" s="186"/>
      <c r="Y16" s="187"/>
      <c r="Z16" s="354"/>
      <c r="AA16" s="354"/>
      <c r="AB16" s="384"/>
      <c r="AC16" s="378"/>
      <c r="AD16" s="384"/>
      <c r="AE16" s="384"/>
      <c r="AF16" s="385"/>
      <c r="AG16" s="385"/>
      <c r="AH16" s="186"/>
      <c r="AI16" s="187"/>
      <c r="AJ16" s="354"/>
      <c r="AK16" s="354"/>
      <c r="AL16" s="384"/>
      <c r="AM16" s="378"/>
      <c r="AN16" s="384"/>
      <c r="AO16" s="386"/>
      <c r="AP16" s="387"/>
      <c r="AQ16" s="388"/>
      <c r="AR16" s="129"/>
      <c r="AS16" s="389">
        <v>1</v>
      </c>
      <c r="AT16" s="389"/>
      <c r="AU16" s="389"/>
      <c r="AV16" s="389"/>
      <c r="AW16" s="389"/>
      <c r="AX16" s="390" t="s">
        <v>173</v>
      </c>
      <c r="AY16" s="390" t="s">
        <v>174</v>
      </c>
      <c r="AZ16" s="391" t="s">
        <v>174</v>
      </c>
      <c r="BA16" s="392" t="s">
        <v>174</v>
      </c>
      <c r="BB16" s="390" t="s">
        <v>174</v>
      </c>
      <c r="BC16" s="390" t="s">
        <v>174</v>
      </c>
      <c r="BD16" s="389"/>
      <c r="BE16" s="389"/>
    </row>
    <row r="17" spans="2:57" s="118" customFormat="1" ht="25.5" customHeight="1" x14ac:dyDescent="0.4">
      <c r="B17" s="129"/>
      <c r="C17" s="129" t="s">
        <v>185</v>
      </c>
      <c r="D17" s="129"/>
      <c r="E17" s="378" t="s">
        <v>186</v>
      </c>
      <c r="F17" s="378">
        <v>7</v>
      </c>
      <c r="G17" s="378"/>
      <c r="H17" s="378"/>
      <c r="I17" s="378"/>
      <c r="J17" s="378"/>
      <c r="K17" s="379">
        <v>31</v>
      </c>
      <c r="L17" s="380">
        <v>31</v>
      </c>
      <c r="M17" s="381">
        <v>31</v>
      </c>
      <c r="N17" s="381">
        <v>31</v>
      </c>
      <c r="O17" s="382">
        <v>31</v>
      </c>
      <c r="P17" s="383"/>
      <c r="Q17" s="378"/>
      <c r="R17" s="378"/>
      <c r="S17" s="378"/>
      <c r="T17" s="378"/>
      <c r="U17" s="378"/>
      <c r="V17" s="378"/>
      <c r="W17" s="378"/>
      <c r="X17" s="186"/>
      <c r="Y17" s="187"/>
      <c r="Z17" s="354"/>
      <c r="AA17" s="354"/>
      <c r="AB17" s="384"/>
      <c r="AC17" s="378"/>
      <c r="AD17" s="384"/>
      <c r="AE17" s="384"/>
      <c r="AF17" s="385"/>
      <c r="AG17" s="385"/>
      <c r="AH17" s="186"/>
      <c r="AI17" s="187"/>
      <c r="AJ17" s="354"/>
      <c r="AK17" s="354"/>
      <c r="AL17" s="384"/>
      <c r="AM17" s="378"/>
      <c r="AN17" s="384"/>
      <c r="AO17" s="386"/>
      <c r="AP17" s="387"/>
      <c r="AQ17" s="388"/>
      <c r="AR17" s="129"/>
      <c r="AS17" s="389">
        <v>1</v>
      </c>
      <c r="AT17" s="389"/>
      <c r="AU17" s="389"/>
      <c r="AV17" s="389"/>
      <c r="AW17" s="389"/>
      <c r="AX17" s="390" t="s">
        <v>173</v>
      </c>
      <c r="AY17" s="390" t="s">
        <v>174</v>
      </c>
      <c r="AZ17" s="391" t="s">
        <v>174</v>
      </c>
      <c r="BA17" s="392" t="s">
        <v>174</v>
      </c>
      <c r="BB17" s="390" t="s">
        <v>174</v>
      </c>
      <c r="BC17" s="390" t="s">
        <v>174</v>
      </c>
      <c r="BD17" s="389"/>
      <c r="BE17" s="389"/>
    </row>
    <row r="18" spans="2:57" s="118" customFormat="1" ht="25.5" customHeight="1" x14ac:dyDescent="0.4">
      <c r="B18" s="129"/>
      <c r="C18" s="129" t="s">
        <v>187</v>
      </c>
      <c r="D18" s="129"/>
      <c r="E18" s="378" t="s">
        <v>188</v>
      </c>
      <c r="F18" s="378">
        <v>8</v>
      </c>
      <c r="G18" s="378"/>
      <c r="H18" s="378"/>
      <c r="I18" s="378"/>
      <c r="J18" s="378"/>
      <c r="K18" s="379">
        <v>31</v>
      </c>
      <c r="L18" s="380">
        <v>31</v>
      </c>
      <c r="M18" s="381">
        <v>31</v>
      </c>
      <c r="N18" s="381">
        <v>31</v>
      </c>
      <c r="O18" s="382">
        <v>31</v>
      </c>
      <c r="P18" s="383"/>
      <c r="Q18" s="378"/>
      <c r="R18" s="378"/>
      <c r="S18" s="378"/>
      <c r="T18" s="378"/>
      <c r="U18" s="378"/>
      <c r="V18" s="378"/>
      <c r="W18" s="378"/>
      <c r="X18" s="186"/>
      <c r="Y18" s="187"/>
      <c r="Z18" s="354"/>
      <c r="AA18" s="354"/>
      <c r="AB18" s="384"/>
      <c r="AC18" s="378"/>
      <c r="AD18" s="384"/>
      <c r="AE18" s="384"/>
      <c r="AF18" s="385"/>
      <c r="AG18" s="385"/>
      <c r="AH18" s="186"/>
      <c r="AI18" s="187"/>
      <c r="AJ18" s="354"/>
      <c r="AK18" s="354"/>
      <c r="AL18" s="384"/>
      <c r="AM18" s="378"/>
      <c r="AN18" s="384"/>
      <c r="AO18" s="386"/>
      <c r="AP18" s="387"/>
      <c r="AQ18" s="388"/>
      <c r="AR18" s="129"/>
      <c r="AS18" s="389">
        <v>1</v>
      </c>
      <c r="AT18" s="389"/>
      <c r="AU18" s="389"/>
      <c r="AV18" s="389"/>
      <c r="AW18" s="389"/>
      <c r="AX18" s="390" t="s">
        <v>173</v>
      </c>
      <c r="AY18" s="390" t="s">
        <v>174</v>
      </c>
      <c r="AZ18" s="391" t="s">
        <v>174</v>
      </c>
      <c r="BA18" s="392" t="s">
        <v>174</v>
      </c>
      <c r="BB18" s="390" t="s">
        <v>174</v>
      </c>
      <c r="BC18" s="390" t="s">
        <v>174</v>
      </c>
      <c r="BD18" s="389"/>
      <c r="BE18" s="389"/>
    </row>
    <row r="19" spans="2:57" s="118" customFormat="1" ht="25.5" customHeight="1" x14ac:dyDescent="0.4">
      <c r="B19" s="129"/>
      <c r="C19" s="129" t="s">
        <v>189</v>
      </c>
      <c r="D19" s="129"/>
      <c r="E19" s="378" t="s">
        <v>190</v>
      </c>
      <c r="F19" s="378">
        <v>9</v>
      </c>
      <c r="G19" s="378"/>
      <c r="H19" s="378"/>
      <c r="I19" s="378"/>
      <c r="J19" s="378"/>
      <c r="K19" s="379">
        <v>31</v>
      </c>
      <c r="L19" s="380">
        <v>31</v>
      </c>
      <c r="M19" s="381">
        <v>31</v>
      </c>
      <c r="N19" s="381">
        <v>31</v>
      </c>
      <c r="O19" s="382">
        <v>31</v>
      </c>
      <c r="P19" s="383"/>
      <c r="Q19" s="378"/>
      <c r="R19" s="378"/>
      <c r="S19" s="378"/>
      <c r="T19" s="378"/>
      <c r="U19" s="378"/>
      <c r="V19" s="378"/>
      <c r="W19" s="378"/>
      <c r="X19" s="186"/>
      <c r="Y19" s="187"/>
      <c r="Z19" s="354"/>
      <c r="AA19" s="354"/>
      <c r="AB19" s="384"/>
      <c r="AC19" s="378"/>
      <c r="AD19" s="384"/>
      <c r="AE19" s="384"/>
      <c r="AF19" s="385"/>
      <c r="AG19" s="385"/>
      <c r="AH19" s="186"/>
      <c r="AI19" s="187"/>
      <c r="AJ19" s="354"/>
      <c r="AK19" s="354"/>
      <c r="AL19" s="384"/>
      <c r="AM19" s="378"/>
      <c r="AN19" s="384"/>
      <c r="AO19" s="386"/>
      <c r="AP19" s="387"/>
      <c r="AQ19" s="388"/>
      <c r="AR19" s="129"/>
      <c r="AS19" s="389">
        <v>1</v>
      </c>
      <c r="AT19" s="389"/>
      <c r="AU19" s="389"/>
      <c r="AV19" s="389"/>
      <c r="AW19" s="389"/>
      <c r="AX19" s="390" t="s">
        <v>173</v>
      </c>
      <c r="AY19" s="390" t="s">
        <v>174</v>
      </c>
      <c r="AZ19" s="391" t="s">
        <v>174</v>
      </c>
      <c r="BA19" s="392" t="s">
        <v>174</v>
      </c>
      <c r="BB19" s="390" t="s">
        <v>174</v>
      </c>
      <c r="BC19" s="390" t="s">
        <v>174</v>
      </c>
      <c r="BD19" s="389"/>
      <c r="BE19" s="389"/>
    </row>
    <row r="20" spans="2:57" s="118" customFormat="1" ht="25.5" customHeight="1" x14ac:dyDescent="0.4">
      <c r="B20" s="129"/>
      <c r="C20" s="129" t="s">
        <v>191</v>
      </c>
      <c r="D20" s="129"/>
      <c r="E20" s="378" t="s">
        <v>192</v>
      </c>
      <c r="F20" s="378">
        <v>10</v>
      </c>
      <c r="G20" s="378"/>
      <c r="H20" s="378"/>
      <c r="I20" s="378"/>
      <c r="J20" s="378"/>
      <c r="K20" s="379">
        <v>31</v>
      </c>
      <c r="L20" s="380">
        <v>31</v>
      </c>
      <c r="M20" s="381">
        <v>31</v>
      </c>
      <c r="N20" s="381">
        <v>31</v>
      </c>
      <c r="O20" s="382">
        <v>31</v>
      </c>
      <c r="P20" s="383"/>
      <c r="Q20" s="378"/>
      <c r="R20" s="378"/>
      <c r="S20" s="378"/>
      <c r="T20" s="378"/>
      <c r="U20" s="378"/>
      <c r="V20" s="378"/>
      <c r="W20" s="378"/>
      <c r="X20" s="186"/>
      <c r="Y20" s="187"/>
      <c r="Z20" s="354"/>
      <c r="AA20" s="354"/>
      <c r="AB20" s="384"/>
      <c r="AC20" s="378"/>
      <c r="AD20" s="384"/>
      <c r="AE20" s="384"/>
      <c r="AF20" s="385"/>
      <c r="AG20" s="385"/>
      <c r="AH20" s="186"/>
      <c r="AI20" s="187"/>
      <c r="AJ20" s="354"/>
      <c r="AK20" s="354"/>
      <c r="AL20" s="384"/>
      <c r="AM20" s="378"/>
      <c r="AN20" s="384"/>
      <c r="AO20" s="386"/>
      <c r="AP20" s="387"/>
      <c r="AQ20" s="388"/>
      <c r="AR20" s="129"/>
      <c r="AS20" s="389">
        <v>1</v>
      </c>
      <c r="AT20" s="389"/>
      <c r="AU20" s="389"/>
      <c r="AV20" s="389"/>
      <c r="AW20" s="389"/>
      <c r="AX20" s="390" t="s">
        <v>173</v>
      </c>
      <c r="AY20" s="390" t="s">
        <v>174</v>
      </c>
      <c r="AZ20" s="391" t="s">
        <v>174</v>
      </c>
      <c r="BA20" s="392" t="s">
        <v>174</v>
      </c>
      <c r="BB20" s="390" t="s">
        <v>174</v>
      </c>
      <c r="BC20" s="390" t="s">
        <v>174</v>
      </c>
      <c r="BD20" s="389"/>
      <c r="BE20" s="389"/>
    </row>
    <row r="21" spans="2:57" s="118" customFormat="1" ht="25.5" customHeight="1" x14ac:dyDescent="0.4">
      <c r="B21" s="129"/>
      <c r="C21" s="129" t="s">
        <v>193</v>
      </c>
      <c r="D21" s="129"/>
      <c r="E21" s="378" t="s">
        <v>194</v>
      </c>
      <c r="F21" s="378">
        <v>11</v>
      </c>
      <c r="G21" s="378"/>
      <c r="H21" s="378"/>
      <c r="I21" s="378"/>
      <c r="J21" s="378"/>
      <c r="K21" s="379">
        <v>31</v>
      </c>
      <c r="L21" s="380">
        <v>31</v>
      </c>
      <c r="M21" s="381">
        <v>31</v>
      </c>
      <c r="N21" s="381">
        <v>31</v>
      </c>
      <c r="O21" s="382">
        <v>31</v>
      </c>
      <c r="P21" s="383"/>
      <c r="Q21" s="378"/>
      <c r="R21" s="378"/>
      <c r="S21" s="378"/>
      <c r="T21" s="378"/>
      <c r="U21" s="378"/>
      <c r="V21" s="378"/>
      <c r="W21" s="378"/>
      <c r="X21" s="186"/>
      <c r="Y21" s="187"/>
      <c r="Z21" s="354"/>
      <c r="AA21" s="354"/>
      <c r="AB21" s="384"/>
      <c r="AC21" s="378"/>
      <c r="AD21" s="384"/>
      <c r="AE21" s="384"/>
      <c r="AF21" s="385"/>
      <c r="AG21" s="385"/>
      <c r="AH21" s="186"/>
      <c r="AI21" s="187"/>
      <c r="AJ21" s="354"/>
      <c r="AK21" s="354"/>
      <c r="AL21" s="384"/>
      <c r="AM21" s="378"/>
      <c r="AN21" s="384"/>
      <c r="AO21" s="386"/>
      <c r="AP21" s="387"/>
      <c r="AQ21" s="388"/>
      <c r="AR21" s="129"/>
      <c r="AS21" s="389">
        <v>1</v>
      </c>
      <c r="AT21" s="389"/>
      <c r="AU21" s="389"/>
      <c r="AV21" s="389"/>
      <c r="AW21" s="389"/>
      <c r="AX21" s="390" t="s">
        <v>173</v>
      </c>
      <c r="AY21" s="390" t="s">
        <v>174</v>
      </c>
      <c r="AZ21" s="391" t="s">
        <v>174</v>
      </c>
      <c r="BA21" s="392" t="s">
        <v>174</v>
      </c>
      <c r="BB21" s="390" t="s">
        <v>174</v>
      </c>
      <c r="BC21" s="390" t="s">
        <v>174</v>
      </c>
      <c r="BD21" s="389"/>
      <c r="BE21" s="389"/>
    </row>
    <row r="22" spans="2:57" s="118" customFormat="1" ht="25.5" customHeight="1" x14ac:dyDescent="0.4">
      <c r="B22" s="129"/>
      <c r="C22" s="129" t="s">
        <v>195</v>
      </c>
      <c r="D22" s="129"/>
      <c r="E22" s="378" t="s">
        <v>196</v>
      </c>
      <c r="F22" s="378">
        <v>12</v>
      </c>
      <c r="G22" s="378"/>
      <c r="H22" s="378"/>
      <c r="I22" s="378"/>
      <c r="J22" s="378"/>
      <c r="K22" s="379">
        <v>31</v>
      </c>
      <c r="L22" s="380">
        <v>31</v>
      </c>
      <c r="M22" s="381">
        <v>31</v>
      </c>
      <c r="N22" s="381">
        <v>31</v>
      </c>
      <c r="O22" s="382">
        <v>31</v>
      </c>
      <c r="P22" s="383"/>
      <c r="Q22" s="378"/>
      <c r="R22" s="378"/>
      <c r="S22" s="378"/>
      <c r="T22" s="378"/>
      <c r="U22" s="378"/>
      <c r="V22" s="378"/>
      <c r="W22" s="378"/>
      <c r="X22" s="186"/>
      <c r="Y22" s="187"/>
      <c r="Z22" s="354"/>
      <c r="AA22" s="354"/>
      <c r="AB22" s="384"/>
      <c r="AC22" s="378"/>
      <c r="AD22" s="384"/>
      <c r="AE22" s="384"/>
      <c r="AF22" s="385"/>
      <c r="AG22" s="385"/>
      <c r="AH22" s="186"/>
      <c r="AI22" s="187"/>
      <c r="AJ22" s="354"/>
      <c r="AK22" s="354"/>
      <c r="AL22" s="384"/>
      <c r="AM22" s="378"/>
      <c r="AN22" s="384"/>
      <c r="AO22" s="386"/>
      <c r="AP22" s="387"/>
      <c r="AQ22" s="388"/>
      <c r="AR22" s="129"/>
      <c r="AS22" s="389">
        <v>1</v>
      </c>
      <c r="AT22" s="389"/>
      <c r="AU22" s="389"/>
      <c r="AV22" s="389"/>
      <c r="AW22" s="389"/>
      <c r="AX22" s="390" t="s">
        <v>173</v>
      </c>
      <c r="AY22" s="390" t="s">
        <v>174</v>
      </c>
      <c r="AZ22" s="391" t="s">
        <v>174</v>
      </c>
      <c r="BA22" s="392" t="s">
        <v>174</v>
      </c>
      <c r="BB22" s="390" t="s">
        <v>174</v>
      </c>
      <c r="BC22" s="390" t="s">
        <v>174</v>
      </c>
      <c r="BD22" s="389"/>
      <c r="BE22" s="389"/>
    </row>
    <row r="23" spans="2:57" s="118" customFormat="1" ht="25.5" customHeight="1" x14ac:dyDescent="0.4">
      <c r="B23" s="129"/>
      <c r="C23" s="129"/>
      <c r="D23" s="129"/>
      <c r="E23" s="378"/>
      <c r="F23" s="378"/>
      <c r="G23" s="378"/>
      <c r="H23" s="378"/>
      <c r="I23" s="378"/>
      <c r="J23" s="378"/>
      <c r="K23" s="393"/>
      <c r="L23" s="394"/>
      <c r="M23" s="395"/>
      <c r="N23" s="395"/>
      <c r="O23" s="396"/>
      <c r="P23" s="383"/>
      <c r="Q23" s="378"/>
      <c r="R23" s="378"/>
      <c r="S23" s="378"/>
      <c r="T23" s="378"/>
      <c r="U23" s="378"/>
      <c r="V23" s="378"/>
      <c r="W23" s="378"/>
      <c r="X23" s="186"/>
      <c r="Y23" s="187"/>
      <c r="Z23" s="354"/>
      <c r="AA23" s="354"/>
      <c r="AB23" s="384"/>
      <c r="AC23" s="378"/>
      <c r="AD23" s="384"/>
      <c r="AE23" s="384"/>
      <c r="AF23" s="385"/>
      <c r="AG23" s="385"/>
      <c r="AH23" s="186"/>
      <c r="AI23" s="187"/>
      <c r="AJ23" s="354"/>
      <c r="AK23" s="354"/>
      <c r="AL23" s="384"/>
      <c r="AM23" s="378"/>
      <c r="AN23" s="384"/>
      <c r="AO23" s="386"/>
      <c r="AP23" s="387"/>
      <c r="AQ23" s="388"/>
      <c r="AS23" s="389"/>
      <c r="AT23" s="389"/>
      <c r="AU23" s="389"/>
      <c r="AV23" s="389"/>
      <c r="AW23" s="389"/>
      <c r="AX23" s="397"/>
      <c r="AY23" s="397"/>
      <c r="AZ23" s="398"/>
      <c r="BA23" s="399"/>
      <c r="BB23" s="397"/>
      <c r="BC23" s="397"/>
      <c r="BD23" s="389"/>
      <c r="BE23" s="389"/>
    </row>
    <row r="24" spans="2:57" s="118" customFormat="1" ht="25.5" customHeight="1" x14ac:dyDescent="0.4">
      <c r="B24" s="129"/>
      <c r="C24" s="129"/>
      <c r="D24" s="129"/>
      <c r="E24" s="378"/>
      <c r="F24" s="378"/>
      <c r="G24" s="378"/>
      <c r="H24" s="378"/>
      <c r="I24" s="378"/>
      <c r="J24" s="378"/>
      <c r="K24" s="393"/>
      <c r="L24" s="394"/>
      <c r="M24" s="395"/>
      <c r="N24" s="395"/>
      <c r="O24" s="396"/>
      <c r="P24" s="383"/>
      <c r="Q24" s="378"/>
      <c r="R24" s="378"/>
      <c r="S24" s="378"/>
      <c r="T24" s="378"/>
      <c r="U24" s="378"/>
      <c r="V24" s="378"/>
      <c r="W24" s="378"/>
      <c r="X24" s="186"/>
      <c r="Y24" s="187"/>
      <c r="Z24" s="354"/>
      <c r="AA24" s="354"/>
      <c r="AB24" s="384"/>
      <c r="AC24" s="378"/>
      <c r="AD24" s="384"/>
      <c r="AE24" s="384"/>
      <c r="AF24" s="385"/>
      <c r="AG24" s="385"/>
      <c r="AH24" s="186"/>
      <c r="AI24" s="187"/>
      <c r="AJ24" s="354"/>
      <c r="AK24" s="354"/>
      <c r="AL24" s="384"/>
      <c r="AM24" s="378"/>
      <c r="AN24" s="384"/>
      <c r="AO24" s="386"/>
      <c r="AP24" s="387"/>
      <c r="AQ24" s="388"/>
      <c r="AS24" s="389"/>
      <c r="AT24" s="389"/>
      <c r="AU24" s="389"/>
      <c r="AV24" s="389"/>
      <c r="AW24" s="389"/>
      <c r="AX24" s="397"/>
      <c r="AY24" s="397"/>
      <c r="AZ24" s="398"/>
      <c r="BA24" s="399"/>
      <c r="BB24" s="397"/>
      <c r="BC24" s="397"/>
      <c r="BD24" s="389"/>
      <c r="BE24" s="389"/>
    </row>
    <row r="25" spans="2:57" s="118" customFormat="1" x14ac:dyDescent="0.4">
      <c r="B25" s="129"/>
      <c r="C25" s="129"/>
      <c r="D25" s="129"/>
      <c r="E25" s="378"/>
      <c r="F25" s="378"/>
      <c r="G25" s="378"/>
      <c r="H25" s="378"/>
      <c r="I25" s="378"/>
      <c r="J25" s="378"/>
      <c r="K25" s="378"/>
      <c r="L25" s="400"/>
      <c r="M25" s="401"/>
      <c r="N25" s="401"/>
      <c r="O25" s="378"/>
      <c r="P25" s="378"/>
      <c r="Q25" s="378"/>
      <c r="R25" s="378"/>
      <c r="S25" s="378"/>
      <c r="T25" s="378"/>
      <c r="U25" s="378"/>
      <c r="V25" s="378"/>
      <c r="W25" s="378"/>
      <c r="X25" s="186"/>
      <c r="Y25" s="187"/>
      <c r="Z25" s="354"/>
      <c r="AA25" s="354"/>
      <c r="AB25" s="378"/>
      <c r="AC25" s="378"/>
      <c r="AD25" s="378"/>
      <c r="AE25" s="378"/>
      <c r="AF25" s="378"/>
      <c r="AG25" s="378"/>
      <c r="AH25" s="186"/>
      <c r="AI25" s="187"/>
      <c r="AJ25" s="354"/>
      <c r="AK25" s="354"/>
      <c r="AL25" s="378"/>
      <c r="AM25" s="378"/>
      <c r="AN25" s="378"/>
      <c r="AO25" s="378"/>
      <c r="AP25" s="378"/>
      <c r="AQ25" s="378"/>
      <c r="AS25" s="378"/>
      <c r="AT25" s="378"/>
      <c r="AU25" s="378"/>
      <c r="AV25" s="378"/>
      <c r="AW25" s="378"/>
      <c r="AX25" s="378"/>
      <c r="AY25" s="378"/>
      <c r="AZ25" s="378"/>
      <c r="BA25" s="378"/>
      <c r="BB25" s="378"/>
      <c r="BC25" s="378"/>
      <c r="BD25" s="378"/>
      <c r="BE25" s="378"/>
    </row>
    <row r="26" spans="2:57" s="118" customFormat="1" x14ac:dyDescent="0.4">
      <c r="B26" s="129"/>
      <c r="C26" s="129"/>
      <c r="D26" s="129"/>
      <c r="E26" s="378"/>
      <c r="F26" s="378"/>
      <c r="G26" s="378"/>
      <c r="H26" s="378"/>
      <c r="I26" s="378"/>
      <c r="J26" s="378"/>
      <c r="K26" s="378"/>
      <c r="L26" s="400"/>
      <c r="M26" s="401"/>
      <c r="N26" s="401"/>
      <c r="O26" s="378"/>
      <c r="P26" s="378"/>
      <c r="Q26" s="378"/>
      <c r="R26" s="378"/>
      <c r="S26" s="378"/>
      <c r="T26" s="378"/>
      <c r="U26" s="378"/>
      <c r="V26" s="378"/>
      <c r="W26" s="378"/>
      <c r="X26" s="186"/>
      <c r="Y26" s="187"/>
      <c r="Z26" s="354"/>
      <c r="AA26" s="354"/>
      <c r="AB26" s="378"/>
      <c r="AC26" s="378"/>
      <c r="AD26" s="378"/>
      <c r="AE26" s="378"/>
      <c r="AF26" s="378"/>
      <c r="AG26" s="378"/>
      <c r="AH26" s="186"/>
      <c r="AI26" s="187"/>
      <c r="AJ26" s="354"/>
      <c r="AK26" s="354"/>
      <c r="AL26" s="378"/>
      <c r="AM26" s="378"/>
      <c r="AN26" s="378"/>
      <c r="AO26" s="378"/>
      <c r="AP26" s="378"/>
      <c r="AQ26" s="378"/>
      <c r="AS26" s="378"/>
      <c r="AT26" s="378"/>
      <c r="AU26" s="378"/>
      <c r="AV26" s="378"/>
      <c r="AW26" s="378"/>
      <c r="AX26" s="378"/>
      <c r="AY26" s="378"/>
      <c r="AZ26" s="378"/>
      <c r="BA26" s="378"/>
      <c r="BB26" s="378"/>
      <c r="BC26" s="378"/>
      <c r="BD26" s="378"/>
      <c r="BE26" s="378"/>
    </row>
    <row r="27" spans="2:57" s="118" customFormat="1" x14ac:dyDescent="0.4">
      <c r="B27" s="206"/>
      <c r="C27" s="206"/>
      <c r="D27" s="206"/>
      <c r="E27" s="378"/>
      <c r="F27" s="378"/>
      <c r="G27" s="378"/>
      <c r="H27" s="378"/>
      <c r="I27" s="378"/>
      <c r="J27" s="378"/>
      <c r="K27" s="378"/>
      <c r="L27" s="402"/>
      <c r="M27" s="401"/>
      <c r="N27" s="401"/>
      <c r="O27" s="378"/>
      <c r="P27" s="378"/>
      <c r="Q27" s="378"/>
      <c r="R27" s="378"/>
      <c r="S27" s="378"/>
      <c r="T27" s="378"/>
      <c r="U27" s="378"/>
      <c r="V27" s="378"/>
      <c r="W27" s="378"/>
      <c r="X27" s="186"/>
      <c r="Y27" s="187"/>
      <c r="Z27" s="354"/>
      <c r="AA27" s="354"/>
      <c r="AB27" s="378"/>
      <c r="AC27" s="378"/>
      <c r="AD27" s="378"/>
      <c r="AE27" s="378"/>
      <c r="AF27" s="378"/>
      <c r="AG27" s="378"/>
      <c r="AH27" s="186"/>
      <c r="AI27" s="187"/>
      <c r="AJ27" s="354"/>
      <c r="AK27" s="354"/>
      <c r="AL27" s="378"/>
      <c r="AM27" s="378"/>
      <c r="AN27" s="378"/>
      <c r="AO27" s="378"/>
      <c r="AP27" s="378"/>
      <c r="AQ27" s="378"/>
      <c r="AS27" s="378"/>
      <c r="AT27" s="378"/>
      <c r="AU27" s="378"/>
      <c r="AV27" s="378"/>
      <c r="AW27" s="378"/>
      <c r="AX27" s="378"/>
      <c r="AY27" s="378"/>
      <c r="AZ27" s="378"/>
      <c r="BA27" s="378"/>
      <c r="BB27" s="378"/>
      <c r="BC27" s="378"/>
      <c r="BD27" s="378"/>
      <c r="BE27" s="378"/>
    </row>
    <row r="28" spans="2:57" s="118" customFormat="1" x14ac:dyDescent="0.4"/>
    <row r="29" spans="2:57" s="118" customFormat="1" x14ac:dyDescent="0.4"/>
    <row r="30" spans="2:57" s="118" customFormat="1" x14ac:dyDescent="0.4"/>
    <row r="31" spans="2:57" s="118" customFormat="1" x14ac:dyDescent="0.4"/>
    <row r="32" spans="2:57" s="118" customFormat="1" x14ac:dyDescent="0.4"/>
    <row r="33" s="118" customFormat="1" x14ac:dyDescent="0.4"/>
    <row r="34" s="118" customFormat="1" x14ac:dyDescent="0.4"/>
    <row r="35" s="118" customFormat="1" x14ac:dyDescent="0.4"/>
    <row r="36"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C0B42-CAAC-4F71-B455-1A3186A5AB1A}">
  <sheetPr>
    <pageSetUpPr fitToPage="1"/>
  </sheetPr>
  <dimension ref="B1:H77"/>
  <sheetViews>
    <sheetView showGridLines="0" topLeftCell="A40" zoomScaleNormal="85" workbookViewId="0">
      <selection activeCell="E60" sqref="E60"/>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197</v>
      </c>
      <c r="E4" s="105"/>
    </row>
    <row r="5" spans="2:8" ht="11.25" customHeight="1" x14ac:dyDescent="0.25">
      <c r="B5" s="219">
        <v>46113</v>
      </c>
      <c r="C5" s="219">
        <v>46447</v>
      </c>
      <c r="E5" s="105"/>
    </row>
    <row r="6" spans="2:8" x14ac:dyDescent="0.25">
      <c r="B6" s="334"/>
      <c r="C6" s="335"/>
      <c r="D6" s="335"/>
      <c r="E6" s="336"/>
      <c r="F6" s="334"/>
      <c r="G6" s="335"/>
      <c r="H6" s="336"/>
    </row>
    <row r="7" spans="2:8" s="118" customFormat="1" x14ac:dyDescent="0.4">
      <c r="B7" s="117"/>
      <c r="E7" s="119"/>
      <c r="F7" s="117"/>
      <c r="H7" s="124"/>
    </row>
    <row r="8" spans="2:8" s="118" customFormat="1" x14ac:dyDescent="0.4">
      <c r="B8" s="131"/>
      <c r="C8" s="132" t="s">
        <v>115</v>
      </c>
      <c r="D8" s="132"/>
      <c r="E8" s="133"/>
      <c r="F8" s="117"/>
      <c r="G8" s="118" t="s">
        <v>198</v>
      </c>
      <c r="H8" s="124"/>
    </row>
    <row r="9" spans="2:8" x14ac:dyDescent="0.25">
      <c r="B9" s="141"/>
      <c r="C9" s="356"/>
      <c r="D9" s="356"/>
      <c r="E9" s="143"/>
      <c r="F9" s="208"/>
      <c r="G9" s="403"/>
      <c r="H9" s="210"/>
    </row>
    <row r="10" spans="2:8" s="179" customFormat="1" ht="37.5" customHeight="1" x14ac:dyDescent="0.25">
      <c r="B10" s="366" t="s">
        <v>151</v>
      </c>
      <c r="C10" s="366" t="s">
        <v>199</v>
      </c>
      <c r="D10" s="366" t="s">
        <v>120</v>
      </c>
      <c r="E10" s="164" t="s">
        <v>200</v>
      </c>
      <c r="F10" s="211" t="s">
        <v>118</v>
      </c>
      <c r="G10" s="366" t="s">
        <v>201</v>
      </c>
      <c r="H10" s="129" t="s">
        <v>202</v>
      </c>
    </row>
    <row r="11" spans="2:8" s="118" customFormat="1" ht="61.5" x14ac:dyDescent="0.9">
      <c r="B11" s="129" t="s">
        <v>203</v>
      </c>
      <c r="C11" s="378" t="s">
        <v>171</v>
      </c>
      <c r="D11" s="404">
        <v>1</v>
      </c>
      <c r="E11" s="378" t="s">
        <v>204</v>
      </c>
      <c r="F11" s="405" t="s">
        <v>174</v>
      </c>
      <c r="G11" s="366" t="s">
        <v>205</v>
      </c>
      <c r="H11" s="404" t="s">
        <v>206</v>
      </c>
    </row>
    <row r="12" spans="2:8" s="118" customFormat="1" ht="61.5" x14ac:dyDescent="0.9">
      <c r="B12" s="129"/>
      <c r="C12" s="378" t="s">
        <v>175</v>
      </c>
      <c r="D12" s="404">
        <v>2</v>
      </c>
      <c r="E12" s="378" t="s">
        <v>207</v>
      </c>
      <c r="F12" s="405" t="s">
        <v>174</v>
      </c>
      <c r="G12" s="366" t="s">
        <v>205</v>
      </c>
      <c r="H12" s="404" t="s">
        <v>206</v>
      </c>
    </row>
    <row r="13" spans="2:8" s="118" customFormat="1" ht="61.5" x14ac:dyDescent="0.9">
      <c r="B13" s="129"/>
      <c r="C13" s="378" t="s">
        <v>177</v>
      </c>
      <c r="D13" s="404">
        <v>3</v>
      </c>
      <c r="E13" s="378" t="s">
        <v>208</v>
      </c>
      <c r="F13" s="405" t="s">
        <v>174</v>
      </c>
      <c r="G13" s="366" t="s">
        <v>205</v>
      </c>
      <c r="H13" s="404" t="s">
        <v>206</v>
      </c>
    </row>
    <row r="14" spans="2:8" s="118" customFormat="1" ht="61.5" x14ac:dyDescent="0.9">
      <c r="B14" s="129"/>
      <c r="C14" s="378" t="s">
        <v>179</v>
      </c>
      <c r="D14" s="404">
        <v>4</v>
      </c>
      <c r="E14" s="378" t="s">
        <v>209</v>
      </c>
      <c r="F14" s="405" t="s">
        <v>174</v>
      </c>
      <c r="G14" s="366" t="s">
        <v>205</v>
      </c>
      <c r="H14" s="404" t="s">
        <v>206</v>
      </c>
    </row>
    <row r="15" spans="2:8" s="118" customFormat="1" ht="61.5" x14ac:dyDescent="0.9">
      <c r="B15" s="129"/>
      <c r="C15" s="378" t="s">
        <v>181</v>
      </c>
      <c r="D15" s="404">
        <v>5</v>
      </c>
      <c r="E15" s="406" t="s">
        <v>210</v>
      </c>
      <c r="F15" s="405" t="s">
        <v>174</v>
      </c>
      <c r="G15" s="366" t="s">
        <v>205</v>
      </c>
      <c r="H15" s="404" t="s">
        <v>206</v>
      </c>
    </row>
    <row r="16" spans="2:8" s="118" customFormat="1" ht="61.5" x14ac:dyDescent="0.9">
      <c r="B16" s="129"/>
      <c r="C16" s="378" t="s">
        <v>183</v>
      </c>
      <c r="D16" s="404">
        <v>6</v>
      </c>
      <c r="E16" s="378" t="s">
        <v>211</v>
      </c>
      <c r="F16" s="405" t="s">
        <v>174</v>
      </c>
      <c r="G16" s="366" t="s">
        <v>205</v>
      </c>
      <c r="H16" s="404" t="s">
        <v>206</v>
      </c>
    </row>
    <row r="17" spans="2:8" s="118" customFormat="1" ht="61.5" x14ac:dyDescent="0.9">
      <c r="B17" s="129"/>
      <c r="C17" s="378" t="s">
        <v>185</v>
      </c>
      <c r="D17" s="404">
        <v>7</v>
      </c>
      <c r="E17" s="378" t="s">
        <v>212</v>
      </c>
      <c r="F17" s="405" t="s">
        <v>174</v>
      </c>
      <c r="G17" s="366" t="s">
        <v>205</v>
      </c>
      <c r="H17" s="404" t="s">
        <v>206</v>
      </c>
    </row>
    <row r="18" spans="2:8" s="118" customFormat="1" ht="61.5" x14ac:dyDescent="0.9">
      <c r="B18" s="129"/>
      <c r="C18" s="378" t="s">
        <v>187</v>
      </c>
      <c r="D18" s="404">
        <v>8</v>
      </c>
      <c r="E18" s="378" t="s">
        <v>213</v>
      </c>
      <c r="F18" s="405" t="s">
        <v>174</v>
      </c>
      <c r="G18" s="366" t="s">
        <v>205</v>
      </c>
      <c r="H18" s="404" t="s">
        <v>206</v>
      </c>
    </row>
    <row r="19" spans="2:8" s="118" customFormat="1" ht="61.5" x14ac:dyDescent="0.9">
      <c r="B19" s="129"/>
      <c r="C19" s="378" t="s">
        <v>189</v>
      </c>
      <c r="D19" s="404">
        <v>9</v>
      </c>
      <c r="E19" s="378" t="s">
        <v>214</v>
      </c>
      <c r="F19" s="405" t="s">
        <v>174</v>
      </c>
      <c r="G19" s="366" t="s">
        <v>205</v>
      </c>
      <c r="H19" s="404" t="s">
        <v>206</v>
      </c>
    </row>
    <row r="20" spans="2:8" s="118" customFormat="1" ht="61.5" x14ac:dyDescent="0.9">
      <c r="B20" s="129"/>
      <c r="C20" s="378" t="s">
        <v>191</v>
      </c>
      <c r="D20" s="404">
        <v>10</v>
      </c>
      <c r="E20" s="378" t="s">
        <v>215</v>
      </c>
      <c r="F20" s="405" t="s">
        <v>174</v>
      </c>
      <c r="G20" s="366" t="s">
        <v>205</v>
      </c>
      <c r="H20" s="404" t="s">
        <v>206</v>
      </c>
    </row>
    <row r="21" spans="2:8" s="118" customFormat="1" ht="61.5" x14ac:dyDescent="0.9">
      <c r="B21" s="129"/>
      <c r="C21" s="378" t="s">
        <v>193</v>
      </c>
      <c r="D21" s="404">
        <v>11</v>
      </c>
      <c r="E21" s="406" t="s">
        <v>216</v>
      </c>
      <c r="F21" s="405" t="s">
        <v>174</v>
      </c>
      <c r="G21" s="366" t="s">
        <v>205</v>
      </c>
      <c r="H21" s="404" t="s">
        <v>206</v>
      </c>
    </row>
    <row r="22" spans="2:8" s="118" customFormat="1" ht="61.5" x14ac:dyDescent="0.9">
      <c r="B22" s="129"/>
      <c r="C22" s="378" t="s">
        <v>195</v>
      </c>
      <c r="D22" s="404">
        <v>12</v>
      </c>
      <c r="E22" s="378" t="s">
        <v>217</v>
      </c>
      <c r="F22" s="405" t="s">
        <v>174</v>
      </c>
      <c r="G22" s="366" t="s">
        <v>205</v>
      </c>
      <c r="H22" s="404" t="s">
        <v>206</v>
      </c>
    </row>
    <row r="23" spans="2:8" s="118" customFormat="1" ht="28.5" x14ac:dyDescent="0.4">
      <c r="B23" s="129" t="s">
        <v>218</v>
      </c>
      <c r="C23" s="378" t="s">
        <v>171</v>
      </c>
      <c r="D23" s="404">
        <v>1</v>
      </c>
      <c r="E23" s="378" t="s">
        <v>219</v>
      </c>
      <c r="F23" s="407" t="s">
        <v>174</v>
      </c>
      <c r="G23" s="366" t="s">
        <v>220</v>
      </c>
      <c r="H23" s="404" t="s">
        <v>221</v>
      </c>
    </row>
    <row r="24" spans="2:8" s="118" customFormat="1" ht="28.5" x14ac:dyDescent="0.4">
      <c r="B24" s="129"/>
      <c r="C24" s="378" t="s">
        <v>175</v>
      </c>
      <c r="D24" s="404">
        <v>2</v>
      </c>
      <c r="E24" s="378" t="s">
        <v>222</v>
      </c>
      <c r="F24" s="407" t="s">
        <v>174</v>
      </c>
      <c r="G24" s="366" t="s">
        <v>220</v>
      </c>
      <c r="H24" s="404" t="s">
        <v>221</v>
      </c>
    </row>
    <row r="25" spans="2:8" s="118" customFormat="1" ht="28.5" x14ac:dyDescent="0.4">
      <c r="B25" s="129"/>
      <c r="C25" s="378" t="s">
        <v>177</v>
      </c>
      <c r="D25" s="404">
        <v>3</v>
      </c>
      <c r="E25" s="378" t="s">
        <v>223</v>
      </c>
      <c r="F25" s="407" t="s">
        <v>174</v>
      </c>
      <c r="G25" s="366" t="s">
        <v>220</v>
      </c>
      <c r="H25" s="404" t="s">
        <v>221</v>
      </c>
    </row>
    <row r="26" spans="2:8" s="118" customFormat="1" ht="28.5" x14ac:dyDescent="0.4">
      <c r="B26" s="129"/>
      <c r="C26" s="378" t="s">
        <v>179</v>
      </c>
      <c r="D26" s="404">
        <v>4</v>
      </c>
      <c r="E26" s="378" t="s">
        <v>224</v>
      </c>
      <c r="F26" s="407" t="s">
        <v>174</v>
      </c>
      <c r="G26" s="366" t="s">
        <v>220</v>
      </c>
      <c r="H26" s="404" t="s">
        <v>221</v>
      </c>
    </row>
    <row r="27" spans="2:8" s="118" customFormat="1" ht="28.5" x14ac:dyDescent="0.4">
      <c r="B27" s="129"/>
      <c r="C27" s="378" t="s">
        <v>181</v>
      </c>
      <c r="D27" s="404">
        <v>5</v>
      </c>
      <c r="E27" s="406" t="s">
        <v>225</v>
      </c>
      <c r="F27" s="407" t="s">
        <v>174</v>
      </c>
      <c r="G27" s="366" t="s">
        <v>220</v>
      </c>
      <c r="H27" s="404" t="s">
        <v>221</v>
      </c>
    </row>
    <row r="28" spans="2:8" s="118" customFormat="1" ht="28.5" x14ac:dyDescent="0.4">
      <c r="B28" s="129"/>
      <c r="C28" s="378" t="s">
        <v>183</v>
      </c>
      <c r="D28" s="404">
        <v>6</v>
      </c>
      <c r="E28" s="378" t="s">
        <v>226</v>
      </c>
      <c r="F28" s="407" t="s">
        <v>174</v>
      </c>
      <c r="G28" s="366" t="s">
        <v>220</v>
      </c>
      <c r="H28" s="404" t="s">
        <v>221</v>
      </c>
    </row>
    <row r="29" spans="2:8" s="118" customFormat="1" ht="28.5" x14ac:dyDescent="0.4">
      <c r="B29" s="129"/>
      <c r="C29" s="378" t="s">
        <v>185</v>
      </c>
      <c r="D29" s="404">
        <v>7</v>
      </c>
      <c r="E29" s="378" t="s">
        <v>227</v>
      </c>
      <c r="F29" s="407" t="s">
        <v>174</v>
      </c>
      <c r="G29" s="366" t="s">
        <v>220</v>
      </c>
      <c r="H29" s="404" t="s">
        <v>221</v>
      </c>
    </row>
    <row r="30" spans="2:8" s="118" customFormat="1" ht="28.5" x14ac:dyDescent="0.4">
      <c r="B30" s="129"/>
      <c r="C30" s="378" t="s">
        <v>187</v>
      </c>
      <c r="D30" s="404">
        <v>8</v>
      </c>
      <c r="E30" s="378" t="s">
        <v>228</v>
      </c>
      <c r="F30" s="407" t="s">
        <v>174</v>
      </c>
      <c r="G30" s="366" t="s">
        <v>220</v>
      </c>
      <c r="H30" s="404" t="s">
        <v>221</v>
      </c>
    </row>
    <row r="31" spans="2:8" s="118" customFormat="1" ht="28.5" x14ac:dyDescent="0.4">
      <c r="B31" s="129"/>
      <c r="C31" s="378" t="s">
        <v>189</v>
      </c>
      <c r="D31" s="404">
        <v>9</v>
      </c>
      <c r="E31" s="378" t="s">
        <v>229</v>
      </c>
      <c r="F31" s="407" t="s">
        <v>174</v>
      </c>
      <c r="G31" s="366" t="s">
        <v>220</v>
      </c>
      <c r="H31" s="404" t="s">
        <v>221</v>
      </c>
    </row>
    <row r="32" spans="2:8" s="118" customFormat="1" ht="28.5" x14ac:dyDescent="0.4">
      <c r="B32" s="129"/>
      <c r="C32" s="378" t="s">
        <v>191</v>
      </c>
      <c r="D32" s="404">
        <v>10</v>
      </c>
      <c r="E32" s="378" t="s">
        <v>230</v>
      </c>
      <c r="F32" s="407" t="s">
        <v>174</v>
      </c>
      <c r="G32" s="366" t="s">
        <v>220</v>
      </c>
      <c r="H32" s="404" t="s">
        <v>221</v>
      </c>
    </row>
    <row r="33" spans="2:8" s="118" customFormat="1" ht="28.5" x14ac:dyDescent="0.4">
      <c r="B33" s="129"/>
      <c r="C33" s="378" t="s">
        <v>193</v>
      </c>
      <c r="D33" s="404">
        <v>11</v>
      </c>
      <c r="E33" s="406" t="s">
        <v>231</v>
      </c>
      <c r="F33" s="407" t="s">
        <v>174</v>
      </c>
      <c r="G33" s="366" t="s">
        <v>220</v>
      </c>
      <c r="H33" s="404" t="s">
        <v>221</v>
      </c>
    </row>
    <row r="34" spans="2:8" s="118" customFormat="1" ht="28.5" x14ac:dyDescent="0.4">
      <c r="B34" s="129"/>
      <c r="C34" s="378" t="s">
        <v>195</v>
      </c>
      <c r="D34" s="404">
        <v>12</v>
      </c>
      <c r="E34" s="378" t="s">
        <v>232</v>
      </c>
      <c r="F34" s="407" t="s">
        <v>174</v>
      </c>
      <c r="G34" s="366" t="s">
        <v>220</v>
      </c>
      <c r="H34" s="404" t="s">
        <v>221</v>
      </c>
    </row>
    <row r="35" spans="2:8" s="118" customFormat="1" ht="26.25" x14ac:dyDescent="0.4">
      <c r="B35" s="129" t="s">
        <v>233</v>
      </c>
      <c r="C35" s="378" t="s">
        <v>171</v>
      </c>
      <c r="D35" s="404">
        <v>1</v>
      </c>
      <c r="E35" s="378" t="s">
        <v>234</v>
      </c>
      <c r="F35" s="408" t="s">
        <v>174</v>
      </c>
      <c r="G35" s="366" t="s">
        <v>235</v>
      </c>
      <c r="H35" s="404" t="s">
        <v>236</v>
      </c>
    </row>
    <row r="36" spans="2:8" s="118" customFormat="1" ht="26.25" x14ac:dyDescent="0.4">
      <c r="B36" s="129"/>
      <c r="C36" s="378" t="s">
        <v>175</v>
      </c>
      <c r="D36" s="404">
        <v>2</v>
      </c>
      <c r="E36" s="378" t="s">
        <v>237</v>
      </c>
      <c r="F36" s="408" t="s">
        <v>174</v>
      </c>
      <c r="G36" s="366" t="s">
        <v>235</v>
      </c>
      <c r="H36" s="404" t="s">
        <v>236</v>
      </c>
    </row>
    <row r="37" spans="2:8" s="118" customFormat="1" ht="26.25" x14ac:dyDescent="0.4">
      <c r="B37" s="129"/>
      <c r="C37" s="378" t="s">
        <v>177</v>
      </c>
      <c r="D37" s="404">
        <v>3</v>
      </c>
      <c r="E37" s="378" t="s">
        <v>238</v>
      </c>
      <c r="F37" s="408" t="s">
        <v>174</v>
      </c>
      <c r="G37" s="366" t="s">
        <v>235</v>
      </c>
      <c r="H37" s="404" t="s">
        <v>236</v>
      </c>
    </row>
    <row r="38" spans="2:8" s="118" customFormat="1" ht="26.25" x14ac:dyDescent="0.4">
      <c r="B38" s="129"/>
      <c r="C38" s="378" t="s">
        <v>179</v>
      </c>
      <c r="D38" s="404">
        <v>4</v>
      </c>
      <c r="E38" s="378" t="s">
        <v>239</v>
      </c>
      <c r="F38" s="408" t="s">
        <v>174</v>
      </c>
      <c r="G38" s="366" t="s">
        <v>235</v>
      </c>
      <c r="H38" s="404" t="s">
        <v>236</v>
      </c>
    </row>
    <row r="39" spans="2:8" s="118" customFormat="1" ht="26.25" x14ac:dyDescent="0.4">
      <c r="B39" s="129"/>
      <c r="C39" s="378" t="s">
        <v>181</v>
      </c>
      <c r="D39" s="404">
        <v>5</v>
      </c>
      <c r="E39" s="406" t="s">
        <v>240</v>
      </c>
      <c r="F39" s="408" t="s">
        <v>174</v>
      </c>
      <c r="G39" s="366" t="s">
        <v>235</v>
      </c>
      <c r="H39" s="404" t="s">
        <v>236</v>
      </c>
    </row>
    <row r="40" spans="2:8" s="118" customFormat="1" ht="26.25" x14ac:dyDescent="0.4">
      <c r="B40" s="129"/>
      <c r="C40" s="378" t="s">
        <v>183</v>
      </c>
      <c r="D40" s="404">
        <v>6</v>
      </c>
      <c r="E40" s="378" t="s">
        <v>241</v>
      </c>
      <c r="F40" s="408" t="s">
        <v>174</v>
      </c>
      <c r="G40" s="366" t="s">
        <v>235</v>
      </c>
      <c r="H40" s="404" t="s">
        <v>236</v>
      </c>
    </row>
    <row r="41" spans="2:8" s="118" customFormat="1" ht="26.25" x14ac:dyDescent="0.4">
      <c r="B41" s="129"/>
      <c r="C41" s="378" t="s">
        <v>185</v>
      </c>
      <c r="D41" s="404">
        <v>7</v>
      </c>
      <c r="E41" s="378" t="s">
        <v>242</v>
      </c>
      <c r="F41" s="408" t="s">
        <v>174</v>
      </c>
      <c r="G41" s="366" t="s">
        <v>235</v>
      </c>
      <c r="H41" s="404" t="s">
        <v>236</v>
      </c>
    </row>
    <row r="42" spans="2:8" s="118" customFormat="1" ht="26.25" x14ac:dyDescent="0.4">
      <c r="B42" s="129"/>
      <c r="C42" s="378" t="s">
        <v>187</v>
      </c>
      <c r="D42" s="404">
        <v>8</v>
      </c>
      <c r="E42" s="378" t="s">
        <v>243</v>
      </c>
      <c r="F42" s="408" t="s">
        <v>174</v>
      </c>
      <c r="G42" s="366" t="s">
        <v>235</v>
      </c>
      <c r="H42" s="404" t="s">
        <v>236</v>
      </c>
    </row>
    <row r="43" spans="2:8" s="118" customFormat="1" ht="26.25" x14ac:dyDescent="0.4">
      <c r="B43" s="129"/>
      <c r="C43" s="378" t="s">
        <v>189</v>
      </c>
      <c r="D43" s="404">
        <v>9</v>
      </c>
      <c r="E43" s="378" t="s">
        <v>244</v>
      </c>
      <c r="F43" s="408" t="s">
        <v>174</v>
      </c>
      <c r="G43" s="366" t="s">
        <v>235</v>
      </c>
      <c r="H43" s="404" t="s">
        <v>236</v>
      </c>
    </row>
    <row r="44" spans="2:8" s="118" customFormat="1" ht="26.25" x14ac:dyDescent="0.4">
      <c r="B44" s="129"/>
      <c r="C44" s="378" t="s">
        <v>191</v>
      </c>
      <c r="D44" s="404">
        <v>10</v>
      </c>
      <c r="E44" s="378" t="s">
        <v>245</v>
      </c>
      <c r="F44" s="408" t="s">
        <v>174</v>
      </c>
      <c r="G44" s="366" t="s">
        <v>235</v>
      </c>
      <c r="H44" s="404" t="s">
        <v>236</v>
      </c>
    </row>
    <row r="45" spans="2:8" s="118" customFormat="1" ht="26.25" x14ac:dyDescent="0.4">
      <c r="B45" s="129"/>
      <c r="C45" s="378" t="s">
        <v>193</v>
      </c>
      <c r="D45" s="404">
        <v>11</v>
      </c>
      <c r="E45" s="406" t="s">
        <v>246</v>
      </c>
      <c r="F45" s="408" t="s">
        <v>174</v>
      </c>
      <c r="G45" s="366" t="s">
        <v>235</v>
      </c>
      <c r="H45" s="404" t="s">
        <v>236</v>
      </c>
    </row>
    <row r="46" spans="2:8" s="118" customFormat="1" ht="26.25" x14ac:dyDescent="0.4">
      <c r="B46" s="129"/>
      <c r="C46" s="378" t="s">
        <v>195</v>
      </c>
      <c r="D46" s="404">
        <v>12</v>
      </c>
      <c r="E46" s="378" t="s">
        <v>247</v>
      </c>
      <c r="F46" s="408" t="s">
        <v>174</v>
      </c>
      <c r="G46" s="366" t="s">
        <v>235</v>
      </c>
      <c r="H46" s="404" t="s">
        <v>236</v>
      </c>
    </row>
    <row r="47" spans="2:8" s="118" customFormat="1" ht="19.5" x14ac:dyDescent="0.4">
      <c r="B47" s="129" t="s">
        <v>248</v>
      </c>
      <c r="C47" s="378" t="s">
        <v>171</v>
      </c>
      <c r="D47" s="404">
        <v>1</v>
      </c>
      <c r="E47" s="378" t="s">
        <v>249</v>
      </c>
      <c r="F47" s="409" t="s">
        <v>174</v>
      </c>
      <c r="G47" s="366" t="s">
        <v>250</v>
      </c>
      <c r="H47" s="404" t="s">
        <v>251</v>
      </c>
    </row>
    <row r="48" spans="2:8" s="118" customFormat="1" ht="19.5" x14ac:dyDescent="0.4">
      <c r="B48" s="129"/>
      <c r="C48" s="378" t="s">
        <v>175</v>
      </c>
      <c r="D48" s="404">
        <v>2</v>
      </c>
      <c r="E48" s="378" t="s">
        <v>252</v>
      </c>
      <c r="F48" s="409" t="s">
        <v>174</v>
      </c>
      <c r="G48" s="366" t="s">
        <v>250</v>
      </c>
      <c r="H48" s="404" t="s">
        <v>251</v>
      </c>
    </row>
    <row r="49" spans="2:8" s="118" customFormat="1" ht="19.5" x14ac:dyDescent="0.4">
      <c r="B49" s="129"/>
      <c r="C49" s="378" t="s">
        <v>177</v>
      </c>
      <c r="D49" s="404">
        <v>3</v>
      </c>
      <c r="E49" s="378" t="s">
        <v>253</v>
      </c>
      <c r="F49" s="409" t="s">
        <v>174</v>
      </c>
      <c r="G49" s="366" t="s">
        <v>250</v>
      </c>
      <c r="H49" s="404" t="s">
        <v>251</v>
      </c>
    </row>
    <row r="50" spans="2:8" s="118" customFormat="1" ht="19.5" x14ac:dyDescent="0.4">
      <c r="B50" s="129"/>
      <c r="C50" s="378" t="s">
        <v>179</v>
      </c>
      <c r="D50" s="404">
        <v>4</v>
      </c>
      <c r="E50" s="378" t="s">
        <v>254</v>
      </c>
      <c r="F50" s="409" t="s">
        <v>174</v>
      </c>
      <c r="G50" s="366" t="s">
        <v>250</v>
      </c>
      <c r="H50" s="404" t="s">
        <v>251</v>
      </c>
    </row>
    <row r="51" spans="2:8" s="118" customFormat="1" ht="19.5" x14ac:dyDescent="0.4">
      <c r="B51" s="129"/>
      <c r="C51" s="378" t="s">
        <v>181</v>
      </c>
      <c r="D51" s="404">
        <v>5</v>
      </c>
      <c r="E51" s="406" t="s">
        <v>255</v>
      </c>
      <c r="F51" s="409" t="s">
        <v>174</v>
      </c>
      <c r="G51" s="366" t="s">
        <v>250</v>
      </c>
      <c r="H51" s="404" t="s">
        <v>251</v>
      </c>
    </row>
    <row r="52" spans="2:8" s="118" customFormat="1" ht="19.5" x14ac:dyDescent="0.4">
      <c r="B52" s="129"/>
      <c r="C52" s="378" t="s">
        <v>183</v>
      </c>
      <c r="D52" s="404">
        <v>6</v>
      </c>
      <c r="E52" s="378" t="s">
        <v>256</v>
      </c>
      <c r="F52" s="409" t="s">
        <v>174</v>
      </c>
      <c r="G52" s="366" t="s">
        <v>250</v>
      </c>
      <c r="H52" s="404" t="s">
        <v>251</v>
      </c>
    </row>
    <row r="53" spans="2:8" s="118" customFormat="1" ht="19.5" x14ac:dyDescent="0.4">
      <c r="B53" s="129"/>
      <c r="C53" s="378" t="s">
        <v>185</v>
      </c>
      <c r="D53" s="404">
        <v>7</v>
      </c>
      <c r="E53" s="378" t="s">
        <v>257</v>
      </c>
      <c r="F53" s="409" t="s">
        <v>174</v>
      </c>
      <c r="G53" s="366" t="s">
        <v>250</v>
      </c>
      <c r="H53" s="404" t="s">
        <v>251</v>
      </c>
    </row>
    <row r="54" spans="2:8" s="118" customFormat="1" ht="19.5" x14ac:dyDescent="0.4">
      <c r="B54" s="129"/>
      <c r="C54" s="378" t="s">
        <v>187</v>
      </c>
      <c r="D54" s="404">
        <v>8</v>
      </c>
      <c r="E54" s="378" t="s">
        <v>258</v>
      </c>
      <c r="F54" s="409" t="s">
        <v>174</v>
      </c>
      <c r="G54" s="366" t="s">
        <v>250</v>
      </c>
      <c r="H54" s="404" t="s">
        <v>251</v>
      </c>
    </row>
    <row r="55" spans="2:8" s="118" customFormat="1" ht="19.5" x14ac:dyDescent="0.4">
      <c r="B55" s="129"/>
      <c r="C55" s="378" t="s">
        <v>189</v>
      </c>
      <c r="D55" s="404">
        <v>9</v>
      </c>
      <c r="E55" s="378" t="s">
        <v>259</v>
      </c>
      <c r="F55" s="409" t="s">
        <v>174</v>
      </c>
      <c r="G55" s="366" t="s">
        <v>250</v>
      </c>
      <c r="H55" s="404" t="s">
        <v>251</v>
      </c>
    </row>
    <row r="56" spans="2:8" s="118" customFormat="1" ht="19.5" x14ac:dyDescent="0.4">
      <c r="B56" s="129"/>
      <c r="C56" s="378" t="s">
        <v>191</v>
      </c>
      <c r="D56" s="404">
        <v>10</v>
      </c>
      <c r="E56" s="378" t="s">
        <v>260</v>
      </c>
      <c r="F56" s="409" t="s">
        <v>174</v>
      </c>
      <c r="G56" s="366" t="s">
        <v>250</v>
      </c>
      <c r="H56" s="404" t="s">
        <v>251</v>
      </c>
    </row>
    <row r="57" spans="2:8" s="118" customFormat="1" ht="19.5" x14ac:dyDescent="0.4">
      <c r="B57" s="129"/>
      <c r="C57" s="378" t="s">
        <v>193</v>
      </c>
      <c r="D57" s="404">
        <v>11</v>
      </c>
      <c r="E57" s="406" t="s">
        <v>261</v>
      </c>
      <c r="F57" s="409" t="s">
        <v>174</v>
      </c>
      <c r="G57" s="366" t="s">
        <v>250</v>
      </c>
      <c r="H57" s="404" t="s">
        <v>251</v>
      </c>
    </row>
    <row r="58" spans="2:8" s="118" customFormat="1" ht="19.5" x14ac:dyDescent="0.4">
      <c r="B58" s="129"/>
      <c r="C58" s="378" t="s">
        <v>195</v>
      </c>
      <c r="D58" s="404">
        <v>12</v>
      </c>
      <c r="E58" s="378" t="s">
        <v>262</v>
      </c>
      <c r="F58" s="409" t="s">
        <v>174</v>
      </c>
      <c r="G58" s="366" t="s">
        <v>250</v>
      </c>
      <c r="H58" s="404" t="s">
        <v>251</v>
      </c>
    </row>
    <row r="59" spans="2:8" s="118" customFormat="1" ht="37.5" x14ac:dyDescent="0.4">
      <c r="B59" s="129" t="s">
        <v>263</v>
      </c>
      <c r="C59" s="378" t="s">
        <v>264</v>
      </c>
      <c r="D59" s="378">
        <v>1</v>
      </c>
      <c r="E59" s="378" t="s">
        <v>265</v>
      </c>
      <c r="F59" s="410" t="s">
        <v>174</v>
      </c>
      <c r="G59" s="366" t="s">
        <v>266</v>
      </c>
      <c r="H59" s="404" t="s">
        <v>267</v>
      </c>
    </row>
    <row r="60" spans="2:8" s="118" customFormat="1" x14ac:dyDescent="0.4">
      <c r="B60" s="129"/>
      <c r="C60" s="378"/>
      <c r="D60" s="378"/>
      <c r="E60" s="378"/>
      <c r="F60" s="378"/>
      <c r="G60" s="366"/>
      <c r="H60" s="378"/>
    </row>
    <row r="61" spans="2:8" s="118" customFormat="1" x14ac:dyDescent="0.4">
      <c r="B61" s="129"/>
      <c r="C61" s="378"/>
      <c r="D61" s="378"/>
      <c r="E61" s="378"/>
      <c r="F61" s="378"/>
      <c r="G61" s="366"/>
      <c r="H61" s="378"/>
    </row>
    <row r="62" spans="2:8" s="118" customFormat="1" x14ac:dyDescent="0.4">
      <c r="B62" s="129"/>
      <c r="C62" s="378"/>
      <c r="D62" s="378"/>
      <c r="E62" s="378"/>
      <c r="F62" s="378"/>
      <c r="G62" s="366"/>
      <c r="H62" s="378"/>
    </row>
    <row r="63" spans="2:8" s="118" customFormat="1" x14ac:dyDescent="0.4">
      <c r="B63" s="129"/>
      <c r="C63" s="378"/>
      <c r="D63" s="378"/>
      <c r="E63" s="378"/>
      <c r="F63" s="378"/>
      <c r="G63" s="366"/>
      <c r="H63" s="378"/>
    </row>
    <row r="64" spans="2:8" s="118" customFormat="1" x14ac:dyDescent="0.4">
      <c r="B64" s="129"/>
      <c r="C64" s="378"/>
      <c r="D64" s="378"/>
      <c r="E64" s="378"/>
      <c r="F64" s="378"/>
      <c r="G64" s="366"/>
      <c r="H64" s="378"/>
    </row>
    <row r="65" spans="2:8" s="118" customFormat="1" x14ac:dyDescent="0.4">
      <c r="B65" s="129"/>
      <c r="C65" s="378"/>
      <c r="D65" s="378"/>
      <c r="E65" s="378"/>
      <c r="F65" s="378"/>
      <c r="G65" s="366"/>
      <c r="H65" s="378"/>
    </row>
    <row r="66" spans="2:8" s="118" customFormat="1" x14ac:dyDescent="0.4">
      <c r="B66" s="129"/>
      <c r="C66" s="378"/>
      <c r="D66" s="378"/>
      <c r="E66" s="378"/>
      <c r="F66" s="378"/>
      <c r="G66" s="366"/>
      <c r="H66" s="378"/>
    </row>
    <row r="67" spans="2:8" s="118" customFormat="1" x14ac:dyDescent="0.4">
      <c r="B67" s="129"/>
      <c r="C67" s="378"/>
      <c r="D67" s="378"/>
      <c r="E67" s="378"/>
      <c r="F67" s="378"/>
      <c r="G67" s="366"/>
      <c r="H67" s="378"/>
    </row>
    <row r="68" spans="2:8" s="118" customFormat="1" x14ac:dyDescent="0.4">
      <c r="B68" s="206"/>
      <c r="C68" s="378"/>
      <c r="D68" s="378"/>
      <c r="E68" s="378"/>
      <c r="F68" s="378"/>
      <c r="G68" s="366"/>
      <c r="H68" s="378"/>
    </row>
    <row r="69" spans="2:8" s="118" customFormat="1" x14ac:dyDescent="0.4"/>
    <row r="70" spans="2:8" s="118" customFormat="1" x14ac:dyDescent="0.4"/>
    <row r="71" spans="2:8" s="118" customFormat="1" x14ac:dyDescent="0.4"/>
    <row r="72" spans="2:8" s="118" customFormat="1" x14ac:dyDescent="0.4"/>
    <row r="73" spans="2:8" s="118" customFormat="1" x14ac:dyDescent="0.4"/>
    <row r="74" spans="2:8" s="118" customFormat="1" x14ac:dyDescent="0.4"/>
    <row r="75" spans="2:8" s="118" customFormat="1" x14ac:dyDescent="0.4"/>
    <row r="76" spans="2:8" s="118" customFormat="1" x14ac:dyDescent="0.4"/>
    <row r="77" spans="2:8" s="118" customFormat="1" x14ac:dyDescent="0.4"/>
  </sheetData>
  <phoneticPr fontId="1"/>
  <pageMargins left="0.17" right="0.31" top="0.98399999999999999" bottom="0.98399999999999999" header="0.51200000000000001" footer="0.51200000000000001"/>
  <pageSetup paperSize="9" scale="52" orientation="landscape" horizontalDpi="0" verticalDpi="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B5811-8635-4E99-BA34-C509BC9B2E75}">
  <dimension ref="A1:BA56"/>
  <sheetViews>
    <sheetView workbookViewId="0">
      <selection activeCell="A22" sqref="A22:IV22"/>
    </sheetView>
  </sheetViews>
  <sheetFormatPr defaultRowHeight="12" x14ac:dyDescent="0.15"/>
  <cols>
    <col min="1" max="16384" width="9" style="222"/>
  </cols>
  <sheetData>
    <row r="1" spans="1:53" ht="19.5" x14ac:dyDescent="0.15">
      <c r="A1" s="392" t="s">
        <v>174</v>
      </c>
      <c r="B1" s="220"/>
      <c r="C1" s="221" t="s">
        <v>268</v>
      </c>
    </row>
    <row r="2" spans="1:53" x14ac:dyDescent="0.15">
      <c r="B2" s="223"/>
      <c r="C2" s="221" t="s">
        <v>269</v>
      </c>
    </row>
    <row r="3" spans="1:53" x14ac:dyDescent="0.15">
      <c r="B3" s="224"/>
      <c r="C3" s="221" t="s">
        <v>270</v>
      </c>
    </row>
    <row r="4" spans="1:53" x14ac:dyDescent="0.15">
      <c r="B4" s="225"/>
      <c r="C4" s="221" t="s">
        <v>271</v>
      </c>
    </row>
    <row r="5" spans="1:53" x14ac:dyDescent="0.15">
      <c r="B5" s="226"/>
      <c r="C5" s="227"/>
    </row>
    <row r="6" spans="1:53" x14ac:dyDescent="0.15">
      <c r="B6" s="228"/>
      <c r="C6" s="227"/>
    </row>
    <row r="7" spans="1:53" x14ac:dyDescent="0.15">
      <c r="B7" s="229"/>
      <c r="C7" s="227"/>
    </row>
    <row r="8" spans="1:53" x14ac:dyDescent="0.15">
      <c r="B8" s="230"/>
      <c r="C8" s="227"/>
    </row>
    <row r="9" spans="1:53" x14ac:dyDescent="0.15">
      <c r="B9" s="231"/>
      <c r="C9" s="227"/>
    </row>
    <row r="10" spans="1:53" x14ac:dyDescent="0.15">
      <c r="B10" s="232"/>
      <c r="C10" s="227"/>
    </row>
    <row r="11" spans="1:53" x14ac:dyDescent="0.15">
      <c r="B11" s="233"/>
      <c r="C11" s="227"/>
      <c r="J11" s="222" t="s">
        <v>272</v>
      </c>
      <c r="K11" s="222" t="s">
        <v>434</v>
      </c>
      <c r="L11" s="222" t="s">
        <v>435</v>
      </c>
      <c r="M11" s="222" t="s">
        <v>275</v>
      </c>
      <c r="N11" s="222" t="s">
        <v>436</v>
      </c>
      <c r="O11" s="222" t="s">
        <v>437</v>
      </c>
      <c r="AX11" s="222" t="s">
        <v>278</v>
      </c>
      <c r="AY11" s="222" t="s">
        <v>279</v>
      </c>
      <c r="AZ11" s="222" t="s">
        <v>280</v>
      </c>
      <c r="BA11" s="222" t="s">
        <v>281</v>
      </c>
    </row>
    <row r="12" spans="1:53" x14ac:dyDescent="0.15">
      <c r="B12" s="234"/>
      <c r="C12" s="227"/>
      <c r="J12" s="222" t="s">
        <v>282</v>
      </c>
      <c r="K12" s="222" t="s">
        <v>438</v>
      </c>
      <c r="L12" s="222" t="s">
        <v>439</v>
      </c>
      <c r="M12" s="222" t="s">
        <v>440</v>
      </c>
      <c r="N12" s="222" t="s">
        <v>441</v>
      </c>
      <c r="O12" s="222" t="s">
        <v>442</v>
      </c>
      <c r="AX12" s="222" t="s">
        <v>288</v>
      </c>
      <c r="AY12" s="222" t="s">
        <v>289</v>
      </c>
      <c r="AZ12" s="222" t="s">
        <v>290</v>
      </c>
      <c r="BA12" s="222" t="s">
        <v>291</v>
      </c>
    </row>
    <row r="13" spans="1:53" x14ac:dyDescent="0.15">
      <c r="B13" s="235"/>
      <c r="C13" s="227"/>
      <c r="J13" s="222" t="s">
        <v>292</v>
      </c>
      <c r="K13" s="222" t="s">
        <v>443</v>
      </c>
      <c r="L13" s="222" t="s">
        <v>444</v>
      </c>
      <c r="M13" s="222" t="s">
        <v>445</v>
      </c>
      <c r="O13" s="222" t="s">
        <v>446</v>
      </c>
      <c r="AX13" s="222" t="s">
        <v>298</v>
      </c>
      <c r="AY13" s="222" t="s">
        <v>299</v>
      </c>
      <c r="AZ13" s="222" t="s">
        <v>300</v>
      </c>
      <c r="BA13" s="222" t="s">
        <v>301</v>
      </c>
    </row>
    <row r="14" spans="1:53" x14ac:dyDescent="0.15">
      <c r="B14" s="236"/>
      <c r="C14" s="227"/>
      <c r="J14" s="222" t="s">
        <v>302</v>
      </c>
      <c r="K14" s="222" t="s">
        <v>447</v>
      </c>
      <c r="L14" s="222" t="s">
        <v>304</v>
      </c>
      <c r="M14" s="222" t="s">
        <v>305</v>
      </c>
      <c r="N14" s="222" t="s">
        <v>448</v>
      </c>
      <c r="O14" s="222" t="s">
        <v>449</v>
      </c>
      <c r="AX14" s="222" t="s">
        <v>308</v>
      </c>
      <c r="AY14" s="222" t="s">
        <v>309</v>
      </c>
      <c r="AZ14" s="222" t="s">
        <v>310</v>
      </c>
      <c r="BA14" s="222" t="s">
        <v>311</v>
      </c>
    </row>
    <row r="15" spans="1:53" x14ac:dyDescent="0.15">
      <c r="B15" s="237"/>
      <c r="C15" s="227"/>
      <c r="J15" s="222" t="s">
        <v>312</v>
      </c>
      <c r="K15" s="222" t="s">
        <v>450</v>
      </c>
      <c r="L15" s="222" t="s">
        <v>314</v>
      </c>
      <c r="M15" s="222" t="s">
        <v>451</v>
      </c>
      <c r="N15" s="222" t="s">
        <v>452</v>
      </c>
      <c r="O15" s="222" t="s">
        <v>453</v>
      </c>
      <c r="AX15" s="222" t="s">
        <v>318</v>
      </c>
      <c r="AY15" s="222" t="s">
        <v>319</v>
      </c>
      <c r="AZ15" s="222" t="s">
        <v>320</v>
      </c>
      <c r="BA15" s="222" t="s">
        <v>321</v>
      </c>
    </row>
    <row r="16" spans="1:53" x14ac:dyDescent="0.15">
      <c r="B16" s="238"/>
      <c r="C16" s="227"/>
      <c r="J16" s="222" t="s">
        <v>322</v>
      </c>
      <c r="K16" s="222" t="s">
        <v>454</v>
      </c>
      <c r="L16" s="222" t="s">
        <v>324</v>
      </c>
      <c r="M16" s="222" t="s">
        <v>325</v>
      </c>
      <c r="N16" s="222" t="s">
        <v>455</v>
      </c>
      <c r="O16" s="222" t="s">
        <v>456</v>
      </c>
      <c r="AX16" s="222" t="s">
        <v>327</v>
      </c>
      <c r="AY16" s="222" t="s">
        <v>328</v>
      </c>
      <c r="AZ16" s="222" t="s">
        <v>329</v>
      </c>
      <c r="BA16" s="222" t="s">
        <v>330</v>
      </c>
    </row>
    <row r="17" spans="2:53" x14ac:dyDescent="0.15">
      <c r="B17" s="239"/>
      <c r="C17" s="227"/>
      <c r="J17" s="222" t="s">
        <v>331</v>
      </c>
      <c r="K17" s="222" t="s">
        <v>457</v>
      </c>
      <c r="L17" s="222" t="s">
        <v>458</v>
      </c>
      <c r="M17" s="222" t="s">
        <v>334</v>
      </c>
      <c r="N17" s="222" t="s">
        <v>459</v>
      </c>
      <c r="O17" s="222" t="s">
        <v>460</v>
      </c>
      <c r="AX17" s="222" t="s">
        <v>337</v>
      </c>
      <c r="AY17" s="222" t="s">
        <v>338</v>
      </c>
      <c r="AZ17" s="222" t="s">
        <v>339</v>
      </c>
      <c r="BA17" s="222" t="s">
        <v>340</v>
      </c>
    </row>
    <row r="18" spans="2:53" x14ac:dyDescent="0.15">
      <c r="B18" s="240"/>
      <c r="C18" s="227"/>
      <c r="J18" s="222" t="s">
        <v>341</v>
      </c>
      <c r="K18" s="222" t="s">
        <v>461</v>
      </c>
      <c r="L18" s="222" t="s">
        <v>462</v>
      </c>
      <c r="M18" s="222" t="s">
        <v>344</v>
      </c>
      <c r="N18" s="222" t="s">
        <v>463</v>
      </c>
      <c r="O18" s="222" t="s">
        <v>464</v>
      </c>
      <c r="AX18" s="222" t="s">
        <v>347</v>
      </c>
      <c r="AY18" s="222" t="s">
        <v>348</v>
      </c>
      <c r="AZ18" s="222" t="s">
        <v>349</v>
      </c>
      <c r="BA18" s="222" t="s">
        <v>350</v>
      </c>
    </row>
    <row r="19" spans="2:53" x14ac:dyDescent="0.15">
      <c r="B19" s="241"/>
      <c r="C19" s="227"/>
      <c r="J19" s="222" t="s">
        <v>351</v>
      </c>
      <c r="K19" s="222" t="s">
        <v>465</v>
      </c>
      <c r="L19" s="222" t="s">
        <v>353</v>
      </c>
      <c r="M19" s="222" t="s">
        <v>354</v>
      </c>
      <c r="O19" s="222" t="s">
        <v>466</v>
      </c>
      <c r="AX19" s="222" t="s">
        <v>357</v>
      </c>
      <c r="AY19" s="222" t="s">
        <v>358</v>
      </c>
      <c r="AZ19" s="222" t="s">
        <v>359</v>
      </c>
      <c r="BA19" s="222" t="s">
        <v>360</v>
      </c>
    </row>
    <row r="20" spans="2:53" x14ac:dyDescent="0.15">
      <c r="B20" s="242"/>
      <c r="C20" s="227"/>
      <c r="J20" s="222" t="s">
        <v>361</v>
      </c>
      <c r="K20" s="222" t="s">
        <v>467</v>
      </c>
      <c r="L20" s="222" t="s">
        <v>363</v>
      </c>
      <c r="M20" s="222" t="s">
        <v>468</v>
      </c>
      <c r="N20" s="222" t="s">
        <v>469</v>
      </c>
      <c r="O20" s="222" t="s">
        <v>470</v>
      </c>
      <c r="AX20" s="222" t="s">
        <v>367</v>
      </c>
      <c r="AY20" s="222" t="s">
        <v>368</v>
      </c>
      <c r="AZ20" s="222" t="s">
        <v>369</v>
      </c>
      <c r="BA20" s="222" t="s">
        <v>370</v>
      </c>
    </row>
    <row r="21" spans="2:53" x14ac:dyDescent="0.15">
      <c r="B21" s="243"/>
      <c r="J21" s="222" t="s">
        <v>371</v>
      </c>
      <c r="K21" s="222" t="s">
        <v>471</v>
      </c>
      <c r="L21" s="222" t="s">
        <v>472</v>
      </c>
      <c r="M21" s="222" t="s">
        <v>473</v>
      </c>
      <c r="N21" s="222" t="s">
        <v>474</v>
      </c>
      <c r="O21" s="222" t="s">
        <v>475</v>
      </c>
      <c r="AX21" s="222" t="s">
        <v>377</v>
      </c>
      <c r="AY21" s="222" t="s">
        <v>378</v>
      </c>
      <c r="AZ21" s="222" t="s">
        <v>379</v>
      </c>
      <c r="BA21" s="222" t="s">
        <v>380</v>
      </c>
    </row>
    <row r="22" spans="2:53" x14ac:dyDescent="0.15">
      <c r="B22" s="244"/>
      <c r="J22" s="222" t="s">
        <v>381</v>
      </c>
      <c r="K22" s="222" t="s">
        <v>476</v>
      </c>
      <c r="L22" s="222" t="s">
        <v>383</v>
      </c>
      <c r="M22" s="222" t="s">
        <v>477</v>
      </c>
      <c r="N22" s="222" t="s">
        <v>478</v>
      </c>
      <c r="O22" s="222" t="s">
        <v>479</v>
      </c>
      <c r="AX22" s="222" t="s">
        <v>386</v>
      </c>
      <c r="AY22" s="222" t="s">
        <v>387</v>
      </c>
      <c r="AZ22" s="222" t="s">
        <v>388</v>
      </c>
      <c r="BA22" s="222" t="s">
        <v>389</v>
      </c>
    </row>
    <row r="23" spans="2:53" x14ac:dyDescent="0.15">
      <c r="B23" s="245"/>
    </row>
    <row r="24" spans="2:53" x14ac:dyDescent="0.15">
      <c r="B24" s="246"/>
    </row>
    <row r="25" spans="2:53" x14ac:dyDescent="0.15">
      <c r="B25" s="247"/>
    </row>
    <row r="26" spans="2:53" x14ac:dyDescent="0.15">
      <c r="B26" s="248"/>
    </row>
    <row r="27" spans="2:53" x14ac:dyDescent="0.15">
      <c r="B27" s="249"/>
    </row>
    <row r="28" spans="2:53" x14ac:dyDescent="0.15">
      <c r="B28" s="250"/>
    </row>
    <row r="29" spans="2:53" x14ac:dyDescent="0.15">
      <c r="B29" s="251"/>
    </row>
    <row r="30" spans="2:53" x14ac:dyDescent="0.15">
      <c r="B30" s="252"/>
    </row>
    <row r="31" spans="2:53" x14ac:dyDescent="0.15">
      <c r="B31" s="253"/>
    </row>
    <row r="32" spans="2:53" x14ac:dyDescent="0.15">
      <c r="B32" s="254"/>
    </row>
    <row r="33" spans="2:2" x14ac:dyDescent="0.15">
      <c r="B33" s="255"/>
    </row>
    <row r="34" spans="2:2" x14ac:dyDescent="0.15">
      <c r="B34" s="256"/>
    </row>
    <row r="35" spans="2:2" x14ac:dyDescent="0.15">
      <c r="B35" s="257"/>
    </row>
    <row r="36" spans="2:2" x14ac:dyDescent="0.15">
      <c r="B36" s="258"/>
    </row>
    <row r="37" spans="2:2" x14ac:dyDescent="0.15">
      <c r="B37" s="259"/>
    </row>
    <row r="38" spans="2:2" x14ac:dyDescent="0.15">
      <c r="B38" s="260"/>
    </row>
    <row r="39" spans="2:2" x14ac:dyDescent="0.15">
      <c r="B39" s="261"/>
    </row>
    <row r="40" spans="2:2" x14ac:dyDescent="0.15">
      <c r="B40" s="227"/>
    </row>
    <row r="41" spans="2:2" x14ac:dyDescent="0.15">
      <c r="B41" s="262"/>
    </row>
    <row r="42" spans="2:2" x14ac:dyDescent="0.15">
      <c r="B42" s="263"/>
    </row>
    <row r="43" spans="2:2" x14ac:dyDescent="0.15">
      <c r="B43" s="264"/>
    </row>
    <row r="44" spans="2:2" x14ac:dyDescent="0.15">
      <c r="B44" s="265"/>
    </row>
    <row r="45" spans="2:2" x14ac:dyDescent="0.15">
      <c r="B45" s="266"/>
    </row>
    <row r="46" spans="2:2" x14ac:dyDescent="0.15">
      <c r="B46" s="267"/>
    </row>
    <row r="47" spans="2:2" x14ac:dyDescent="0.15">
      <c r="B47" s="268"/>
    </row>
    <row r="48" spans="2:2" x14ac:dyDescent="0.15">
      <c r="B48" s="269"/>
    </row>
    <row r="49" spans="2:2" x14ac:dyDescent="0.15">
      <c r="B49" s="270"/>
    </row>
    <row r="50" spans="2:2" x14ac:dyDescent="0.15">
      <c r="B50" s="271"/>
    </row>
    <row r="51" spans="2:2" x14ac:dyDescent="0.15">
      <c r="B51" s="272"/>
    </row>
    <row r="52" spans="2:2" x14ac:dyDescent="0.15">
      <c r="B52" s="273"/>
    </row>
    <row r="53" spans="2:2" x14ac:dyDescent="0.15">
      <c r="B53" s="274"/>
    </row>
    <row r="54" spans="2:2" x14ac:dyDescent="0.15">
      <c r="B54" s="275"/>
    </row>
    <row r="55" spans="2:2" x14ac:dyDescent="0.15">
      <c r="B55" s="276"/>
    </row>
    <row r="56" spans="2:2" x14ac:dyDescent="0.15">
      <c r="B56" s="277"/>
    </row>
  </sheetData>
  <phoneticPr fontId="1"/>
  <pageMargins left="0.78700000000000003" right="0.78700000000000003" top="0.98399999999999999" bottom="0.98399999999999999" header="0.51200000000000001" footer="0.5120000000000000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16073C-6B36-493B-824E-02057444E528}">
  <sheetPr>
    <pageSetUpPr fitToPage="1"/>
  </sheetPr>
  <dimension ref="A1:EZ357"/>
  <sheetViews>
    <sheetView showGridLines="0" defaultGridColor="0" colorId="23" zoomScale="40" zoomScaleNormal="40" workbookViewId="0">
      <selection activeCell="B2" sqref="B2"/>
    </sheetView>
  </sheetViews>
  <sheetFormatPr defaultColWidth="4.625" defaultRowHeight="18.75" x14ac:dyDescent="0.2"/>
  <cols>
    <col min="1" max="1" width="10.625" style="278" customWidth="1"/>
    <col min="2" max="2" width="0.5" style="279" customWidth="1"/>
    <col min="3" max="5" width="4.625" style="279" customWidth="1"/>
    <col min="6" max="12" width="7.25" style="279" customWidth="1"/>
    <col min="13" max="13" width="1.25" style="279" customWidth="1"/>
    <col min="14" max="16" width="4.625" style="279" customWidth="1"/>
    <col min="17" max="23" width="7.25" style="279" customWidth="1"/>
    <col min="24" max="24" width="1.25" style="279" customWidth="1"/>
    <col min="25" max="27" width="4.625" style="279" customWidth="1"/>
    <col min="28" max="34" width="7.25" style="279" customWidth="1"/>
    <col min="35" max="35" width="0.5" style="279" customWidth="1"/>
    <col min="36" max="36" width="10.625" style="279" customWidth="1"/>
    <col min="37" max="156" width="8" style="333" customWidth="1"/>
    <col min="157" max="242" width="8" style="279" customWidth="1"/>
    <col min="243" max="243" width="9.375" style="279" customWidth="1"/>
    <col min="244" max="244" width="0.625" style="279" customWidth="1"/>
    <col min="245" max="247" width="4.625" style="279" customWidth="1"/>
    <col min="248" max="254" width="7.875" style="279" customWidth="1"/>
    <col min="255" max="255" width="1.875" style="279" customWidth="1"/>
    <col min="256" max="256" width="4.625" style="279"/>
    <col min="257" max="257" width="9.375" style="279" customWidth="1"/>
    <col min="258" max="258" width="0.5" style="279" customWidth="1"/>
    <col min="259" max="261" width="4.625" style="279"/>
    <col min="262" max="268" width="7.25" style="279" customWidth="1"/>
    <col min="269" max="269" width="1.25" style="279" customWidth="1"/>
    <col min="270" max="272" width="4.625" style="279"/>
    <col min="273" max="279" width="7.25" style="279" customWidth="1"/>
    <col min="280" max="280" width="1.25" style="279" customWidth="1"/>
    <col min="281" max="283" width="4.625" style="279"/>
    <col min="284" max="290" width="7.25" style="279" customWidth="1"/>
    <col min="291" max="291" width="0.5" style="279" customWidth="1"/>
    <col min="292" max="292" width="9.375" style="279" customWidth="1"/>
    <col min="293" max="498" width="8" style="279" customWidth="1"/>
    <col min="499" max="499" width="9.375" style="279" customWidth="1"/>
    <col min="500" max="500" width="0.625" style="279" customWidth="1"/>
    <col min="501" max="503" width="4.625" style="279"/>
    <col min="504" max="510" width="7.875" style="279" customWidth="1"/>
    <col min="511" max="511" width="1.875" style="279" customWidth="1"/>
    <col min="512" max="512" width="4.625" style="279"/>
    <col min="513" max="513" width="9.375" style="279" customWidth="1"/>
    <col min="514" max="514" width="0.5" style="279" customWidth="1"/>
    <col min="515" max="517" width="4.625" style="279"/>
    <col min="518" max="524" width="7.25" style="279" customWidth="1"/>
    <col min="525" max="525" width="1.25" style="279" customWidth="1"/>
    <col min="526" max="528" width="4.625" style="279"/>
    <col min="529" max="535" width="7.25" style="279" customWidth="1"/>
    <col min="536" max="536" width="1.25" style="279" customWidth="1"/>
    <col min="537" max="539" width="4.625" style="279"/>
    <col min="540" max="546" width="7.25" style="279" customWidth="1"/>
    <col min="547" max="547" width="0.5" style="279" customWidth="1"/>
    <col min="548" max="548" width="9.375" style="279" customWidth="1"/>
    <col min="549" max="754" width="8" style="279" customWidth="1"/>
    <col min="755" max="755" width="9.375" style="279" customWidth="1"/>
    <col min="756" max="756" width="0.625" style="279" customWidth="1"/>
    <col min="757" max="759" width="4.625" style="279"/>
    <col min="760" max="766" width="7.875" style="279" customWidth="1"/>
    <col min="767" max="767" width="1.875" style="279" customWidth="1"/>
    <col min="768" max="768" width="4.625" style="279"/>
    <col min="769" max="769" width="9.375" style="279" customWidth="1"/>
    <col min="770" max="770" width="0.5" style="279" customWidth="1"/>
    <col min="771" max="773" width="4.625" style="279"/>
    <col min="774" max="780" width="7.25" style="279" customWidth="1"/>
    <col min="781" max="781" width="1.25" style="279" customWidth="1"/>
    <col min="782" max="784" width="4.625" style="279"/>
    <col min="785" max="791" width="7.25" style="279" customWidth="1"/>
    <col min="792" max="792" width="1.25" style="279" customWidth="1"/>
    <col min="793" max="795" width="4.625" style="279"/>
    <col min="796" max="802" width="7.25" style="279" customWidth="1"/>
    <col min="803" max="803" width="0.5" style="279" customWidth="1"/>
    <col min="804" max="804" width="9.375" style="279" customWidth="1"/>
    <col min="805" max="1010" width="8" style="279" customWidth="1"/>
    <col min="1011" max="1011" width="9.375" style="279" customWidth="1"/>
    <col min="1012" max="1012" width="0.625" style="279" customWidth="1"/>
    <col min="1013" max="1015" width="4.625" style="279"/>
    <col min="1016" max="1022" width="7.875" style="279" customWidth="1"/>
    <col min="1023" max="1023" width="1.875" style="279" customWidth="1"/>
    <col min="1024" max="1024" width="4.625" style="279"/>
    <col min="1025" max="1025" width="9.375" style="279" customWidth="1"/>
    <col min="1026" max="1026" width="0.5" style="279" customWidth="1"/>
    <col min="1027" max="1029" width="4.625" style="279"/>
    <col min="1030" max="1036" width="7.25" style="279" customWidth="1"/>
    <col min="1037" max="1037" width="1.25" style="279" customWidth="1"/>
    <col min="1038" max="1040" width="4.625" style="279"/>
    <col min="1041" max="1047" width="7.25" style="279" customWidth="1"/>
    <col min="1048" max="1048" width="1.25" style="279" customWidth="1"/>
    <col min="1049" max="1051" width="4.625" style="279"/>
    <col min="1052" max="1058" width="7.25" style="279" customWidth="1"/>
    <col min="1059" max="1059" width="0.5" style="279" customWidth="1"/>
    <col min="1060" max="1060" width="9.375" style="279" customWidth="1"/>
    <col min="1061" max="1266" width="8" style="279" customWidth="1"/>
    <col min="1267" max="1267" width="9.375" style="279" customWidth="1"/>
    <col min="1268" max="1268" width="0.625" style="279" customWidth="1"/>
    <col min="1269" max="1271" width="4.625" style="279"/>
    <col min="1272" max="1278" width="7.875" style="279" customWidth="1"/>
    <col min="1279" max="1279" width="1.875" style="279" customWidth="1"/>
    <col min="1280" max="1280" width="4.625" style="279"/>
    <col min="1281" max="1281" width="9.375" style="279" customWidth="1"/>
    <col min="1282" max="1282" width="0.5" style="279" customWidth="1"/>
    <col min="1283" max="1285" width="4.625" style="279"/>
    <col min="1286" max="1292" width="7.25" style="279" customWidth="1"/>
    <col min="1293" max="1293" width="1.25" style="279" customWidth="1"/>
    <col min="1294" max="1296" width="4.625" style="279"/>
    <col min="1297" max="1303" width="7.25" style="279" customWidth="1"/>
    <col min="1304" max="1304" width="1.25" style="279" customWidth="1"/>
    <col min="1305" max="1307" width="4.625" style="279"/>
    <col min="1308" max="1314" width="7.25" style="279" customWidth="1"/>
    <col min="1315" max="1315" width="0.5" style="279" customWidth="1"/>
    <col min="1316" max="1316" width="9.375" style="279" customWidth="1"/>
    <col min="1317" max="1522" width="8" style="279" customWidth="1"/>
    <col min="1523" max="1523" width="9.375" style="279" customWidth="1"/>
    <col min="1524" max="1524" width="0.625" style="279" customWidth="1"/>
    <col min="1525" max="1527" width="4.625" style="279"/>
    <col min="1528" max="1534" width="7.875" style="279" customWidth="1"/>
    <col min="1535" max="1535" width="1.875" style="279" customWidth="1"/>
    <col min="1536" max="1536" width="4.625" style="279"/>
    <col min="1537" max="1537" width="9.375" style="279" customWidth="1"/>
    <col min="1538" max="1538" width="0.5" style="279" customWidth="1"/>
    <col min="1539" max="1541" width="4.625" style="279"/>
    <col min="1542" max="1548" width="7.25" style="279" customWidth="1"/>
    <col min="1549" max="1549" width="1.25" style="279" customWidth="1"/>
    <col min="1550" max="1552" width="4.625" style="279"/>
    <col min="1553" max="1559" width="7.25" style="279" customWidth="1"/>
    <col min="1560" max="1560" width="1.25" style="279" customWidth="1"/>
    <col min="1561" max="1563" width="4.625" style="279"/>
    <col min="1564" max="1570" width="7.25" style="279" customWidth="1"/>
    <col min="1571" max="1571" width="0.5" style="279" customWidth="1"/>
    <col min="1572" max="1572" width="9.375" style="279" customWidth="1"/>
    <col min="1573" max="1778" width="8" style="279" customWidth="1"/>
    <col min="1779" max="1779" width="9.375" style="279" customWidth="1"/>
    <col min="1780" max="1780" width="0.625" style="279" customWidth="1"/>
    <col min="1781" max="1783" width="4.625" style="279"/>
    <col min="1784" max="1790" width="7.875" style="279" customWidth="1"/>
    <col min="1791" max="1791" width="1.875" style="279" customWidth="1"/>
    <col min="1792" max="1792" width="4.625" style="279"/>
    <col min="1793" max="1793" width="9.375" style="279" customWidth="1"/>
    <col min="1794" max="1794" width="0.5" style="279" customWidth="1"/>
    <col min="1795" max="1797" width="4.625" style="279"/>
    <col min="1798" max="1804" width="7.25" style="279" customWidth="1"/>
    <col min="1805" max="1805" width="1.25" style="279" customWidth="1"/>
    <col min="1806" max="1808" width="4.625" style="279"/>
    <col min="1809" max="1815" width="7.25" style="279" customWidth="1"/>
    <col min="1816" max="1816" width="1.25" style="279" customWidth="1"/>
    <col min="1817" max="1819" width="4.625" style="279"/>
    <col min="1820" max="1826" width="7.25" style="279" customWidth="1"/>
    <col min="1827" max="1827" width="0.5" style="279" customWidth="1"/>
    <col min="1828" max="1828" width="9.375" style="279" customWidth="1"/>
    <col min="1829" max="2034" width="8" style="279" customWidth="1"/>
    <col min="2035" max="2035" width="9.375" style="279" customWidth="1"/>
    <col min="2036" max="2036" width="0.625" style="279" customWidth="1"/>
    <col min="2037" max="2039" width="4.625" style="279"/>
    <col min="2040" max="2046" width="7.875" style="279" customWidth="1"/>
    <col min="2047" max="2047" width="1.875" style="279" customWidth="1"/>
    <col min="2048" max="2048" width="4.625" style="279"/>
    <col min="2049" max="2049" width="9.375" style="279" customWidth="1"/>
    <col min="2050" max="2050" width="0.5" style="279" customWidth="1"/>
    <col min="2051" max="2053" width="4.625" style="279"/>
    <col min="2054" max="2060" width="7.25" style="279" customWidth="1"/>
    <col min="2061" max="2061" width="1.25" style="279" customWidth="1"/>
    <col min="2062" max="2064" width="4.625" style="279"/>
    <col min="2065" max="2071" width="7.25" style="279" customWidth="1"/>
    <col min="2072" max="2072" width="1.25" style="279" customWidth="1"/>
    <col min="2073" max="2075" width="4.625" style="279"/>
    <col min="2076" max="2082" width="7.25" style="279" customWidth="1"/>
    <col min="2083" max="2083" width="0.5" style="279" customWidth="1"/>
    <col min="2084" max="2084" width="9.375" style="279" customWidth="1"/>
    <col min="2085" max="2290" width="8" style="279" customWidth="1"/>
    <col min="2291" max="2291" width="9.375" style="279" customWidth="1"/>
    <col min="2292" max="2292" width="0.625" style="279" customWidth="1"/>
    <col min="2293" max="2295" width="4.625" style="279"/>
    <col min="2296" max="2302" width="7.875" style="279" customWidth="1"/>
    <col min="2303" max="2303" width="1.875" style="279" customWidth="1"/>
    <col min="2304" max="2304" width="4.625" style="279"/>
    <col min="2305" max="2305" width="9.375" style="279" customWidth="1"/>
    <col min="2306" max="2306" width="0.5" style="279" customWidth="1"/>
    <col min="2307" max="2309" width="4.625" style="279"/>
    <col min="2310" max="2316" width="7.25" style="279" customWidth="1"/>
    <col min="2317" max="2317" width="1.25" style="279" customWidth="1"/>
    <col min="2318" max="2320" width="4.625" style="279"/>
    <col min="2321" max="2327" width="7.25" style="279" customWidth="1"/>
    <col min="2328" max="2328" width="1.25" style="279" customWidth="1"/>
    <col min="2329" max="2331" width="4.625" style="279"/>
    <col min="2332" max="2338" width="7.25" style="279" customWidth="1"/>
    <col min="2339" max="2339" width="0.5" style="279" customWidth="1"/>
    <col min="2340" max="2340" width="9.375" style="279" customWidth="1"/>
    <col min="2341" max="2546" width="8" style="279" customWidth="1"/>
    <col min="2547" max="2547" width="9.375" style="279" customWidth="1"/>
    <col min="2548" max="2548" width="0.625" style="279" customWidth="1"/>
    <col min="2549" max="2551" width="4.625" style="279"/>
    <col min="2552" max="2558" width="7.875" style="279" customWidth="1"/>
    <col min="2559" max="2559" width="1.875" style="279" customWidth="1"/>
    <col min="2560" max="2560" width="4.625" style="279"/>
    <col min="2561" max="2561" width="9.375" style="279" customWidth="1"/>
    <col min="2562" max="2562" width="0.5" style="279" customWidth="1"/>
    <col min="2563" max="2565" width="4.625" style="279"/>
    <col min="2566" max="2572" width="7.25" style="279" customWidth="1"/>
    <col min="2573" max="2573" width="1.25" style="279" customWidth="1"/>
    <col min="2574" max="2576" width="4.625" style="279"/>
    <col min="2577" max="2583" width="7.25" style="279" customWidth="1"/>
    <col min="2584" max="2584" width="1.25" style="279" customWidth="1"/>
    <col min="2585" max="2587" width="4.625" style="279"/>
    <col min="2588" max="2594" width="7.25" style="279" customWidth="1"/>
    <col min="2595" max="2595" width="0.5" style="279" customWidth="1"/>
    <col min="2596" max="2596" width="9.375" style="279" customWidth="1"/>
    <col min="2597" max="2802" width="8" style="279" customWidth="1"/>
    <col min="2803" max="2803" width="9.375" style="279" customWidth="1"/>
    <col min="2804" max="2804" width="0.625" style="279" customWidth="1"/>
    <col min="2805" max="2807" width="4.625" style="279"/>
    <col min="2808" max="2814" width="7.875" style="279" customWidth="1"/>
    <col min="2815" max="2815" width="1.875" style="279" customWidth="1"/>
    <col min="2816" max="2816" width="4.625" style="279"/>
    <col min="2817" max="2817" width="9.375" style="279" customWidth="1"/>
    <col min="2818" max="2818" width="0.5" style="279" customWidth="1"/>
    <col min="2819" max="2821" width="4.625" style="279"/>
    <col min="2822" max="2828" width="7.25" style="279" customWidth="1"/>
    <col min="2829" max="2829" width="1.25" style="279" customWidth="1"/>
    <col min="2830" max="2832" width="4.625" style="279"/>
    <col min="2833" max="2839" width="7.25" style="279" customWidth="1"/>
    <col min="2840" max="2840" width="1.25" style="279" customWidth="1"/>
    <col min="2841" max="2843" width="4.625" style="279"/>
    <col min="2844" max="2850" width="7.25" style="279" customWidth="1"/>
    <col min="2851" max="2851" width="0.5" style="279" customWidth="1"/>
    <col min="2852" max="2852" width="9.375" style="279" customWidth="1"/>
    <col min="2853" max="3058" width="8" style="279" customWidth="1"/>
    <col min="3059" max="3059" width="9.375" style="279" customWidth="1"/>
    <col min="3060" max="3060" width="0.625" style="279" customWidth="1"/>
    <col min="3061" max="3063" width="4.625" style="279"/>
    <col min="3064" max="3070" width="7.875" style="279" customWidth="1"/>
    <col min="3071" max="3071" width="1.875" style="279" customWidth="1"/>
    <col min="3072" max="3072" width="4.625" style="279"/>
    <col min="3073" max="3073" width="9.375" style="279" customWidth="1"/>
    <col min="3074" max="3074" width="0.5" style="279" customWidth="1"/>
    <col min="3075" max="3077" width="4.625" style="279"/>
    <col min="3078" max="3084" width="7.25" style="279" customWidth="1"/>
    <col min="3085" max="3085" width="1.25" style="279" customWidth="1"/>
    <col min="3086" max="3088" width="4.625" style="279"/>
    <col min="3089" max="3095" width="7.25" style="279" customWidth="1"/>
    <col min="3096" max="3096" width="1.25" style="279" customWidth="1"/>
    <col min="3097" max="3099" width="4.625" style="279"/>
    <col min="3100" max="3106" width="7.25" style="279" customWidth="1"/>
    <col min="3107" max="3107" width="0.5" style="279" customWidth="1"/>
    <col min="3108" max="3108" width="9.375" style="279" customWidth="1"/>
    <col min="3109" max="3314" width="8" style="279" customWidth="1"/>
    <col min="3315" max="3315" width="9.375" style="279" customWidth="1"/>
    <col min="3316" max="3316" width="0.625" style="279" customWidth="1"/>
    <col min="3317" max="3319" width="4.625" style="279"/>
    <col min="3320" max="3326" width="7.875" style="279" customWidth="1"/>
    <col min="3327" max="3327" width="1.875" style="279" customWidth="1"/>
    <col min="3328" max="3328" width="4.625" style="279"/>
    <col min="3329" max="3329" width="9.375" style="279" customWidth="1"/>
    <col min="3330" max="3330" width="0.5" style="279" customWidth="1"/>
    <col min="3331" max="3333" width="4.625" style="279"/>
    <col min="3334" max="3340" width="7.25" style="279" customWidth="1"/>
    <col min="3341" max="3341" width="1.25" style="279" customWidth="1"/>
    <col min="3342" max="3344" width="4.625" style="279"/>
    <col min="3345" max="3351" width="7.25" style="279" customWidth="1"/>
    <col min="3352" max="3352" width="1.25" style="279" customWidth="1"/>
    <col min="3353" max="3355" width="4.625" style="279"/>
    <col min="3356" max="3362" width="7.25" style="279" customWidth="1"/>
    <col min="3363" max="3363" width="0.5" style="279" customWidth="1"/>
    <col min="3364" max="3364" width="9.375" style="279" customWidth="1"/>
    <col min="3365" max="3570" width="8" style="279" customWidth="1"/>
    <col min="3571" max="3571" width="9.375" style="279" customWidth="1"/>
    <col min="3572" max="3572" width="0.625" style="279" customWidth="1"/>
    <col min="3573" max="3575" width="4.625" style="279"/>
    <col min="3576" max="3582" width="7.875" style="279" customWidth="1"/>
    <col min="3583" max="3583" width="1.875" style="279" customWidth="1"/>
    <col min="3584" max="3584" width="4.625" style="279"/>
    <col min="3585" max="3585" width="9.375" style="279" customWidth="1"/>
    <col min="3586" max="3586" width="0.5" style="279" customWidth="1"/>
    <col min="3587" max="3589" width="4.625" style="279"/>
    <col min="3590" max="3596" width="7.25" style="279" customWidth="1"/>
    <col min="3597" max="3597" width="1.25" style="279" customWidth="1"/>
    <col min="3598" max="3600" width="4.625" style="279"/>
    <col min="3601" max="3607" width="7.25" style="279" customWidth="1"/>
    <col min="3608" max="3608" width="1.25" style="279" customWidth="1"/>
    <col min="3609" max="3611" width="4.625" style="279"/>
    <col min="3612" max="3618" width="7.25" style="279" customWidth="1"/>
    <col min="3619" max="3619" width="0.5" style="279" customWidth="1"/>
    <col min="3620" max="3620" width="9.375" style="279" customWidth="1"/>
    <col min="3621" max="3826" width="8" style="279" customWidth="1"/>
    <col min="3827" max="3827" width="9.375" style="279" customWidth="1"/>
    <col min="3828" max="3828" width="0.625" style="279" customWidth="1"/>
    <col min="3829" max="3831" width="4.625" style="279"/>
    <col min="3832" max="3838" width="7.875" style="279" customWidth="1"/>
    <col min="3839" max="3839" width="1.875" style="279" customWidth="1"/>
    <col min="3840" max="3840" width="4.625" style="279"/>
    <col min="3841" max="3841" width="9.375" style="279" customWidth="1"/>
    <col min="3842" max="3842" width="0.5" style="279" customWidth="1"/>
    <col min="3843" max="3845" width="4.625" style="279"/>
    <col min="3846" max="3852" width="7.25" style="279" customWidth="1"/>
    <col min="3853" max="3853" width="1.25" style="279" customWidth="1"/>
    <col min="3854" max="3856" width="4.625" style="279"/>
    <col min="3857" max="3863" width="7.25" style="279" customWidth="1"/>
    <col min="3864" max="3864" width="1.25" style="279" customWidth="1"/>
    <col min="3865" max="3867" width="4.625" style="279"/>
    <col min="3868" max="3874" width="7.25" style="279" customWidth="1"/>
    <col min="3875" max="3875" width="0.5" style="279" customWidth="1"/>
    <col min="3876" max="3876" width="9.375" style="279" customWidth="1"/>
    <col min="3877" max="4082" width="8" style="279" customWidth="1"/>
    <col min="4083" max="4083" width="9.375" style="279" customWidth="1"/>
    <col min="4084" max="4084" width="0.625" style="279" customWidth="1"/>
    <col min="4085" max="4087" width="4.625" style="279"/>
    <col min="4088" max="4094" width="7.875" style="279" customWidth="1"/>
    <col min="4095" max="4095" width="1.875" style="279" customWidth="1"/>
    <col min="4096" max="4096" width="4.625" style="279"/>
    <col min="4097" max="4097" width="9.375" style="279" customWidth="1"/>
    <col min="4098" max="4098" width="0.5" style="279" customWidth="1"/>
    <col min="4099" max="4101" width="4.625" style="279"/>
    <col min="4102" max="4108" width="7.25" style="279" customWidth="1"/>
    <col min="4109" max="4109" width="1.25" style="279" customWidth="1"/>
    <col min="4110" max="4112" width="4.625" style="279"/>
    <col min="4113" max="4119" width="7.25" style="279" customWidth="1"/>
    <col min="4120" max="4120" width="1.25" style="279" customWidth="1"/>
    <col min="4121" max="4123" width="4.625" style="279"/>
    <col min="4124" max="4130" width="7.25" style="279" customWidth="1"/>
    <col min="4131" max="4131" width="0.5" style="279" customWidth="1"/>
    <col min="4132" max="4132" width="9.375" style="279" customWidth="1"/>
    <col min="4133" max="4338" width="8" style="279" customWidth="1"/>
    <col min="4339" max="4339" width="9.375" style="279" customWidth="1"/>
    <col min="4340" max="4340" width="0.625" style="279" customWidth="1"/>
    <col min="4341" max="4343" width="4.625" style="279"/>
    <col min="4344" max="4350" width="7.875" style="279" customWidth="1"/>
    <col min="4351" max="4351" width="1.875" style="279" customWidth="1"/>
    <col min="4352" max="4352" width="4.625" style="279"/>
    <col min="4353" max="4353" width="9.375" style="279" customWidth="1"/>
    <col min="4354" max="4354" width="0.5" style="279" customWidth="1"/>
    <col min="4355" max="4357" width="4.625" style="279"/>
    <col min="4358" max="4364" width="7.25" style="279" customWidth="1"/>
    <col min="4365" max="4365" width="1.25" style="279" customWidth="1"/>
    <col min="4366" max="4368" width="4.625" style="279"/>
    <col min="4369" max="4375" width="7.25" style="279" customWidth="1"/>
    <col min="4376" max="4376" width="1.25" style="279" customWidth="1"/>
    <col min="4377" max="4379" width="4.625" style="279"/>
    <col min="4380" max="4386" width="7.25" style="279" customWidth="1"/>
    <col min="4387" max="4387" width="0.5" style="279" customWidth="1"/>
    <col min="4388" max="4388" width="9.375" style="279" customWidth="1"/>
    <col min="4389" max="4594" width="8" style="279" customWidth="1"/>
    <col min="4595" max="4595" width="9.375" style="279" customWidth="1"/>
    <col min="4596" max="4596" width="0.625" style="279" customWidth="1"/>
    <col min="4597" max="4599" width="4.625" style="279"/>
    <col min="4600" max="4606" width="7.875" style="279" customWidth="1"/>
    <col min="4607" max="4607" width="1.875" style="279" customWidth="1"/>
    <col min="4608" max="4608" width="4.625" style="279"/>
    <col min="4609" max="4609" width="9.375" style="279" customWidth="1"/>
    <col min="4610" max="4610" width="0.5" style="279" customWidth="1"/>
    <col min="4611" max="4613" width="4.625" style="279"/>
    <col min="4614" max="4620" width="7.25" style="279" customWidth="1"/>
    <col min="4621" max="4621" width="1.25" style="279" customWidth="1"/>
    <col min="4622" max="4624" width="4.625" style="279"/>
    <col min="4625" max="4631" width="7.25" style="279" customWidth="1"/>
    <col min="4632" max="4632" width="1.25" style="279" customWidth="1"/>
    <col min="4633" max="4635" width="4.625" style="279"/>
    <col min="4636" max="4642" width="7.25" style="279" customWidth="1"/>
    <col min="4643" max="4643" width="0.5" style="279" customWidth="1"/>
    <col min="4644" max="4644" width="9.375" style="279" customWidth="1"/>
    <col min="4645" max="4850" width="8" style="279" customWidth="1"/>
    <col min="4851" max="4851" width="9.375" style="279" customWidth="1"/>
    <col min="4852" max="4852" width="0.625" style="279" customWidth="1"/>
    <col min="4853" max="4855" width="4.625" style="279"/>
    <col min="4856" max="4862" width="7.875" style="279" customWidth="1"/>
    <col min="4863" max="4863" width="1.875" style="279" customWidth="1"/>
    <col min="4864" max="4864" width="4.625" style="279"/>
    <col min="4865" max="4865" width="9.375" style="279" customWidth="1"/>
    <col min="4866" max="4866" width="0.5" style="279" customWidth="1"/>
    <col min="4867" max="4869" width="4.625" style="279"/>
    <col min="4870" max="4876" width="7.25" style="279" customWidth="1"/>
    <col min="4877" max="4877" width="1.25" style="279" customWidth="1"/>
    <col min="4878" max="4880" width="4.625" style="279"/>
    <col min="4881" max="4887" width="7.25" style="279" customWidth="1"/>
    <col min="4888" max="4888" width="1.25" style="279" customWidth="1"/>
    <col min="4889" max="4891" width="4.625" style="279"/>
    <col min="4892" max="4898" width="7.25" style="279" customWidth="1"/>
    <col min="4899" max="4899" width="0.5" style="279" customWidth="1"/>
    <col min="4900" max="4900" width="9.375" style="279" customWidth="1"/>
    <col min="4901" max="5106" width="8" style="279" customWidth="1"/>
    <col min="5107" max="5107" width="9.375" style="279" customWidth="1"/>
    <col min="5108" max="5108" width="0.625" style="279" customWidth="1"/>
    <col min="5109" max="5111" width="4.625" style="279"/>
    <col min="5112" max="5118" width="7.875" style="279" customWidth="1"/>
    <col min="5119" max="5119" width="1.875" style="279" customWidth="1"/>
    <col min="5120" max="5120" width="4.625" style="279"/>
    <col min="5121" max="5121" width="9.375" style="279" customWidth="1"/>
    <col min="5122" max="5122" width="0.5" style="279" customWidth="1"/>
    <col min="5123" max="5125" width="4.625" style="279"/>
    <col min="5126" max="5132" width="7.25" style="279" customWidth="1"/>
    <col min="5133" max="5133" width="1.25" style="279" customWidth="1"/>
    <col min="5134" max="5136" width="4.625" style="279"/>
    <col min="5137" max="5143" width="7.25" style="279" customWidth="1"/>
    <col min="5144" max="5144" width="1.25" style="279" customWidth="1"/>
    <col min="5145" max="5147" width="4.625" style="279"/>
    <col min="5148" max="5154" width="7.25" style="279" customWidth="1"/>
    <col min="5155" max="5155" width="0.5" style="279" customWidth="1"/>
    <col min="5156" max="5156" width="9.375" style="279" customWidth="1"/>
    <col min="5157" max="5362" width="8" style="279" customWidth="1"/>
    <col min="5363" max="5363" width="9.375" style="279" customWidth="1"/>
    <col min="5364" max="5364" width="0.625" style="279" customWidth="1"/>
    <col min="5365" max="5367" width="4.625" style="279"/>
    <col min="5368" max="5374" width="7.875" style="279" customWidth="1"/>
    <col min="5375" max="5375" width="1.875" style="279" customWidth="1"/>
    <col min="5376" max="5376" width="4.625" style="279"/>
    <col min="5377" max="5377" width="9.375" style="279" customWidth="1"/>
    <col min="5378" max="5378" width="0.5" style="279" customWidth="1"/>
    <col min="5379" max="5381" width="4.625" style="279"/>
    <col min="5382" max="5388" width="7.25" style="279" customWidth="1"/>
    <col min="5389" max="5389" width="1.25" style="279" customWidth="1"/>
    <col min="5390" max="5392" width="4.625" style="279"/>
    <col min="5393" max="5399" width="7.25" style="279" customWidth="1"/>
    <col min="5400" max="5400" width="1.25" style="279" customWidth="1"/>
    <col min="5401" max="5403" width="4.625" style="279"/>
    <col min="5404" max="5410" width="7.25" style="279" customWidth="1"/>
    <col min="5411" max="5411" width="0.5" style="279" customWidth="1"/>
    <col min="5412" max="5412" width="9.375" style="279" customWidth="1"/>
    <col min="5413" max="5618" width="8" style="279" customWidth="1"/>
    <col min="5619" max="5619" width="9.375" style="279" customWidth="1"/>
    <col min="5620" max="5620" width="0.625" style="279" customWidth="1"/>
    <col min="5621" max="5623" width="4.625" style="279"/>
    <col min="5624" max="5630" width="7.875" style="279" customWidth="1"/>
    <col min="5631" max="5631" width="1.875" style="279" customWidth="1"/>
    <col min="5632" max="5632" width="4.625" style="279"/>
    <col min="5633" max="5633" width="9.375" style="279" customWidth="1"/>
    <col min="5634" max="5634" width="0.5" style="279" customWidth="1"/>
    <col min="5635" max="5637" width="4.625" style="279"/>
    <col min="5638" max="5644" width="7.25" style="279" customWidth="1"/>
    <col min="5645" max="5645" width="1.25" style="279" customWidth="1"/>
    <col min="5646" max="5648" width="4.625" style="279"/>
    <col min="5649" max="5655" width="7.25" style="279" customWidth="1"/>
    <col min="5656" max="5656" width="1.25" style="279" customWidth="1"/>
    <col min="5657" max="5659" width="4.625" style="279"/>
    <col min="5660" max="5666" width="7.25" style="279" customWidth="1"/>
    <col min="5667" max="5667" width="0.5" style="279" customWidth="1"/>
    <col min="5668" max="5668" width="9.375" style="279" customWidth="1"/>
    <col min="5669" max="5874" width="8" style="279" customWidth="1"/>
    <col min="5875" max="5875" width="9.375" style="279" customWidth="1"/>
    <col min="5876" max="5876" width="0.625" style="279" customWidth="1"/>
    <col min="5877" max="5879" width="4.625" style="279"/>
    <col min="5880" max="5886" width="7.875" style="279" customWidth="1"/>
    <col min="5887" max="5887" width="1.875" style="279" customWidth="1"/>
    <col min="5888" max="5888" width="4.625" style="279"/>
    <col min="5889" max="5889" width="9.375" style="279" customWidth="1"/>
    <col min="5890" max="5890" width="0.5" style="279" customWidth="1"/>
    <col min="5891" max="5893" width="4.625" style="279"/>
    <col min="5894" max="5900" width="7.25" style="279" customWidth="1"/>
    <col min="5901" max="5901" width="1.25" style="279" customWidth="1"/>
    <col min="5902" max="5904" width="4.625" style="279"/>
    <col min="5905" max="5911" width="7.25" style="279" customWidth="1"/>
    <col min="5912" max="5912" width="1.25" style="279" customWidth="1"/>
    <col min="5913" max="5915" width="4.625" style="279"/>
    <col min="5916" max="5922" width="7.25" style="279" customWidth="1"/>
    <col min="5923" max="5923" width="0.5" style="279" customWidth="1"/>
    <col min="5924" max="5924" width="9.375" style="279" customWidth="1"/>
    <col min="5925" max="6130" width="8" style="279" customWidth="1"/>
    <col min="6131" max="6131" width="9.375" style="279" customWidth="1"/>
    <col min="6132" max="6132" width="0.625" style="279" customWidth="1"/>
    <col min="6133" max="6135" width="4.625" style="279"/>
    <col min="6136" max="6142" width="7.875" style="279" customWidth="1"/>
    <col min="6143" max="6143" width="1.875" style="279" customWidth="1"/>
    <col min="6144" max="6144" width="4.625" style="279"/>
    <col min="6145" max="6145" width="9.375" style="279" customWidth="1"/>
    <col min="6146" max="6146" width="0.5" style="279" customWidth="1"/>
    <col min="6147" max="6149" width="4.625" style="279"/>
    <col min="6150" max="6156" width="7.25" style="279" customWidth="1"/>
    <col min="6157" max="6157" width="1.25" style="279" customWidth="1"/>
    <col min="6158" max="6160" width="4.625" style="279"/>
    <col min="6161" max="6167" width="7.25" style="279" customWidth="1"/>
    <col min="6168" max="6168" width="1.25" style="279" customWidth="1"/>
    <col min="6169" max="6171" width="4.625" style="279"/>
    <col min="6172" max="6178" width="7.25" style="279" customWidth="1"/>
    <col min="6179" max="6179" width="0.5" style="279" customWidth="1"/>
    <col min="6180" max="6180" width="9.375" style="279" customWidth="1"/>
    <col min="6181" max="6386" width="8" style="279" customWidth="1"/>
    <col min="6387" max="6387" width="9.375" style="279" customWidth="1"/>
    <col min="6388" max="6388" width="0.625" style="279" customWidth="1"/>
    <col min="6389" max="6391" width="4.625" style="279"/>
    <col min="6392" max="6398" width="7.875" style="279" customWidth="1"/>
    <col min="6399" max="6399" width="1.875" style="279" customWidth="1"/>
    <col min="6400" max="6400" width="4.625" style="279"/>
    <col min="6401" max="6401" width="9.375" style="279" customWidth="1"/>
    <col min="6402" max="6402" width="0.5" style="279" customWidth="1"/>
    <col min="6403" max="6405" width="4.625" style="279"/>
    <col min="6406" max="6412" width="7.25" style="279" customWidth="1"/>
    <col min="6413" max="6413" width="1.25" style="279" customWidth="1"/>
    <col min="6414" max="6416" width="4.625" style="279"/>
    <col min="6417" max="6423" width="7.25" style="279" customWidth="1"/>
    <col min="6424" max="6424" width="1.25" style="279" customWidth="1"/>
    <col min="6425" max="6427" width="4.625" style="279"/>
    <col min="6428" max="6434" width="7.25" style="279" customWidth="1"/>
    <col min="6435" max="6435" width="0.5" style="279" customWidth="1"/>
    <col min="6436" max="6436" width="9.375" style="279" customWidth="1"/>
    <col min="6437" max="6642" width="8" style="279" customWidth="1"/>
    <col min="6643" max="6643" width="9.375" style="279" customWidth="1"/>
    <col min="6644" max="6644" width="0.625" style="279" customWidth="1"/>
    <col min="6645" max="6647" width="4.625" style="279"/>
    <col min="6648" max="6654" width="7.875" style="279" customWidth="1"/>
    <col min="6655" max="6655" width="1.875" style="279" customWidth="1"/>
    <col min="6656" max="6656" width="4.625" style="279"/>
    <col min="6657" max="6657" width="9.375" style="279" customWidth="1"/>
    <col min="6658" max="6658" width="0.5" style="279" customWidth="1"/>
    <col min="6659" max="6661" width="4.625" style="279"/>
    <col min="6662" max="6668" width="7.25" style="279" customWidth="1"/>
    <col min="6669" max="6669" width="1.25" style="279" customWidth="1"/>
    <col min="6670" max="6672" width="4.625" style="279"/>
    <col min="6673" max="6679" width="7.25" style="279" customWidth="1"/>
    <col min="6680" max="6680" width="1.25" style="279" customWidth="1"/>
    <col min="6681" max="6683" width="4.625" style="279"/>
    <col min="6684" max="6690" width="7.25" style="279" customWidth="1"/>
    <col min="6691" max="6691" width="0.5" style="279" customWidth="1"/>
    <col min="6692" max="6692" width="9.375" style="279" customWidth="1"/>
    <col min="6693" max="6898" width="8" style="279" customWidth="1"/>
    <col min="6899" max="6899" width="9.375" style="279" customWidth="1"/>
    <col min="6900" max="6900" width="0.625" style="279" customWidth="1"/>
    <col min="6901" max="6903" width="4.625" style="279"/>
    <col min="6904" max="6910" width="7.875" style="279" customWidth="1"/>
    <col min="6911" max="6911" width="1.875" style="279" customWidth="1"/>
    <col min="6912" max="6912" width="4.625" style="279"/>
    <col min="6913" max="6913" width="9.375" style="279" customWidth="1"/>
    <col min="6914" max="6914" width="0.5" style="279" customWidth="1"/>
    <col min="6915" max="6917" width="4.625" style="279"/>
    <col min="6918" max="6924" width="7.25" style="279" customWidth="1"/>
    <col min="6925" max="6925" width="1.25" style="279" customWidth="1"/>
    <col min="6926" max="6928" width="4.625" style="279"/>
    <col min="6929" max="6935" width="7.25" style="279" customWidth="1"/>
    <col min="6936" max="6936" width="1.25" style="279" customWidth="1"/>
    <col min="6937" max="6939" width="4.625" style="279"/>
    <col min="6940" max="6946" width="7.25" style="279" customWidth="1"/>
    <col min="6947" max="6947" width="0.5" style="279" customWidth="1"/>
    <col min="6948" max="6948" width="9.375" style="279" customWidth="1"/>
    <col min="6949" max="7154" width="8" style="279" customWidth="1"/>
    <col min="7155" max="7155" width="9.375" style="279" customWidth="1"/>
    <col min="7156" max="7156" width="0.625" style="279" customWidth="1"/>
    <col min="7157" max="7159" width="4.625" style="279"/>
    <col min="7160" max="7166" width="7.875" style="279" customWidth="1"/>
    <col min="7167" max="7167" width="1.875" style="279" customWidth="1"/>
    <col min="7168" max="7168" width="4.625" style="279"/>
    <col min="7169" max="7169" width="9.375" style="279" customWidth="1"/>
    <col min="7170" max="7170" width="0.5" style="279" customWidth="1"/>
    <col min="7171" max="7173" width="4.625" style="279"/>
    <col min="7174" max="7180" width="7.25" style="279" customWidth="1"/>
    <col min="7181" max="7181" width="1.25" style="279" customWidth="1"/>
    <col min="7182" max="7184" width="4.625" style="279"/>
    <col min="7185" max="7191" width="7.25" style="279" customWidth="1"/>
    <col min="7192" max="7192" width="1.25" style="279" customWidth="1"/>
    <col min="7193" max="7195" width="4.625" style="279"/>
    <col min="7196" max="7202" width="7.25" style="279" customWidth="1"/>
    <col min="7203" max="7203" width="0.5" style="279" customWidth="1"/>
    <col min="7204" max="7204" width="9.375" style="279" customWidth="1"/>
    <col min="7205" max="7410" width="8" style="279" customWidth="1"/>
    <col min="7411" max="7411" width="9.375" style="279" customWidth="1"/>
    <col min="7412" max="7412" width="0.625" style="279" customWidth="1"/>
    <col min="7413" max="7415" width="4.625" style="279"/>
    <col min="7416" max="7422" width="7.875" style="279" customWidth="1"/>
    <col min="7423" max="7423" width="1.875" style="279" customWidth="1"/>
    <col min="7424" max="7424" width="4.625" style="279"/>
    <col min="7425" max="7425" width="9.375" style="279" customWidth="1"/>
    <col min="7426" max="7426" width="0.5" style="279" customWidth="1"/>
    <col min="7427" max="7429" width="4.625" style="279"/>
    <col min="7430" max="7436" width="7.25" style="279" customWidth="1"/>
    <col min="7437" max="7437" width="1.25" style="279" customWidth="1"/>
    <col min="7438" max="7440" width="4.625" style="279"/>
    <col min="7441" max="7447" width="7.25" style="279" customWidth="1"/>
    <col min="7448" max="7448" width="1.25" style="279" customWidth="1"/>
    <col min="7449" max="7451" width="4.625" style="279"/>
    <col min="7452" max="7458" width="7.25" style="279" customWidth="1"/>
    <col min="7459" max="7459" width="0.5" style="279" customWidth="1"/>
    <col min="7460" max="7460" width="9.375" style="279" customWidth="1"/>
    <col min="7461" max="7666" width="8" style="279" customWidth="1"/>
    <col min="7667" max="7667" width="9.375" style="279" customWidth="1"/>
    <col min="7668" max="7668" width="0.625" style="279" customWidth="1"/>
    <col min="7669" max="7671" width="4.625" style="279"/>
    <col min="7672" max="7678" width="7.875" style="279" customWidth="1"/>
    <col min="7679" max="7679" width="1.875" style="279" customWidth="1"/>
    <col min="7680" max="7680" width="4.625" style="279"/>
    <col min="7681" max="7681" width="9.375" style="279" customWidth="1"/>
    <col min="7682" max="7682" width="0.5" style="279" customWidth="1"/>
    <col min="7683" max="7685" width="4.625" style="279"/>
    <col min="7686" max="7692" width="7.25" style="279" customWidth="1"/>
    <col min="7693" max="7693" width="1.25" style="279" customWidth="1"/>
    <col min="7694" max="7696" width="4.625" style="279"/>
    <col min="7697" max="7703" width="7.25" style="279" customWidth="1"/>
    <col min="7704" max="7704" width="1.25" style="279" customWidth="1"/>
    <col min="7705" max="7707" width="4.625" style="279"/>
    <col min="7708" max="7714" width="7.25" style="279" customWidth="1"/>
    <col min="7715" max="7715" width="0.5" style="279" customWidth="1"/>
    <col min="7716" max="7716" width="9.375" style="279" customWidth="1"/>
    <col min="7717" max="7922" width="8" style="279" customWidth="1"/>
    <col min="7923" max="7923" width="9.375" style="279" customWidth="1"/>
    <col min="7924" max="7924" width="0.625" style="279" customWidth="1"/>
    <col min="7925" max="7927" width="4.625" style="279"/>
    <col min="7928" max="7934" width="7.875" style="279" customWidth="1"/>
    <col min="7935" max="7935" width="1.875" style="279" customWidth="1"/>
    <col min="7936" max="7936" width="4.625" style="279"/>
    <col min="7937" max="7937" width="9.375" style="279" customWidth="1"/>
    <col min="7938" max="7938" width="0.5" style="279" customWidth="1"/>
    <col min="7939" max="7941" width="4.625" style="279"/>
    <col min="7942" max="7948" width="7.25" style="279" customWidth="1"/>
    <col min="7949" max="7949" width="1.25" style="279" customWidth="1"/>
    <col min="7950" max="7952" width="4.625" style="279"/>
    <col min="7953" max="7959" width="7.25" style="279" customWidth="1"/>
    <col min="7960" max="7960" width="1.25" style="279" customWidth="1"/>
    <col min="7961" max="7963" width="4.625" style="279"/>
    <col min="7964" max="7970" width="7.25" style="279" customWidth="1"/>
    <col min="7971" max="7971" width="0.5" style="279" customWidth="1"/>
    <col min="7972" max="7972" width="9.375" style="279" customWidth="1"/>
    <col min="7973" max="8178" width="8" style="279" customWidth="1"/>
    <col min="8179" max="8179" width="9.375" style="279" customWidth="1"/>
    <col min="8180" max="8180" width="0.625" style="279" customWidth="1"/>
    <col min="8181" max="8183" width="4.625" style="279"/>
    <col min="8184" max="8190" width="7.875" style="279" customWidth="1"/>
    <col min="8191" max="8191" width="1.875" style="279" customWidth="1"/>
    <col min="8192" max="8192" width="4.625" style="279"/>
    <col min="8193" max="8193" width="9.375" style="279" customWidth="1"/>
    <col min="8194" max="8194" width="0.5" style="279" customWidth="1"/>
    <col min="8195" max="8197" width="4.625" style="279"/>
    <col min="8198" max="8204" width="7.25" style="279" customWidth="1"/>
    <col min="8205" max="8205" width="1.25" style="279" customWidth="1"/>
    <col min="8206" max="8208" width="4.625" style="279"/>
    <col min="8209" max="8215" width="7.25" style="279" customWidth="1"/>
    <col min="8216" max="8216" width="1.25" style="279" customWidth="1"/>
    <col min="8217" max="8219" width="4.625" style="279"/>
    <col min="8220" max="8226" width="7.25" style="279" customWidth="1"/>
    <col min="8227" max="8227" width="0.5" style="279" customWidth="1"/>
    <col min="8228" max="8228" width="9.375" style="279" customWidth="1"/>
    <col min="8229" max="8434" width="8" style="279" customWidth="1"/>
    <col min="8435" max="8435" width="9.375" style="279" customWidth="1"/>
    <col min="8436" max="8436" width="0.625" style="279" customWidth="1"/>
    <col min="8437" max="8439" width="4.625" style="279"/>
    <col min="8440" max="8446" width="7.875" style="279" customWidth="1"/>
    <col min="8447" max="8447" width="1.875" style="279" customWidth="1"/>
    <col min="8448" max="8448" width="4.625" style="279"/>
    <col min="8449" max="8449" width="9.375" style="279" customWidth="1"/>
    <col min="8450" max="8450" width="0.5" style="279" customWidth="1"/>
    <col min="8451" max="8453" width="4.625" style="279"/>
    <col min="8454" max="8460" width="7.25" style="279" customWidth="1"/>
    <col min="8461" max="8461" width="1.25" style="279" customWidth="1"/>
    <col min="8462" max="8464" width="4.625" style="279"/>
    <col min="8465" max="8471" width="7.25" style="279" customWidth="1"/>
    <col min="8472" max="8472" width="1.25" style="279" customWidth="1"/>
    <col min="8473" max="8475" width="4.625" style="279"/>
    <col min="8476" max="8482" width="7.25" style="279" customWidth="1"/>
    <col min="8483" max="8483" width="0.5" style="279" customWidth="1"/>
    <col min="8484" max="8484" width="9.375" style="279" customWidth="1"/>
    <col min="8485" max="8690" width="8" style="279" customWidth="1"/>
    <col min="8691" max="8691" width="9.375" style="279" customWidth="1"/>
    <col min="8692" max="8692" width="0.625" style="279" customWidth="1"/>
    <col min="8693" max="8695" width="4.625" style="279"/>
    <col min="8696" max="8702" width="7.875" style="279" customWidth="1"/>
    <col min="8703" max="8703" width="1.875" style="279" customWidth="1"/>
    <col min="8704" max="8704" width="4.625" style="279"/>
    <col min="8705" max="8705" width="9.375" style="279" customWidth="1"/>
    <col min="8706" max="8706" width="0.5" style="279" customWidth="1"/>
    <col min="8707" max="8709" width="4.625" style="279"/>
    <col min="8710" max="8716" width="7.25" style="279" customWidth="1"/>
    <col min="8717" max="8717" width="1.25" style="279" customWidth="1"/>
    <col min="8718" max="8720" width="4.625" style="279"/>
    <col min="8721" max="8727" width="7.25" style="279" customWidth="1"/>
    <col min="8728" max="8728" width="1.25" style="279" customWidth="1"/>
    <col min="8729" max="8731" width="4.625" style="279"/>
    <col min="8732" max="8738" width="7.25" style="279" customWidth="1"/>
    <col min="8739" max="8739" width="0.5" style="279" customWidth="1"/>
    <col min="8740" max="8740" width="9.375" style="279" customWidth="1"/>
    <col min="8741" max="8946" width="8" style="279" customWidth="1"/>
    <col min="8947" max="8947" width="9.375" style="279" customWidth="1"/>
    <col min="8948" max="8948" width="0.625" style="279" customWidth="1"/>
    <col min="8949" max="8951" width="4.625" style="279"/>
    <col min="8952" max="8958" width="7.875" style="279" customWidth="1"/>
    <col min="8959" max="8959" width="1.875" style="279" customWidth="1"/>
    <col min="8960" max="8960" width="4.625" style="279"/>
    <col min="8961" max="8961" width="9.375" style="279" customWidth="1"/>
    <col min="8962" max="8962" width="0.5" style="279" customWidth="1"/>
    <col min="8963" max="8965" width="4.625" style="279"/>
    <col min="8966" max="8972" width="7.25" style="279" customWidth="1"/>
    <col min="8973" max="8973" width="1.25" style="279" customWidth="1"/>
    <col min="8974" max="8976" width="4.625" style="279"/>
    <col min="8977" max="8983" width="7.25" style="279" customWidth="1"/>
    <col min="8984" max="8984" width="1.25" style="279" customWidth="1"/>
    <col min="8985" max="8987" width="4.625" style="279"/>
    <col min="8988" max="8994" width="7.25" style="279" customWidth="1"/>
    <col min="8995" max="8995" width="0.5" style="279" customWidth="1"/>
    <col min="8996" max="8996" width="9.375" style="279" customWidth="1"/>
    <col min="8997" max="9202" width="8" style="279" customWidth="1"/>
    <col min="9203" max="9203" width="9.375" style="279" customWidth="1"/>
    <col min="9204" max="9204" width="0.625" style="279" customWidth="1"/>
    <col min="9205" max="9207" width="4.625" style="279"/>
    <col min="9208" max="9214" width="7.875" style="279" customWidth="1"/>
    <col min="9215" max="9215" width="1.875" style="279" customWidth="1"/>
    <col min="9216" max="9216" width="4.625" style="279"/>
    <col min="9217" max="9217" width="9.375" style="279" customWidth="1"/>
    <col min="9218" max="9218" width="0.5" style="279" customWidth="1"/>
    <col min="9219" max="9221" width="4.625" style="279"/>
    <col min="9222" max="9228" width="7.25" style="279" customWidth="1"/>
    <col min="9229" max="9229" width="1.25" style="279" customWidth="1"/>
    <col min="9230" max="9232" width="4.625" style="279"/>
    <col min="9233" max="9239" width="7.25" style="279" customWidth="1"/>
    <col min="9240" max="9240" width="1.25" style="279" customWidth="1"/>
    <col min="9241" max="9243" width="4.625" style="279"/>
    <col min="9244" max="9250" width="7.25" style="279" customWidth="1"/>
    <col min="9251" max="9251" width="0.5" style="279" customWidth="1"/>
    <col min="9252" max="9252" width="9.375" style="279" customWidth="1"/>
    <col min="9253" max="9458" width="8" style="279" customWidth="1"/>
    <col min="9459" max="9459" width="9.375" style="279" customWidth="1"/>
    <col min="9460" max="9460" width="0.625" style="279" customWidth="1"/>
    <col min="9461" max="9463" width="4.625" style="279"/>
    <col min="9464" max="9470" width="7.875" style="279" customWidth="1"/>
    <col min="9471" max="9471" width="1.875" style="279" customWidth="1"/>
    <col min="9472" max="9472" width="4.625" style="279"/>
    <col min="9473" max="9473" width="9.375" style="279" customWidth="1"/>
    <col min="9474" max="9474" width="0.5" style="279" customWidth="1"/>
    <col min="9475" max="9477" width="4.625" style="279"/>
    <col min="9478" max="9484" width="7.25" style="279" customWidth="1"/>
    <col min="9485" max="9485" width="1.25" style="279" customWidth="1"/>
    <col min="9486" max="9488" width="4.625" style="279"/>
    <col min="9489" max="9495" width="7.25" style="279" customWidth="1"/>
    <col min="9496" max="9496" width="1.25" style="279" customWidth="1"/>
    <col min="9497" max="9499" width="4.625" style="279"/>
    <col min="9500" max="9506" width="7.25" style="279" customWidth="1"/>
    <col min="9507" max="9507" width="0.5" style="279" customWidth="1"/>
    <col min="9508" max="9508" width="9.375" style="279" customWidth="1"/>
    <col min="9509" max="9714" width="8" style="279" customWidth="1"/>
    <col min="9715" max="9715" width="9.375" style="279" customWidth="1"/>
    <col min="9716" max="9716" width="0.625" style="279" customWidth="1"/>
    <col min="9717" max="9719" width="4.625" style="279"/>
    <col min="9720" max="9726" width="7.875" style="279" customWidth="1"/>
    <col min="9727" max="9727" width="1.875" style="279" customWidth="1"/>
    <col min="9728" max="9728" width="4.625" style="279"/>
    <col min="9729" max="9729" width="9.375" style="279" customWidth="1"/>
    <col min="9730" max="9730" width="0.5" style="279" customWidth="1"/>
    <col min="9731" max="9733" width="4.625" style="279"/>
    <col min="9734" max="9740" width="7.25" style="279" customWidth="1"/>
    <col min="9741" max="9741" width="1.25" style="279" customWidth="1"/>
    <col min="9742" max="9744" width="4.625" style="279"/>
    <col min="9745" max="9751" width="7.25" style="279" customWidth="1"/>
    <col min="9752" max="9752" width="1.25" style="279" customWidth="1"/>
    <col min="9753" max="9755" width="4.625" style="279"/>
    <col min="9756" max="9762" width="7.25" style="279" customWidth="1"/>
    <col min="9763" max="9763" width="0.5" style="279" customWidth="1"/>
    <col min="9764" max="9764" width="9.375" style="279" customWidth="1"/>
    <col min="9765" max="9970" width="8" style="279" customWidth="1"/>
    <col min="9971" max="9971" width="9.375" style="279" customWidth="1"/>
    <col min="9972" max="9972" width="0.625" style="279" customWidth="1"/>
    <col min="9973" max="9975" width="4.625" style="279"/>
    <col min="9976" max="9982" width="7.875" style="279" customWidth="1"/>
    <col min="9983" max="9983" width="1.875" style="279" customWidth="1"/>
    <col min="9984" max="9984" width="4.625" style="279"/>
    <col min="9985" max="9985" width="9.375" style="279" customWidth="1"/>
    <col min="9986" max="9986" width="0.5" style="279" customWidth="1"/>
    <col min="9987" max="9989" width="4.625" style="279"/>
    <col min="9990" max="9996" width="7.25" style="279" customWidth="1"/>
    <col min="9997" max="9997" width="1.25" style="279" customWidth="1"/>
    <col min="9998" max="10000" width="4.625" style="279"/>
    <col min="10001" max="10007" width="7.25" style="279" customWidth="1"/>
    <col min="10008" max="10008" width="1.25" style="279" customWidth="1"/>
    <col min="10009" max="10011" width="4.625" style="279"/>
    <col min="10012" max="10018" width="7.25" style="279" customWidth="1"/>
    <col min="10019" max="10019" width="0.5" style="279" customWidth="1"/>
    <col min="10020" max="10020" width="9.375" style="279" customWidth="1"/>
    <col min="10021" max="10226" width="8" style="279" customWidth="1"/>
    <col min="10227" max="10227" width="9.375" style="279" customWidth="1"/>
    <col min="10228" max="10228" width="0.625" style="279" customWidth="1"/>
    <col min="10229" max="10231" width="4.625" style="279"/>
    <col min="10232" max="10238" width="7.875" style="279" customWidth="1"/>
    <col min="10239" max="10239" width="1.875" style="279" customWidth="1"/>
    <col min="10240" max="10240" width="4.625" style="279"/>
    <col min="10241" max="10241" width="9.375" style="279" customWidth="1"/>
    <col min="10242" max="10242" width="0.5" style="279" customWidth="1"/>
    <col min="10243" max="10245" width="4.625" style="279"/>
    <col min="10246" max="10252" width="7.25" style="279" customWidth="1"/>
    <col min="10253" max="10253" width="1.25" style="279" customWidth="1"/>
    <col min="10254" max="10256" width="4.625" style="279"/>
    <col min="10257" max="10263" width="7.25" style="279" customWidth="1"/>
    <col min="10264" max="10264" width="1.25" style="279" customWidth="1"/>
    <col min="10265" max="10267" width="4.625" style="279"/>
    <col min="10268" max="10274" width="7.25" style="279" customWidth="1"/>
    <col min="10275" max="10275" width="0.5" style="279" customWidth="1"/>
    <col min="10276" max="10276" width="9.375" style="279" customWidth="1"/>
    <col min="10277" max="10482" width="8" style="279" customWidth="1"/>
    <col min="10483" max="10483" width="9.375" style="279" customWidth="1"/>
    <col min="10484" max="10484" width="0.625" style="279" customWidth="1"/>
    <col min="10485" max="10487" width="4.625" style="279"/>
    <col min="10488" max="10494" width="7.875" style="279" customWidth="1"/>
    <col min="10495" max="10495" width="1.875" style="279" customWidth="1"/>
    <col min="10496" max="10496" width="4.625" style="279"/>
    <col min="10497" max="10497" width="9.375" style="279" customWidth="1"/>
    <col min="10498" max="10498" width="0.5" style="279" customWidth="1"/>
    <col min="10499" max="10501" width="4.625" style="279"/>
    <col min="10502" max="10508" width="7.25" style="279" customWidth="1"/>
    <col min="10509" max="10509" width="1.25" style="279" customWidth="1"/>
    <col min="10510" max="10512" width="4.625" style="279"/>
    <col min="10513" max="10519" width="7.25" style="279" customWidth="1"/>
    <col min="10520" max="10520" width="1.25" style="279" customWidth="1"/>
    <col min="10521" max="10523" width="4.625" style="279"/>
    <col min="10524" max="10530" width="7.25" style="279" customWidth="1"/>
    <col min="10531" max="10531" width="0.5" style="279" customWidth="1"/>
    <col min="10532" max="10532" width="9.375" style="279" customWidth="1"/>
    <col min="10533" max="10738" width="8" style="279" customWidth="1"/>
    <col min="10739" max="10739" width="9.375" style="279" customWidth="1"/>
    <col min="10740" max="10740" width="0.625" style="279" customWidth="1"/>
    <col min="10741" max="10743" width="4.625" style="279"/>
    <col min="10744" max="10750" width="7.875" style="279" customWidth="1"/>
    <col min="10751" max="10751" width="1.875" style="279" customWidth="1"/>
    <col min="10752" max="10752" width="4.625" style="279"/>
    <col min="10753" max="10753" width="9.375" style="279" customWidth="1"/>
    <col min="10754" max="10754" width="0.5" style="279" customWidth="1"/>
    <col min="10755" max="10757" width="4.625" style="279"/>
    <col min="10758" max="10764" width="7.25" style="279" customWidth="1"/>
    <col min="10765" max="10765" width="1.25" style="279" customWidth="1"/>
    <col min="10766" max="10768" width="4.625" style="279"/>
    <col min="10769" max="10775" width="7.25" style="279" customWidth="1"/>
    <col min="10776" max="10776" width="1.25" style="279" customWidth="1"/>
    <col min="10777" max="10779" width="4.625" style="279"/>
    <col min="10780" max="10786" width="7.25" style="279" customWidth="1"/>
    <col min="10787" max="10787" width="0.5" style="279" customWidth="1"/>
    <col min="10788" max="10788" width="9.375" style="279" customWidth="1"/>
    <col min="10789" max="10994" width="8" style="279" customWidth="1"/>
    <col min="10995" max="10995" width="9.375" style="279" customWidth="1"/>
    <col min="10996" max="10996" width="0.625" style="279" customWidth="1"/>
    <col min="10997" max="10999" width="4.625" style="279"/>
    <col min="11000" max="11006" width="7.875" style="279" customWidth="1"/>
    <col min="11007" max="11007" width="1.875" style="279" customWidth="1"/>
    <col min="11008" max="11008" width="4.625" style="279"/>
    <col min="11009" max="11009" width="9.375" style="279" customWidth="1"/>
    <col min="11010" max="11010" width="0.5" style="279" customWidth="1"/>
    <col min="11011" max="11013" width="4.625" style="279"/>
    <col min="11014" max="11020" width="7.25" style="279" customWidth="1"/>
    <col min="11021" max="11021" width="1.25" style="279" customWidth="1"/>
    <col min="11022" max="11024" width="4.625" style="279"/>
    <col min="11025" max="11031" width="7.25" style="279" customWidth="1"/>
    <col min="11032" max="11032" width="1.25" style="279" customWidth="1"/>
    <col min="11033" max="11035" width="4.625" style="279"/>
    <col min="11036" max="11042" width="7.25" style="279" customWidth="1"/>
    <col min="11043" max="11043" width="0.5" style="279" customWidth="1"/>
    <col min="11044" max="11044" width="9.375" style="279" customWidth="1"/>
    <col min="11045" max="11250" width="8" style="279" customWidth="1"/>
    <col min="11251" max="11251" width="9.375" style="279" customWidth="1"/>
    <col min="11252" max="11252" width="0.625" style="279" customWidth="1"/>
    <col min="11253" max="11255" width="4.625" style="279"/>
    <col min="11256" max="11262" width="7.875" style="279" customWidth="1"/>
    <col min="11263" max="11263" width="1.875" style="279" customWidth="1"/>
    <col min="11264" max="11264" width="4.625" style="279"/>
    <col min="11265" max="11265" width="9.375" style="279" customWidth="1"/>
    <col min="11266" max="11266" width="0.5" style="279" customWidth="1"/>
    <col min="11267" max="11269" width="4.625" style="279"/>
    <col min="11270" max="11276" width="7.25" style="279" customWidth="1"/>
    <col min="11277" max="11277" width="1.25" style="279" customWidth="1"/>
    <col min="11278" max="11280" width="4.625" style="279"/>
    <col min="11281" max="11287" width="7.25" style="279" customWidth="1"/>
    <col min="11288" max="11288" width="1.25" style="279" customWidth="1"/>
    <col min="11289" max="11291" width="4.625" style="279"/>
    <col min="11292" max="11298" width="7.25" style="279" customWidth="1"/>
    <col min="11299" max="11299" width="0.5" style="279" customWidth="1"/>
    <col min="11300" max="11300" width="9.375" style="279" customWidth="1"/>
    <col min="11301" max="11506" width="8" style="279" customWidth="1"/>
    <col min="11507" max="11507" width="9.375" style="279" customWidth="1"/>
    <col min="11508" max="11508" width="0.625" style="279" customWidth="1"/>
    <col min="11509" max="11511" width="4.625" style="279"/>
    <col min="11512" max="11518" width="7.875" style="279" customWidth="1"/>
    <col min="11519" max="11519" width="1.875" style="279" customWidth="1"/>
    <col min="11520" max="11520" width="4.625" style="279"/>
    <col min="11521" max="11521" width="9.375" style="279" customWidth="1"/>
    <col min="11522" max="11522" width="0.5" style="279" customWidth="1"/>
    <col min="11523" max="11525" width="4.625" style="279"/>
    <col min="11526" max="11532" width="7.25" style="279" customWidth="1"/>
    <col min="11533" max="11533" width="1.25" style="279" customWidth="1"/>
    <col min="11534" max="11536" width="4.625" style="279"/>
    <col min="11537" max="11543" width="7.25" style="279" customWidth="1"/>
    <col min="11544" max="11544" width="1.25" style="279" customWidth="1"/>
    <col min="11545" max="11547" width="4.625" style="279"/>
    <col min="11548" max="11554" width="7.25" style="279" customWidth="1"/>
    <col min="11555" max="11555" width="0.5" style="279" customWidth="1"/>
    <col min="11556" max="11556" width="9.375" style="279" customWidth="1"/>
    <col min="11557" max="11762" width="8" style="279" customWidth="1"/>
    <col min="11763" max="11763" width="9.375" style="279" customWidth="1"/>
    <col min="11764" max="11764" width="0.625" style="279" customWidth="1"/>
    <col min="11765" max="11767" width="4.625" style="279"/>
    <col min="11768" max="11774" width="7.875" style="279" customWidth="1"/>
    <col min="11775" max="11775" width="1.875" style="279" customWidth="1"/>
    <col min="11776" max="11776" width="4.625" style="279"/>
    <col min="11777" max="11777" width="9.375" style="279" customWidth="1"/>
    <col min="11778" max="11778" width="0.5" style="279" customWidth="1"/>
    <col min="11779" max="11781" width="4.625" style="279"/>
    <col min="11782" max="11788" width="7.25" style="279" customWidth="1"/>
    <col min="11789" max="11789" width="1.25" style="279" customWidth="1"/>
    <col min="11790" max="11792" width="4.625" style="279"/>
    <col min="11793" max="11799" width="7.25" style="279" customWidth="1"/>
    <col min="11800" max="11800" width="1.25" style="279" customWidth="1"/>
    <col min="11801" max="11803" width="4.625" style="279"/>
    <col min="11804" max="11810" width="7.25" style="279" customWidth="1"/>
    <col min="11811" max="11811" width="0.5" style="279" customWidth="1"/>
    <col min="11812" max="11812" width="9.375" style="279" customWidth="1"/>
    <col min="11813" max="12018" width="8" style="279" customWidth="1"/>
    <col min="12019" max="12019" width="9.375" style="279" customWidth="1"/>
    <col min="12020" max="12020" width="0.625" style="279" customWidth="1"/>
    <col min="12021" max="12023" width="4.625" style="279"/>
    <col min="12024" max="12030" width="7.875" style="279" customWidth="1"/>
    <col min="12031" max="12031" width="1.875" style="279" customWidth="1"/>
    <col min="12032" max="12032" width="4.625" style="279"/>
    <col min="12033" max="12033" width="9.375" style="279" customWidth="1"/>
    <col min="12034" max="12034" width="0.5" style="279" customWidth="1"/>
    <col min="12035" max="12037" width="4.625" style="279"/>
    <col min="12038" max="12044" width="7.25" style="279" customWidth="1"/>
    <col min="12045" max="12045" width="1.25" style="279" customWidth="1"/>
    <col min="12046" max="12048" width="4.625" style="279"/>
    <col min="12049" max="12055" width="7.25" style="279" customWidth="1"/>
    <col min="12056" max="12056" width="1.25" style="279" customWidth="1"/>
    <col min="12057" max="12059" width="4.625" style="279"/>
    <col min="12060" max="12066" width="7.25" style="279" customWidth="1"/>
    <col min="12067" max="12067" width="0.5" style="279" customWidth="1"/>
    <col min="12068" max="12068" width="9.375" style="279" customWidth="1"/>
    <col min="12069" max="12274" width="8" style="279" customWidth="1"/>
    <col min="12275" max="12275" width="9.375" style="279" customWidth="1"/>
    <col min="12276" max="12276" width="0.625" style="279" customWidth="1"/>
    <col min="12277" max="12279" width="4.625" style="279"/>
    <col min="12280" max="12286" width="7.875" style="279" customWidth="1"/>
    <col min="12287" max="12287" width="1.875" style="279" customWidth="1"/>
    <col min="12288" max="12288" width="4.625" style="279"/>
    <col min="12289" max="12289" width="9.375" style="279" customWidth="1"/>
    <col min="12290" max="12290" width="0.5" style="279" customWidth="1"/>
    <col min="12291" max="12293" width="4.625" style="279"/>
    <col min="12294" max="12300" width="7.25" style="279" customWidth="1"/>
    <col min="12301" max="12301" width="1.25" style="279" customWidth="1"/>
    <col min="12302" max="12304" width="4.625" style="279"/>
    <col min="12305" max="12311" width="7.25" style="279" customWidth="1"/>
    <col min="12312" max="12312" width="1.25" style="279" customWidth="1"/>
    <col min="12313" max="12315" width="4.625" style="279"/>
    <col min="12316" max="12322" width="7.25" style="279" customWidth="1"/>
    <col min="12323" max="12323" width="0.5" style="279" customWidth="1"/>
    <col min="12324" max="12324" width="9.375" style="279" customWidth="1"/>
    <col min="12325" max="12530" width="8" style="279" customWidth="1"/>
    <col min="12531" max="12531" width="9.375" style="279" customWidth="1"/>
    <col min="12532" max="12532" width="0.625" style="279" customWidth="1"/>
    <col min="12533" max="12535" width="4.625" style="279"/>
    <col min="12536" max="12542" width="7.875" style="279" customWidth="1"/>
    <col min="12543" max="12543" width="1.875" style="279" customWidth="1"/>
    <col min="12544" max="12544" width="4.625" style="279"/>
    <col min="12545" max="12545" width="9.375" style="279" customWidth="1"/>
    <col min="12546" max="12546" width="0.5" style="279" customWidth="1"/>
    <col min="12547" max="12549" width="4.625" style="279"/>
    <col min="12550" max="12556" width="7.25" style="279" customWidth="1"/>
    <col min="12557" max="12557" width="1.25" style="279" customWidth="1"/>
    <col min="12558" max="12560" width="4.625" style="279"/>
    <col min="12561" max="12567" width="7.25" style="279" customWidth="1"/>
    <col min="12568" max="12568" width="1.25" style="279" customWidth="1"/>
    <col min="12569" max="12571" width="4.625" style="279"/>
    <col min="12572" max="12578" width="7.25" style="279" customWidth="1"/>
    <col min="12579" max="12579" width="0.5" style="279" customWidth="1"/>
    <col min="12580" max="12580" width="9.375" style="279" customWidth="1"/>
    <col min="12581" max="12786" width="8" style="279" customWidth="1"/>
    <col min="12787" max="12787" width="9.375" style="279" customWidth="1"/>
    <col min="12788" max="12788" width="0.625" style="279" customWidth="1"/>
    <col min="12789" max="12791" width="4.625" style="279"/>
    <col min="12792" max="12798" width="7.875" style="279" customWidth="1"/>
    <col min="12799" max="12799" width="1.875" style="279" customWidth="1"/>
    <col min="12800" max="12800" width="4.625" style="279"/>
    <col min="12801" max="12801" width="9.375" style="279" customWidth="1"/>
    <col min="12802" max="12802" width="0.5" style="279" customWidth="1"/>
    <col min="12803" max="12805" width="4.625" style="279"/>
    <col min="12806" max="12812" width="7.25" style="279" customWidth="1"/>
    <col min="12813" max="12813" width="1.25" style="279" customWidth="1"/>
    <col min="12814" max="12816" width="4.625" style="279"/>
    <col min="12817" max="12823" width="7.25" style="279" customWidth="1"/>
    <col min="12824" max="12824" width="1.25" style="279" customWidth="1"/>
    <col min="12825" max="12827" width="4.625" style="279"/>
    <col min="12828" max="12834" width="7.25" style="279" customWidth="1"/>
    <col min="12835" max="12835" width="0.5" style="279" customWidth="1"/>
    <col min="12836" max="12836" width="9.375" style="279" customWidth="1"/>
    <col min="12837" max="13042" width="8" style="279" customWidth="1"/>
    <col min="13043" max="13043" width="9.375" style="279" customWidth="1"/>
    <col min="13044" max="13044" width="0.625" style="279" customWidth="1"/>
    <col min="13045" max="13047" width="4.625" style="279"/>
    <col min="13048" max="13054" width="7.875" style="279" customWidth="1"/>
    <col min="13055" max="13055" width="1.875" style="279" customWidth="1"/>
    <col min="13056" max="13056" width="4.625" style="279"/>
    <col min="13057" max="13057" width="9.375" style="279" customWidth="1"/>
    <col min="13058" max="13058" width="0.5" style="279" customWidth="1"/>
    <col min="13059" max="13061" width="4.625" style="279"/>
    <col min="13062" max="13068" width="7.25" style="279" customWidth="1"/>
    <col min="13069" max="13069" width="1.25" style="279" customWidth="1"/>
    <col min="13070" max="13072" width="4.625" style="279"/>
    <col min="13073" max="13079" width="7.25" style="279" customWidth="1"/>
    <col min="13080" max="13080" width="1.25" style="279" customWidth="1"/>
    <col min="13081" max="13083" width="4.625" style="279"/>
    <col min="13084" max="13090" width="7.25" style="279" customWidth="1"/>
    <col min="13091" max="13091" width="0.5" style="279" customWidth="1"/>
    <col min="13092" max="13092" width="9.375" style="279" customWidth="1"/>
    <col min="13093" max="13298" width="8" style="279" customWidth="1"/>
    <col min="13299" max="13299" width="9.375" style="279" customWidth="1"/>
    <col min="13300" max="13300" width="0.625" style="279" customWidth="1"/>
    <col min="13301" max="13303" width="4.625" style="279"/>
    <col min="13304" max="13310" width="7.875" style="279" customWidth="1"/>
    <col min="13311" max="13311" width="1.875" style="279" customWidth="1"/>
    <col min="13312" max="13312" width="4.625" style="279"/>
    <col min="13313" max="13313" width="9.375" style="279" customWidth="1"/>
    <col min="13314" max="13314" width="0.5" style="279" customWidth="1"/>
    <col min="13315" max="13317" width="4.625" style="279"/>
    <col min="13318" max="13324" width="7.25" style="279" customWidth="1"/>
    <col min="13325" max="13325" width="1.25" style="279" customWidth="1"/>
    <col min="13326" max="13328" width="4.625" style="279"/>
    <col min="13329" max="13335" width="7.25" style="279" customWidth="1"/>
    <col min="13336" max="13336" width="1.25" style="279" customWidth="1"/>
    <col min="13337" max="13339" width="4.625" style="279"/>
    <col min="13340" max="13346" width="7.25" style="279" customWidth="1"/>
    <col min="13347" max="13347" width="0.5" style="279" customWidth="1"/>
    <col min="13348" max="13348" width="9.375" style="279" customWidth="1"/>
    <col min="13349" max="13554" width="8" style="279" customWidth="1"/>
    <col min="13555" max="13555" width="9.375" style="279" customWidth="1"/>
    <col min="13556" max="13556" width="0.625" style="279" customWidth="1"/>
    <col min="13557" max="13559" width="4.625" style="279"/>
    <col min="13560" max="13566" width="7.875" style="279" customWidth="1"/>
    <col min="13567" max="13567" width="1.875" style="279" customWidth="1"/>
    <col min="13568" max="13568" width="4.625" style="279"/>
    <col min="13569" max="13569" width="9.375" style="279" customWidth="1"/>
    <col min="13570" max="13570" width="0.5" style="279" customWidth="1"/>
    <col min="13571" max="13573" width="4.625" style="279"/>
    <col min="13574" max="13580" width="7.25" style="279" customWidth="1"/>
    <col min="13581" max="13581" width="1.25" style="279" customWidth="1"/>
    <col min="13582" max="13584" width="4.625" style="279"/>
    <col min="13585" max="13591" width="7.25" style="279" customWidth="1"/>
    <col min="13592" max="13592" width="1.25" style="279" customWidth="1"/>
    <col min="13593" max="13595" width="4.625" style="279"/>
    <col min="13596" max="13602" width="7.25" style="279" customWidth="1"/>
    <col min="13603" max="13603" width="0.5" style="279" customWidth="1"/>
    <col min="13604" max="13604" width="9.375" style="279" customWidth="1"/>
    <col min="13605" max="13810" width="8" style="279" customWidth="1"/>
    <col min="13811" max="13811" width="9.375" style="279" customWidth="1"/>
    <col min="13812" max="13812" width="0.625" style="279" customWidth="1"/>
    <col min="13813" max="13815" width="4.625" style="279"/>
    <col min="13816" max="13822" width="7.875" style="279" customWidth="1"/>
    <col min="13823" max="13823" width="1.875" style="279" customWidth="1"/>
    <col min="13824" max="13824" width="4.625" style="279"/>
    <col min="13825" max="13825" width="9.375" style="279" customWidth="1"/>
    <col min="13826" max="13826" width="0.5" style="279" customWidth="1"/>
    <col min="13827" max="13829" width="4.625" style="279"/>
    <col min="13830" max="13836" width="7.25" style="279" customWidth="1"/>
    <col min="13837" max="13837" width="1.25" style="279" customWidth="1"/>
    <col min="13838" max="13840" width="4.625" style="279"/>
    <col min="13841" max="13847" width="7.25" style="279" customWidth="1"/>
    <col min="13848" max="13848" width="1.25" style="279" customWidth="1"/>
    <col min="13849" max="13851" width="4.625" style="279"/>
    <col min="13852" max="13858" width="7.25" style="279" customWidth="1"/>
    <col min="13859" max="13859" width="0.5" style="279" customWidth="1"/>
    <col min="13860" max="13860" width="9.375" style="279" customWidth="1"/>
    <col min="13861" max="14066" width="8" style="279" customWidth="1"/>
    <col min="14067" max="14067" width="9.375" style="279" customWidth="1"/>
    <col min="14068" max="14068" width="0.625" style="279" customWidth="1"/>
    <col min="14069" max="14071" width="4.625" style="279"/>
    <col min="14072" max="14078" width="7.875" style="279" customWidth="1"/>
    <col min="14079" max="14079" width="1.875" style="279" customWidth="1"/>
    <col min="14080" max="14080" width="4.625" style="279"/>
    <col min="14081" max="14081" width="9.375" style="279" customWidth="1"/>
    <col min="14082" max="14082" width="0.5" style="279" customWidth="1"/>
    <col min="14083" max="14085" width="4.625" style="279"/>
    <col min="14086" max="14092" width="7.25" style="279" customWidth="1"/>
    <col min="14093" max="14093" width="1.25" style="279" customWidth="1"/>
    <col min="14094" max="14096" width="4.625" style="279"/>
    <col min="14097" max="14103" width="7.25" style="279" customWidth="1"/>
    <col min="14104" max="14104" width="1.25" style="279" customWidth="1"/>
    <col min="14105" max="14107" width="4.625" style="279"/>
    <col min="14108" max="14114" width="7.25" style="279" customWidth="1"/>
    <col min="14115" max="14115" width="0.5" style="279" customWidth="1"/>
    <col min="14116" max="14116" width="9.375" style="279" customWidth="1"/>
    <col min="14117" max="14322" width="8" style="279" customWidth="1"/>
    <col min="14323" max="14323" width="9.375" style="279" customWidth="1"/>
    <col min="14324" max="14324" width="0.625" style="279" customWidth="1"/>
    <col min="14325" max="14327" width="4.625" style="279"/>
    <col min="14328" max="14334" width="7.875" style="279" customWidth="1"/>
    <col min="14335" max="14335" width="1.875" style="279" customWidth="1"/>
    <col min="14336" max="14336" width="4.625" style="279"/>
    <col min="14337" max="14337" width="9.375" style="279" customWidth="1"/>
    <col min="14338" max="14338" width="0.5" style="279" customWidth="1"/>
    <col min="14339" max="14341" width="4.625" style="279"/>
    <col min="14342" max="14348" width="7.25" style="279" customWidth="1"/>
    <col min="14349" max="14349" width="1.25" style="279" customWidth="1"/>
    <col min="14350" max="14352" width="4.625" style="279"/>
    <col min="14353" max="14359" width="7.25" style="279" customWidth="1"/>
    <col min="14360" max="14360" width="1.25" style="279" customWidth="1"/>
    <col min="14361" max="14363" width="4.625" style="279"/>
    <col min="14364" max="14370" width="7.25" style="279" customWidth="1"/>
    <col min="14371" max="14371" width="0.5" style="279" customWidth="1"/>
    <col min="14372" max="14372" width="9.375" style="279" customWidth="1"/>
    <col min="14373" max="14578" width="8" style="279" customWidth="1"/>
    <col min="14579" max="14579" width="9.375" style="279" customWidth="1"/>
    <col min="14580" max="14580" width="0.625" style="279" customWidth="1"/>
    <col min="14581" max="14583" width="4.625" style="279"/>
    <col min="14584" max="14590" width="7.875" style="279" customWidth="1"/>
    <col min="14591" max="14591" width="1.875" style="279" customWidth="1"/>
    <col min="14592" max="14592" width="4.625" style="279"/>
    <col min="14593" max="14593" width="9.375" style="279" customWidth="1"/>
    <col min="14594" max="14594" width="0.5" style="279" customWidth="1"/>
    <col min="14595" max="14597" width="4.625" style="279"/>
    <col min="14598" max="14604" width="7.25" style="279" customWidth="1"/>
    <col min="14605" max="14605" width="1.25" style="279" customWidth="1"/>
    <col min="14606" max="14608" width="4.625" style="279"/>
    <col min="14609" max="14615" width="7.25" style="279" customWidth="1"/>
    <col min="14616" max="14616" width="1.25" style="279" customWidth="1"/>
    <col min="14617" max="14619" width="4.625" style="279"/>
    <col min="14620" max="14626" width="7.25" style="279" customWidth="1"/>
    <col min="14627" max="14627" width="0.5" style="279" customWidth="1"/>
    <col min="14628" max="14628" width="9.375" style="279" customWidth="1"/>
    <col min="14629" max="14834" width="8" style="279" customWidth="1"/>
    <col min="14835" max="14835" width="9.375" style="279" customWidth="1"/>
    <col min="14836" max="14836" width="0.625" style="279" customWidth="1"/>
    <col min="14837" max="14839" width="4.625" style="279"/>
    <col min="14840" max="14846" width="7.875" style="279" customWidth="1"/>
    <col min="14847" max="14847" width="1.875" style="279" customWidth="1"/>
    <col min="14848" max="14848" width="4.625" style="279"/>
    <col min="14849" max="14849" width="9.375" style="279" customWidth="1"/>
    <col min="14850" max="14850" width="0.5" style="279" customWidth="1"/>
    <col min="14851" max="14853" width="4.625" style="279"/>
    <col min="14854" max="14860" width="7.25" style="279" customWidth="1"/>
    <col min="14861" max="14861" width="1.25" style="279" customWidth="1"/>
    <col min="14862" max="14864" width="4.625" style="279"/>
    <col min="14865" max="14871" width="7.25" style="279" customWidth="1"/>
    <col min="14872" max="14872" width="1.25" style="279" customWidth="1"/>
    <col min="14873" max="14875" width="4.625" style="279"/>
    <col min="14876" max="14882" width="7.25" style="279" customWidth="1"/>
    <col min="14883" max="14883" width="0.5" style="279" customWidth="1"/>
    <col min="14884" max="14884" width="9.375" style="279" customWidth="1"/>
    <col min="14885" max="15090" width="8" style="279" customWidth="1"/>
    <col min="15091" max="15091" width="9.375" style="279" customWidth="1"/>
    <col min="15092" max="15092" width="0.625" style="279" customWidth="1"/>
    <col min="15093" max="15095" width="4.625" style="279"/>
    <col min="15096" max="15102" width="7.875" style="279" customWidth="1"/>
    <col min="15103" max="15103" width="1.875" style="279" customWidth="1"/>
    <col min="15104" max="15104" width="4.625" style="279"/>
    <col min="15105" max="15105" width="9.375" style="279" customWidth="1"/>
    <col min="15106" max="15106" width="0.5" style="279" customWidth="1"/>
    <col min="15107" max="15109" width="4.625" style="279"/>
    <col min="15110" max="15116" width="7.25" style="279" customWidth="1"/>
    <col min="15117" max="15117" width="1.25" style="279" customWidth="1"/>
    <col min="15118" max="15120" width="4.625" style="279"/>
    <col min="15121" max="15127" width="7.25" style="279" customWidth="1"/>
    <col min="15128" max="15128" width="1.25" style="279" customWidth="1"/>
    <col min="15129" max="15131" width="4.625" style="279"/>
    <col min="15132" max="15138" width="7.25" style="279" customWidth="1"/>
    <col min="15139" max="15139" width="0.5" style="279" customWidth="1"/>
    <col min="15140" max="15140" width="9.375" style="279" customWidth="1"/>
    <col min="15141" max="15346" width="8" style="279" customWidth="1"/>
    <col min="15347" max="15347" width="9.375" style="279" customWidth="1"/>
    <col min="15348" max="15348" width="0.625" style="279" customWidth="1"/>
    <col min="15349" max="15351" width="4.625" style="279"/>
    <col min="15352" max="15358" width="7.875" style="279" customWidth="1"/>
    <col min="15359" max="15359" width="1.875" style="279" customWidth="1"/>
    <col min="15360" max="15360" width="4.625" style="279"/>
    <col min="15361" max="15361" width="9.375" style="279" customWidth="1"/>
    <col min="15362" max="15362" width="0.5" style="279" customWidth="1"/>
    <col min="15363" max="15365" width="4.625" style="279"/>
    <col min="15366" max="15372" width="7.25" style="279" customWidth="1"/>
    <col min="15373" max="15373" width="1.25" style="279" customWidth="1"/>
    <col min="15374" max="15376" width="4.625" style="279"/>
    <col min="15377" max="15383" width="7.25" style="279" customWidth="1"/>
    <col min="15384" max="15384" width="1.25" style="279" customWidth="1"/>
    <col min="15385" max="15387" width="4.625" style="279"/>
    <col min="15388" max="15394" width="7.25" style="279" customWidth="1"/>
    <col min="15395" max="15395" width="0.5" style="279" customWidth="1"/>
    <col min="15396" max="15396" width="9.375" style="279" customWidth="1"/>
    <col min="15397" max="15602" width="8" style="279" customWidth="1"/>
    <col min="15603" max="15603" width="9.375" style="279" customWidth="1"/>
    <col min="15604" max="15604" width="0.625" style="279" customWidth="1"/>
    <col min="15605" max="15607" width="4.625" style="279"/>
    <col min="15608" max="15614" width="7.875" style="279" customWidth="1"/>
    <col min="15615" max="15615" width="1.875" style="279" customWidth="1"/>
    <col min="15616" max="15616" width="4.625" style="279"/>
    <col min="15617" max="15617" width="9.375" style="279" customWidth="1"/>
    <col min="15618" max="15618" width="0.5" style="279" customWidth="1"/>
    <col min="15619" max="15621" width="4.625" style="279"/>
    <col min="15622" max="15628" width="7.25" style="279" customWidth="1"/>
    <col min="15629" max="15629" width="1.25" style="279" customWidth="1"/>
    <col min="15630" max="15632" width="4.625" style="279"/>
    <col min="15633" max="15639" width="7.25" style="279" customWidth="1"/>
    <col min="15640" max="15640" width="1.25" style="279" customWidth="1"/>
    <col min="15641" max="15643" width="4.625" style="279"/>
    <col min="15644" max="15650" width="7.25" style="279" customWidth="1"/>
    <col min="15651" max="15651" width="0.5" style="279" customWidth="1"/>
    <col min="15652" max="15652" width="9.375" style="279" customWidth="1"/>
    <col min="15653" max="15858" width="8" style="279" customWidth="1"/>
    <col min="15859" max="15859" width="9.375" style="279" customWidth="1"/>
    <col min="15860" max="15860" width="0.625" style="279" customWidth="1"/>
    <col min="15861" max="15863" width="4.625" style="279"/>
    <col min="15864" max="15870" width="7.875" style="279" customWidth="1"/>
    <col min="15871" max="15871" width="1.875" style="279" customWidth="1"/>
    <col min="15872" max="15872" width="4.625" style="279"/>
    <col min="15873" max="15873" width="9.375" style="279" customWidth="1"/>
    <col min="15874" max="15874" width="0.5" style="279" customWidth="1"/>
    <col min="15875" max="15877" width="4.625" style="279"/>
    <col min="15878" max="15884" width="7.25" style="279" customWidth="1"/>
    <col min="15885" max="15885" width="1.25" style="279" customWidth="1"/>
    <col min="15886" max="15888" width="4.625" style="279"/>
    <col min="15889" max="15895" width="7.25" style="279" customWidth="1"/>
    <col min="15896" max="15896" width="1.25" style="279" customWidth="1"/>
    <col min="15897" max="15899" width="4.625" style="279"/>
    <col min="15900" max="15906" width="7.25" style="279" customWidth="1"/>
    <col min="15907" max="15907" width="0.5" style="279" customWidth="1"/>
    <col min="15908" max="15908" width="9.375" style="279" customWidth="1"/>
    <col min="15909" max="16114" width="8" style="279" customWidth="1"/>
    <col min="16115" max="16115" width="9.375" style="279" customWidth="1"/>
    <col min="16116" max="16116" width="0.625" style="279" customWidth="1"/>
    <col min="16117" max="16119" width="4.625" style="279"/>
    <col min="16120" max="16126" width="7.875" style="279" customWidth="1"/>
    <col min="16127" max="16127" width="1.875" style="279" customWidth="1"/>
    <col min="16128" max="16128" width="4.625" style="279"/>
    <col min="16129" max="16129" width="9.375" style="279" customWidth="1"/>
    <col min="16130" max="16130" width="0.5" style="279" customWidth="1"/>
    <col min="16131" max="16133" width="4.625" style="279"/>
    <col min="16134" max="16140" width="7.25" style="279" customWidth="1"/>
    <col min="16141" max="16141" width="1.25" style="279" customWidth="1"/>
    <col min="16142" max="16144" width="4.625" style="279"/>
    <col min="16145" max="16151" width="7.25" style="279" customWidth="1"/>
    <col min="16152" max="16152" width="1.25" style="279" customWidth="1"/>
    <col min="16153" max="16155" width="4.625" style="279"/>
    <col min="16156" max="16162" width="7.25" style="279" customWidth="1"/>
    <col min="16163" max="16163" width="0.5" style="279" customWidth="1"/>
    <col min="16164" max="16164" width="9.375" style="279" customWidth="1"/>
    <col min="16165" max="16370" width="8" style="279" customWidth="1"/>
    <col min="16371" max="16371" width="9.375" style="279" customWidth="1"/>
    <col min="16372" max="16372" width="0.625" style="279" customWidth="1"/>
    <col min="16373" max="16375" width="4.625" style="279"/>
    <col min="16376" max="16382" width="7.875" style="279" customWidth="1"/>
    <col min="16383" max="16383" width="1.875" style="279" customWidth="1"/>
    <col min="16384" max="16384" width="4.625" style="279"/>
  </cols>
  <sheetData>
    <row r="1" spans="1:156" s="278" customFormat="1" ht="39.950000000000003" customHeight="1" x14ac:dyDescent="0.2">
      <c r="C1" s="278">
        <v>1</v>
      </c>
      <c r="D1" s="278">
        <v>1</v>
      </c>
      <c r="E1" s="278">
        <v>1</v>
      </c>
      <c r="F1" s="278">
        <v>2</v>
      </c>
      <c r="G1" s="278">
        <v>2</v>
      </c>
      <c r="H1" s="278">
        <v>2</v>
      </c>
      <c r="I1" s="278">
        <v>2</v>
      </c>
      <c r="J1" s="278">
        <v>2</v>
      </c>
      <c r="K1" s="278">
        <v>2</v>
      </c>
      <c r="L1" s="278">
        <v>2</v>
      </c>
      <c r="M1" s="278">
        <v>3</v>
      </c>
      <c r="N1" s="278">
        <v>1</v>
      </c>
      <c r="O1" s="278">
        <v>1</v>
      </c>
      <c r="P1" s="278">
        <v>1</v>
      </c>
      <c r="Q1" s="278">
        <v>2</v>
      </c>
      <c r="R1" s="278">
        <v>2</v>
      </c>
      <c r="S1" s="278">
        <v>2</v>
      </c>
      <c r="T1" s="278">
        <v>2</v>
      </c>
      <c r="U1" s="278">
        <v>2</v>
      </c>
      <c r="V1" s="278">
        <v>2</v>
      </c>
      <c r="W1" s="278">
        <v>2</v>
      </c>
      <c r="X1" s="278">
        <v>3</v>
      </c>
      <c r="Y1" s="278">
        <v>1</v>
      </c>
      <c r="Z1" s="278">
        <v>1</v>
      </c>
      <c r="AA1" s="278">
        <v>1</v>
      </c>
      <c r="AB1" s="278">
        <v>2</v>
      </c>
      <c r="AC1" s="278">
        <v>2</v>
      </c>
      <c r="AD1" s="278">
        <v>2</v>
      </c>
      <c r="AE1" s="278">
        <v>2</v>
      </c>
      <c r="AF1" s="278">
        <v>2</v>
      </c>
      <c r="AG1" s="278">
        <v>2</v>
      </c>
      <c r="AH1" s="278">
        <v>2</v>
      </c>
      <c r="AK1" s="332"/>
      <c r="AL1" s="332"/>
      <c r="AM1" s="332"/>
      <c r="AN1" s="332"/>
      <c r="AO1" s="332"/>
      <c r="AP1" s="332"/>
      <c r="AQ1" s="332"/>
      <c r="AR1" s="332"/>
      <c r="AS1" s="332"/>
      <c r="AT1" s="332"/>
      <c r="AU1" s="332"/>
      <c r="AV1" s="332"/>
      <c r="AW1" s="332"/>
      <c r="AX1" s="332"/>
      <c r="AY1" s="332"/>
      <c r="AZ1" s="332"/>
      <c r="BA1" s="332"/>
      <c r="BB1" s="332"/>
      <c r="BC1" s="332"/>
      <c r="BD1" s="332"/>
      <c r="BE1" s="332"/>
      <c r="BF1" s="332"/>
      <c r="BG1" s="332"/>
      <c r="BH1" s="332"/>
      <c r="BI1" s="332"/>
      <c r="BJ1" s="332"/>
      <c r="BK1" s="332"/>
      <c r="BL1" s="332"/>
      <c r="BM1" s="332"/>
      <c r="BN1" s="332"/>
      <c r="BO1" s="332"/>
      <c r="BP1" s="332"/>
      <c r="BQ1" s="332"/>
      <c r="BR1" s="332"/>
      <c r="BS1" s="332"/>
      <c r="BT1" s="332"/>
      <c r="BU1" s="332"/>
      <c r="BV1" s="332"/>
      <c r="BW1" s="332"/>
      <c r="BX1" s="332"/>
      <c r="BY1" s="332"/>
      <c r="BZ1" s="332"/>
      <c r="CA1" s="332"/>
      <c r="CB1" s="332"/>
      <c r="CC1" s="332"/>
      <c r="CD1" s="332"/>
      <c r="CE1" s="332"/>
      <c r="CF1" s="332"/>
      <c r="CG1" s="332"/>
      <c r="CH1" s="332"/>
      <c r="CI1" s="332"/>
      <c r="CJ1" s="332"/>
      <c r="CK1" s="332"/>
      <c r="CL1" s="332"/>
      <c r="CM1" s="332"/>
      <c r="CN1" s="332"/>
      <c r="CO1" s="332"/>
      <c r="CP1" s="332"/>
      <c r="CQ1" s="332"/>
      <c r="CR1" s="332"/>
      <c r="CS1" s="332"/>
      <c r="CT1" s="332"/>
      <c r="CU1" s="332"/>
      <c r="CV1" s="332"/>
      <c r="CW1" s="332"/>
      <c r="CX1" s="332"/>
      <c r="CY1" s="332"/>
      <c r="CZ1" s="332"/>
      <c r="DA1" s="332"/>
      <c r="DB1" s="332"/>
      <c r="DC1" s="332"/>
      <c r="DD1" s="332"/>
      <c r="DE1" s="332"/>
      <c r="DF1" s="332"/>
      <c r="DG1" s="332"/>
      <c r="DH1" s="332"/>
      <c r="DI1" s="332"/>
      <c r="DJ1" s="332"/>
      <c r="DK1" s="332"/>
      <c r="DL1" s="332"/>
      <c r="DM1" s="332"/>
      <c r="DN1" s="332"/>
      <c r="DO1" s="332"/>
      <c r="DP1" s="332"/>
      <c r="DQ1" s="332"/>
      <c r="DR1" s="332"/>
      <c r="DS1" s="332"/>
      <c r="DT1" s="332"/>
      <c r="DU1" s="332"/>
      <c r="DV1" s="332"/>
      <c r="DW1" s="332"/>
      <c r="DX1" s="332"/>
      <c r="DY1" s="332"/>
      <c r="DZ1" s="332"/>
      <c r="EA1" s="332"/>
      <c r="EB1" s="332"/>
      <c r="EC1" s="332"/>
      <c r="ED1" s="332"/>
      <c r="EE1" s="332"/>
      <c r="EF1" s="332"/>
      <c r="EG1" s="332"/>
      <c r="EH1" s="332"/>
      <c r="EI1" s="332"/>
      <c r="EJ1" s="332"/>
      <c r="EK1" s="332"/>
      <c r="EL1" s="332"/>
      <c r="EM1" s="332"/>
      <c r="EN1" s="332"/>
      <c r="EO1" s="332"/>
      <c r="EP1" s="332"/>
      <c r="EQ1" s="332"/>
      <c r="ER1" s="332"/>
      <c r="ES1" s="332"/>
      <c r="ET1" s="332"/>
      <c r="EU1" s="332"/>
      <c r="EV1" s="332"/>
      <c r="EW1" s="332"/>
      <c r="EX1" s="332"/>
      <c r="EY1" s="332"/>
      <c r="EZ1" s="332"/>
    </row>
    <row r="2" spans="1:156" ht="15.75" customHeight="1" x14ac:dyDescent="0.2">
      <c r="A2" s="278">
        <v>1</v>
      </c>
      <c r="C2" s="280"/>
      <c r="D2" s="280"/>
      <c r="E2" s="281"/>
      <c r="F2" s="281"/>
      <c r="G2" s="281"/>
      <c r="H2" s="281"/>
      <c r="I2" s="281"/>
      <c r="J2" s="281"/>
      <c r="K2" s="281"/>
      <c r="L2" s="281"/>
      <c r="M2" s="281"/>
      <c r="N2" s="281"/>
      <c r="O2" s="281"/>
      <c r="P2" s="281"/>
      <c r="Q2" s="281"/>
      <c r="R2" s="281"/>
      <c r="S2" s="281"/>
      <c r="T2" s="281"/>
      <c r="U2" s="281"/>
      <c r="V2" s="281"/>
      <c r="W2" s="281"/>
      <c r="X2" s="281"/>
      <c r="Y2" s="281"/>
      <c r="Z2" s="281"/>
      <c r="AA2" s="281"/>
      <c r="AB2" s="281"/>
      <c r="AC2" s="281"/>
      <c r="AD2" s="281"/>
      <c r="AE2" s="281"/>
      <c r="AF2" s="281"/>
      <c r="AG2" s="281"/>
      <c r="AH2" s="281"/>
      <c r="AI2" s="281"/>
    </row>
    <row r="3" spans="1:156" ht="15.75" customHeight="1" x14ac:dyDescent="0.2">
      <c r="A3" s="278">
        <v>1</v>
      </c>
      <c r="C3" s="280"/>
      <c r="D3" s="280"/>
      <c r="E3" s="280"/>
      <c r="F3" s="280"/>
      <c r="G3" s="280"/>
      <c r="H3" s="280"/>
      <c r="I3" s="280"/>
      <c r="J3" s="280"/>
      <c r="K3" s="280"/>
      <c r="L3" s="280"/>
      <c r="M3" s="280"/>
      <c r="N3" s="280"/>
      <c r="O3" s="280"/>
      <c r="P3" s="280"/>
      <c r="Q3" s="280"/>
      <c r="R3" s="280"/>
      <c r="S3" s="280"/>
      <c r="T3" s="280"/>
      <c r="U3" s="280"/>
      <c r="V3" s="280"/>
      <c r="W3" s="280"/>
      <c r="X3" s="280"/>
      <c r="Y3" s="280"/>
      <c r="Z3" s="280"/>
      <c r="AA3" s="280"/>
      <c r="AB3" s="280"/>
      <c r="AC3" s="280"/>
      <c r="AD3" s="280"/>
      <c r="AE3" s="280"/>
      <c r="AF3" s="280"/>
      <c r="AG3" s="280"/>
      <c r="AH3" s="280"/>
      <c r="AI3" s="280"/>
    </row>
    <row r="4" spans="1:156" ht="4.5" customHeight="1" x14ac:dyDescent="0.2">
      <c r="C4" s="282"/>
      <c r="D4" s="282"/>
      <c r="E4" s="283"/>
      <c r="F4" s="283"/>
      <c r="G4" s="283"/>
      <c r="H4" s="283"/>
      <c r="I4" s="283"/>
      <c r="J4" s="283"/>
      <c r="K4" s="283"/>
      <c r="L4" s="283"/>
      <c r="M4" s="284"/>
      <c r="N4" s="285"/>
      <c r="O4" s="285"/>
      <c r="P4" s="285"/>
      <c r="Q4" s="285"/>
      <c r="R4" s="286"/>
      <c r="S4" s="286"/>
      <c r="T4" s="286"/>
      <c r="U4" s="286"/>
      <c r="V4" s="286"/>
      <c r="W4" s="286"/>
      <c r="X4" s="287"/>
      <c r="Y4" s="282"/>
      <c r="Z4" s="282"/>
      <c r="AA4" s="283"/>
      <c r="AB4" s="283"/>
      <c r="AC4" s="283"/>
      <c r="AD4" s="283"/>
      <c r="AE4" s="283"/>
      <c r="AF4" s="283"/>
      <c r="AG4" s="283"/>
      <c r="AH4" s="283"/>
      <c r="AI4" s="284"/>
    </row>
    <row r="5" spans="1:156" ht="27.75" customHeight="1" x14ac:dyDescent="0.2">
      <c r="A5" s="278">
        <v>6</v>
      </c>
      <c r="C5" s="288" t="s">
        <v>404</v>
      </c>
      <c r="D5" s="289"/>
      <c r="E5" s="290"/>
      <c r="F5" s="291" t="s">
        <v>173</v>
      </c>
      <c r="G5" s="292" t="s">
        <v>391</v>
      </c>
      <c r="H5" s="293" t="s">
        <v>392</v>
      </c>
      <c r="I5" s="294" t="s">
        <v>393</v>
      </c>
      <c r="J5" s="295" t="s">
        <v>394</v>
      </c>
      <c r="K5" s="296" t="s">
        <v>395</v>
      </c>
      <c r="L5" s="297" t="s">
        <v>396</v>
      </c>
      <c r="M5" s="298"/>
      <c r="N5" s="288" t="s">
        <v>405</v>
      </c>
      <c r="O5" s="289"/>
      <c r="P5" s="290"/>
      <c r="Q5" s="291" t="s">
        <v>173</v>
      </c>
      <c r="R5" s="292" t="s">
        <v>391</v>
      </c>
      <c r="S5" s="293" t="s">
        <v>392</v>
      </c>
      <c r="T5" s="294" t="s">
        <v>393</v>
      </c>
      <c r="U5" s="295" t="s">
        <v>394</v>
      </c>
      <c r="V5" s="296" t="s">
        <v>395</v>
      </c>
      <c r="W5" s="297" t="s">
        <v>396</v>
      </c>
      <c r="X5" s="299"/>
      <c r="Y5" s="288" t="s">
        <v>406</v>
      </c>
      <c r="Z5" s="289"/>
      <c r="AA5" s="290"/>
      <c r="AB5" s="291" t="s">
        <v>173</v>
      </c>
      <c r="AC5" s="292" t="s">
        <v>391</v>
      </c>
      <c r="AD5" s="293" t="s">
        <v>392</v>
      </c>
      <c r="AE5" s="294" t="s">
        <v>393</v>
      </c>
      <c r="AF5" s="295" t="s">
        <v>394</v>
      </c>
      <c r="AG5" s="296" t="s">
        <v>395</v>
      </c>
      <c r="AH5" s="297" t="s">
        <v>396</v>
      </c>
      <c r="AI5" s="300"/>
    </row>
    <row r="6" spans="1:156" ht="33.75" customHeight="1" x14ac:dyDescent="0.2">
      <c r="A6" s="278">
        <v>7</v>
      </c>
      <c r="C6" s="301"/>
      <c r="D6" s="302"/>
      <c r="E6" s="303"/>
      <c r="F6" s="304" t="s">
        <v>425</v>
      </c>
      <c r="G6" s="305" t="e">
        <f t="shared" ref="G6:L11" si="0">F6+1</f>
        <v>#VALUE!</v>
      </c>
      <c r="H6" s="307" t="e">
        <f t="shared" si="0"/>
        <v>#VALUE!</v>
      </c>
      <c r="I6" s="307" t="e">
        <f t="shared" si="0"/>
        <v>#VALUE!</v>
      </c>
      <c r="J6" s="307" t="e">
        <f t="shared" si="0"/>
        <v>#VALUE!</v>
      </c>
      <c r="K6" s="308" t="e">
        <f t="shared" si="0"/>
        <v>#VALUE!</v>
      </c>
      <c r="L6" s="309" t="e">
        <f t="shared" si="0"/>
        <v>#VALUE!</v>
      </c>
      <c r="M6" s="298"/>
      <c r="N6" s="301"/>
      <c r="O6" s="302"/>
      <c r="P6" s="303"/>
      <c r="Q6" s="304" t="s">
        <v>426</v>
      </c>
      <c r="R6" s="305" t="e">
        <f t="shared" ref="R6:W11" si="1">Q6+1</f>
        <v>#VALUE!</v>
      </c>
      <c r="S6" s="305" t="e">
        <f t="shared" si="1"/>
        <v>#VALUE!</v>
      </c>
      <c r="T6" s="305" t="e">
        <f t="shared" si="1"/>
        <v>#VALUE!</v>
      </c>
      <c r="U6" s="307" t="e">
        <f t="shared" si="1"/>
        <v>#VALUE!</v>
      </c>
      <c r="V6" s="308" t="e">
        <f t="shared" si="1"/>
        <v>#VALUE!</v>
      </c>
      <c r="W6" s="309" t="e">
        <f t="shared" si="1"/>
        <v>#VALUE!</v>
      </c>
      <c r="X6" s="298"/>
      <c r="Y6" s="301"/>
      <c r="Z6" s="302"/>
      <c r="AA6" s="303"/>
      <c r="AB6" s="313" t="s">
        <v>427</v>
      </c>
      <c r="AC6" s="307" t="e">
        <f t="shared" ref="AC6:AH11" si="2">AB6+1</f>
        <v>#VALUE!</v>
      </c>
      <c r="AD6" s="307" t="e">
        <f t="shared" si="2"/>
        <v>#VALUE!</v>
      </c>
      <c r="AE6" s="307" t="e">
        <f t="shared" si="2"/>
        <v>#VALUE!</v>
      </c>
      <c r="AF6" s="307" t="e">
        <f t="shared" si="2"/>
        <v>#VALUE!</v>
      </c>
      <c r="AG6" s="308" t="e">
        <f t="shared" si="2"/>
        <v>#VALUE!</v>
      </c>
      <c r="AH6" s="309" t="e">
        <f t="shared" si="2"/>
        <v>#VALUE!</v>
      </c>
      <c r="AI6" s="300"/>
    </row>
    <row r="7" spans="1:156" ht="33.75" customHeight="1" x14ac:dyDescent="0.2">
      <c r="A7" s="278">
        <v>7</v>
      </c>
      <c r="C7" s="310" t="s">
        <v>407</v>
      </c>
      <c r="D7" s="311"/>
      <c r="E7" s="312"/>
      <c r="F7" s="313" t="e">
        <f>L6+1</f>
        <v>#VALUE!</v>
      </c>
      <c r="G7" s="307" t="e">
        <f t="shared" si="0"/>
        <v>#VALUE!</v>
      </c>
      <c r="H7" s="307" t="e">
        <f t="shared" si="0"/>
        <v>#VALUE!</v>
      </c>
      <c r="I7" s="307" t="e">
        <f t="shared" si="0"/>
        <v>#VALUE!</v>
      </c>
      <c r="J7" s="307" t="e">
        <f t="shared" si="0"/>
        <v>#VALUE!</v>
      </c>
      <c r="K7" s="308" t="e">
        <f t="shared" si="0"/>
        <v>#VALUE!</v>
      </c>
      <c r="L7" s="309" t="e">
        <f t="shared" si="0"/>
        <v>#VALUE!</v>
      </c>
      <c r="M7" s="298"/>
      <c r="N7" s="310" t="s">
        <v>408</v>
      </c>
      <c r="O7" s="311"/>
      <c r="P7" s="312"/>
      <c r="Q7" s="317" t="e">
        <f>W6+1</f>
        <v>#VALUE!</v>
      </c>
      <c r="R7" s="306" t="e">
        <f t="shared" si="1"/>
        <v>#VALUE!</v>
      </c>
      <c r="S7" s="306" t="e">
        <f t="shared" si="1"/>
        <v>#VALUE!</v>
      </c>
      <c r="T7" s="307" t="e">
        <f t="shared" si="1"/>
        <v>#VALUE!</v>
      </c>
      <c r="U7" s="307" t="e">
        <f t="shared" si="1"/>
        <v>#VALUE!</v>
      </c>
      <c r="V7" s="308" t="e">
        <f t="shared" si="1"/>
        <v>#VALUE!</v>
      </c>
      <c r="W7" s="309" t="e">
        <f t="shared" si="1"/>
        <v>#VALUE!</v>
      </c>
      <c r="X7" s="298"/>
      <c r="Y7" s="310" t="s">
        <v>409</v>
      </c>
      <c r="Z7" s="311"/>
      <c r="AA7" s="312"/>
      <c r="AB7" s="313" t="e">
        <f>AH6+1</f>
        <v>#VALUE!</v>
      </c>
      <c r="AC7" s="307" t="e">
        <f t="shared" si="2"/>
        <v>#VALUE!</v>
      </c>
      <c r="AD7" s="307" t="e">
        <f t="shared" si="2"/>
        <v>#VALUE!</v>
      </c>
      <c r="AE7" s="307" t="e">
        <f t="shared" si="2"/>
        <v>#VALUE!</v>
      </c>
      <c r="AF7" s="307" t="e">
        <f t="shared" si="2"/>
        <v>#VALUE!</v>
      </c>
      <c r="AG7" s="308" t="e">
        <f t="shared" si="2"/>
        <v>#VALUE!</v>
      </c>
      <c r="AH7" s="309" t="e">
        <f t="shared" si="2"/>
        <v>#VALUE!</v>
      </c>
      <c r="AI7" s="300"/>
    </row>
    <row r="8" spans="1:156" ht="33.75" customHeight="1" x14ac:dyDescent="0.4">
      <c r="A8" s="278">
        <v>7</v>
      </c>
      <c r="C8" s="314" t="s">
        <v>402</v>
      </c>
      <c r="D8" s="315"/>
      <c r="E8" s="316"/>
      <c r="F8" s="313" t="e">
        <f>L7+1</f>
        <v>#VALUE!</v>
      </c>
      <c r="G8" s="307" t="e">
        <f t="shared" si="0"/>
        <v>#VALUE!</v>
      </c>
      <c r="H8" s="307" t="e">
        <f t="shared" si="0"/>
        <v>#VALUE!</v>
      </c>
      <c r="I8" s="307" t="e">
        <f t="shared" si="0"/>
        <v>#VALUE!</v>
      </c>
      <c r="J8" s="307" t="e">
        <f t="shared" si="0"/>
        <v>#VALUE!</v>
      </c>
      <c r="K8" s="308" t="e">
        <f t="shared" si="0"/>
        <v>#VALUE!</v>
      </c>
      <c r="L8" s="309" t="e">
        <f t="shared" si="0"/>
        <v>#VALUE!</v>
      </c>
      <c r="M8" s="298"/>
      <c r="N8" s="314" t="s">
        <v>402</v>
      </c>
      <c r="O8" s="315"/>
      <c r="P8" s="316"/>
      <c r="Q8" s="313" t="e">
        <f>W7+1</f>
        <v>#VALUE!</v>
      </c>
      <c r="R8" s="307" t="e">
        <f t="shared" si="1"/>
        <v>#VALUE!</v>
      </c>
      <c r="S8" s="307" t="e">
        <f t="shared" si="1"/>
        <v>#VALUE!</v>
      </c>
      <c r="T8" s="307" t="e">
        <f t="shared" si="1"/>
        <v>#VALUE!</v>
      </c>
      <c r="U8" s="307" t="e">
        <f t="shared" si="1"/>
        <v>#VALUE!</v>
      </c>
      <c r="V8" s="308" t="e">
        <f t="shared" si="1"/>
        <v>#VALUE!</v>
      </c>
      <c r="W8" s="309" t="e">
        <f t="shared" si="1"/>
        <v>#VALUE!</v>
      </c>
      <c r="X8" s="298"/>
      <c r="Y8" s="314" t="s">
        <v>402</v>
      </c>
      <c r="Z8" s="315"/>
      <c r="AA8" s="316"/>
      <c r="AB8" s="313" t="e">
        <f>AH7+1</f>
        <v>#VALUE!</v>
      </c>
      <c r="AC8" s="307" t="e">
        <f t="shared" si="2"/>
        <v>#VALUE!</v>
      </c>
      <c r="AD8" s="307" t="e">
        <f t="shared" si="2"/>
        <v>#VALUE!</v>
      </c>
      <c r="AE8" s="307" t="e">
        <f t="shared" si="2"/>
        <v>#VALUE!</v>
      </c>
      <c r="AF8" s="307" t="e">
        <f t="shared" si="2"/>
        <v>#VALUE!</v>
      </c>
      <c r="AG8" s="308" t="e">
        <f t="shared" si="2"/>
        <v>#VALUE!</v>
      </c>
      <c r="AH8" s="309" t="e">
        <f t="shared" si="2"/>
        <v>#VALUE!</v>
      </c>
      <c r="AI8" s="300"/>
    </row>
    <row r="9" spans="1:156" ht="33.75" customHeight="1" x14ac:dyDescent="0.2">
      <c r="A9" s="278">
        <v>7</v>
      </c>
      <c r="C9" s="318" t="s">
        <v>403</v>
      </c>
      <c r="D9" s="319"/>
      <c r="E9" s="320"/>
      <c r="F9" s="313" t="e">
        <f>L8+1</f>
        <v>#VALUE!</v>
      </c>
      <c r="G9" s="307" t="e">
        <f t="shared" si="0"/>
        <v>#VALUE!</v>
      </c>
      <c r="H9" s="307" t="e">
        <f t="shared" si="0"/>
        <v>#VALUE!</v>
      </c>
      <c r="I9" s="307" t="e">
        <f t="shared" si="0"/>
        <v>#VALUE!</v>
      </c>
      <c r="J9" s="307" t="e">
        <f t="shared" si="0"/>
        <v>#VALUE!</v>
      </c>
      <c r="K9" s="308" t="e">
        <f t="shared" si="0"/>
        <v>#VALUE!</v>
      </c>
      <c r="L9" s="309" t="e">
        <f t="shared" si="0"/>
        <v>#VALUE!</v>
      </c>
      <c r="M9" s="298"/>
      <c r="N9" s="318" t="s">
        <v>403</v>
      </c>
      <c r="O9" s="319"/>
      <c r="P9" s="320"/>
      <c r="Q9" s="313" t="e">
        <f>W8+1</f>
        <v>#VALUE!</v>
      </c>
      <c r="R9" s="307" t="e">
        <f t="shared" si="1"/>
        <v>#VALUE!</v>
      </c>
      <c r="S9" s="307" t="e">
        <f t="shared" si="1"/>
        <v>#VALUE!</v>
      </c>
      <c r="T9" s="307" t="e">
        <f t="shared" si="1"/>
        <v>#VALUE!</v>
      </c>
      <c r="U9" s="307" t="e">
        <f t="shared" si="1"/>
        <v>#VALUE!</v>
      </c>
      <c r="V9" s="308" t="e">
        <f t="shared" si="1"/>
        <v>#VALUE!</v>
      </c>
      <c r="W9" s="309" t="e">
        <f t="shared" si="1"/>
        <v>#VALUE!</v>
      </c>
      <c r="X9" s="298"/>
      <c r="Y9" s="318" t="s">
        <v>403</v>
      </c>
      <c r="Z9" s="319"/>
      <c r="AA9" s="320"/>
      <c r="AB9" s="313" t="e">
        <f>AH8+1</f>
        <v>#VALUE!</v>
      </c>
      <c r="AC9" s="307" t="e">
        <f t="shared" si="2"/>
        <v>#VALUE!</v>
      </c>
      <c r="AD9" s="307" t="e">
        <f t="shared" si="2"/>
        <v>#VALUE!</v>
      </c>
      <c r="AE9" s="307" t="e">
        <f t="shared" si="2"/>
        <v>#VALUE!</v>
      </c>
      <c r="AF9" s="307" t="e">
        <f t="shared" si="2"/>
        <v>#VALUE!</v>
      </c>
      <c r="AG9" s="308" t="e">
        <f t="shared" si="2"/>
        <v>#VALUE!</v>
      </c>
      <c r="AH9" s="309" t="e">
        <f t="shared" si="2"/>
        <v>#VALUE!</v>
      </c>
      <c r="AI9" s="300"/>
    </row>
    <row r="10" spans="1:156" ht="33.75" customHeight="1" x14ac:dyDescent="0.2">
      <c r="A10" s="278">
        <v>7</v>
      </c>
      <c r="C10" s="318"/>
      <c r="D10" s="319"/>
      <c r="E10" s="320"/>
      <c r="F10" s="313" t="e">
        <f>L9+1</f>
        <v>#VALUE!</v>
      </c>
      <c r="G10" s="307" t="e">
        <f t="shared" si="0"/>
        <v>#VALUE!</v>
      </c>
      <c r="H10" s="306" t="e">
        <f t="shared" si="0"/>
        <v>#VALUE!</v>
      </c>
      <c r="I10" s="307" t="e">
        <f t="shared" si="0"/>
        <v>#VALUE!</v>
      </c>
      <c r="J10" s="305" t="e">
        <f t="shared" si="0"/>
        <v>#VALUE!</v>
      </c>
      <c r="K10" s="305" t="e">
        <f t="shared" si="0"/>
        <v>#VALUE!</v>
      </c>
      <c r="L10" s="321" t="e">
        <f t="shared" si="0"/>
        <v>#VALUE!</v>
      </c>
      <c r="M10" s="298"/>
      <c r="N10" s="318"/>
      <c r="O10" s="319"/>
      <c r="P10" s="320"/>
      <c r="Q10" s="313" t="e">
        <f>W9+1</f>
        <v>#VALUE!</v>
      </c>
      <c r="R10" s="307" t="e">
        <f t="shared" si="1"/>
        <v>#VALUE!</v>
      </c>
      <c r="S10" s="307" t="e">
        <f t="shared" si="1"/>
        <v>#VALUE!</v>
      </c>
      <c r="T10" s="307" t="e">
        <f t="shared" si="1"/>
        <v>#VALUE!</v>
      </c>
      <c r="U10" s="307" t="e">
        <f t="shared" si="1"/>
        <v>#VALUE!</v>
      </c>
      <c r="V10" s="308" t="e">
        <f t="shared" si="1"/>
        <v>#VALUE!</v>
      </c>
      <c r="W10" s="309" t="e">
        <f t="shared" si="1"/>
        <v>#VALUE!</v>
      </c>
      <c r="X10" s="298"/>
      <c r="Y10" s="318"/>
      <c r="Z10" s="319"/>
      <c r="AA10" s="320"/>
      <c r="AB10" s="313" t="e">
        <f>AH9+1</f>
        <v>#VALUE!</v>
      </c>
      <c r="AC10" s="307" t="e">
        <f t="shared" si="2"/>
        <v>#VALUE!</v>
      </c>
      <c r="AD10" s="305" t="e">
        <f t="shared" si="2"/>
        <v>#VALUE!</v>
      </c>
      <c r="AE10" s="305" t="e">
        <f t="shared" si="2"/>
        <v>#VALUE!</v>
      </c>
      <c r="AF10" s="305" t="e">
        <f t="shared" si="2"/>
        <v>#VALUE!</v>
      </c>
      <c r="AG10" s="305" t="e">
        <f t="shared" si="2"/>
        <v>#VALUE!</v>
      </c>
      <c r="AH10" s="321" t="e">
        <f t="shared" si="2"/>
        <v>#VALUE!</v>
      </c>
      <c r="AI10" s="300"/>
    </row>
    <row r="11" spans="1:156" ht="33.75" customHeight="1" x14ac:dyDescent="0.2">
      <c r="A11" s="278">
        <v>7</v>
      </c>
      <c r="C11" s="322"/>
      <c r="D11" s="323"/>
      <c r="E11" s="324"/>
      <c r="F11" s="325" t="e">
        <f>L10+1</f>
        <v>#VALUE!</v>
      </c>
      <c r="G11" s="326" t="e">
        <f t="shared" si="0"/>
        <v>#VALUE!</v>
      </c>
      <c r="H11" s="326" t="e">
        <f t="shared" si="0"/>
        <v>#VALUE!</v>
      </c>
      <c r="I11" s="326" t="e">
        <f t="shared" si="0"/>
        <v>#VALUE!</v>
      </c>
      <c r="J11" s="326" t="e">
        <f t="shared" si="0"/>
        <v>#VALUE!</v>
      </c>
      <c r="K11" s="326" t="e">
        <f t="shared" si="0"/>
        <v>#VALUE!</v>
      </c>
      <c r="L11" s="327" t="e">
        <f t="shared" si="0"/>
        <v>#VALUE!</v>
      </c>
      <c r="M11" s="298"/>
      <c r="N11" s="322"/>
      <c r="O11" s="323"/>
      <c r="P11" s="324"/>
      <c r="Q11" s="325" t="e">
        <f>W10+1</f>
        <v>#VALUE!</v>
      </c>
      <c r="R11" s="326" t="e">
        <f t="shared" si="1"/>
        <v>#VALUE!</v>
      </c>
      <c r="S11" s="326" t="e">
        <f t="shared" si="1"/>
        <v>#VALUE!</v>
      </c>
      <c r="T11" s="326" t="e">
        <f t="shared" si="1"/>
        <v>#VALUE!</v>
      </c>
      <c r="U11" s="326" t="e">
        <f t="shared" si="1"/>
        <v>#VALUE!</v>
      </c>
      <c r="V11" s="326" t="e">
        <f t="shared" si="1"/>
        <v>#VALUE!</v>
      </c>
      <c r="W11" s="327" t="e">
        <f t="shared" si="1"/>
        <v>#VALUE!</v>
      </c>
      <c r="X11" s="298"/>
      <c r="Y11" s="322"/>
      <c r="Z11" s="323"/>
      <c r="AA11" s="324"/>
      <c r="AB11" s="325" t="e">
        <f>AH10+1</f>
        <v>#VALUE!</v>
      </c>
      <c r="AC11" s="326" t="e">
        <f t="shared" si="2"/>
        <v>#VALUE!</v>
      </c>
      <c r="AD11" s="326" t="e">
        <f t="shared" si="2"/>
        <v>#VALUE!</v>
      </c>
      <c r="AE11" s="326" t="e">
        <f t="shared" si="2"/>
        <v>#VALUE!</v>
      </c>
      <c r="AF11" s="326" t="e">
        <f t="shared" si="2"/>
        <v>#VALUE!</v>
      </c>
      <c r="AG11" s="326" t="e">
        <f t="shared" si="2"/>
        <v>#VALUE!</v>
      </c>
      <c r="AH11" s="327" t="e">
        <f t="shared" si="2"/>
        <v>#VALUE!</v>
      </c>
      <c r="AI11" s="300"/>
    </row>
    <row r="12" spans="1:156" ht="7.5" customHeight="1" x14ac:dyDescent="0.2">
      <c r="A12" s="278">
        <v>8</v>
      </c>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280"/>
      <c r="AB12" s="280"/>
      <c r="AC12" s="280"/>
      <c r="AD12" s="280"/>
      <c r="AE12" s="280"/>
      <c r="AF12" s="280"/>
      <c r="AG12" s="280"/>
      <c r="AH12" s="280"/>
      <c r="AI12" s="280"/>
    </row>
    <row r="13" spans="1:156" ht="27.75" customHeight="1" x14ac:dyDescent="0.2">
      <c r="A13" s="278">
        <v>6</v>
      </c>
      <c r="C13" s="288" t="s">
        <v>411</v>
      </c>
      <c r="D13" s="289"/>
      <c r="E13" s="290"/>
      <c r="F13" s="291" t="s">
        <v>173</v>
      </c>
      <c r="G13" s="292" t="s">
        <v>391</v>
      </c>
      <c r="H13" s="293" t="s">
        <v>392</v>
      </c>
      <c r="I13" s="294" t="s">
        <v>393</v>
      </c>
      <c r="J13" s="295" t="s">
        <v>394</v>
      </c>
      <c r="K13" s="296" t="s">
        <v>395</v>
      </c>
      <c r="L13" s="297" t="s">
        <v>396</v>
      </c>
      <c r="M13" s="280"/>
      <c r="N13" s="288" t="s">
        <v>206</v>
      </c>
      <c r="O13" s="289"/>
      <c r="P13" s="290"/>
      <c r="Q13" s="291" t="s">
        <v>173</v>
      </c>
      <c r="R13" s="292" t="s">
        <v>391</v>
      </c>
      <c r="S13" s="293" t="s">
        <v>392</v>
      </c>
      <c r="T13" s="294" t="s">
        <v>393</v>
      </c>
      <c r="U13" s="295" t="s">
        <v>394</v>
      </c>
      <c r="V13" s="296" t="s">
        <v>395</v>
      </c>
      <c r="W13" s="297" t="s">
        <v>396</v>
      </c>
      <c r="X13" s="280"/>
      <c r="Y13" s="288" t="s">
        <v>412</v>
      </c>
      <c r="Z13" s="289"/>
      <c r="AA13" s="290"/>
      <c r="AB13" s="291" t="s">
        <v>173</v>
      </c>
      <c r="AC13" s="292" t="s">
        <v>391</v>
      </c>
      <c r="AD13" s="293" t="s">
        <v>392</v>
      </c>
      <c r="AE13" s="294" t="s">
        <v>393</v>
      </c>
      <c r="AF13" s="295" t="s">
        <v>394</v>
      </c>
      <c r="AG13" s="296" t="s">
        <v>395</v>
      </c>
      <c r="AH13" s="297" t="s">
        <v>396</v>
      </c>
      <c r="AI13" s="280"/>
    </row>
    <row r="14" spans="1:156" ht="33.75" customHeight="1" x14ac:dyDescent="0.2">
      <c r="A14" s="278">
        <v>7</v>
      </c>
      <c r="C14" s="301"/>
      <c r="D14" s="302"/>
      <c r="E14" s="303"/>
      <c r="F14" s="304" t="s">
        <v>428</v>
      </c>
      <c r="G14" s="305" t="e">
        <f t="shared" ref="G14:L19" si="3">F14+1</f>
        <v>#VALUE!</v>
      </c>
      <c r="H14" s="307" t="e">
        <f t="shared" si="3"/>
        <v>#VALUE!</v>
      </c>
      <c r="I14" s="307" t="e">
        <f t="shared" si="3"/>
        <v>#VALUE!</v>
      </c>
      <c r="J14" s="307" t="e">
        <f t="shared" si="3"/>
        <v>#VALUE!</v>
      </c>
      <c r="K14" s="308" t="e">
        <f t="shared" si="3"/>
        <v>#VALUE!</v>
      </c>
      <c r="L14" s="309" t="e">
        <f t="shared" si="3"/>
        <v>#VALUE!</v>
      </c>
      <c r="M14" s="280"/>
      <c r="N14" s="301"/>
      <c r="O14" s="302"/>
      <c r="P14" s="303"/>
      <c r="Q14" s="304" t="s">
        <v>429</v>
      </c>
      <c r="R14" s="305" t="e">
        <f t="shared" ref="R14:W19" si="4">Q14+1</f>
        <v>#VALUE!</v>
      </c>
      <c r="S14" s="305" t="e">
        <f t="shared" si="4"/>
        <v>#VALUE!</v>
      </c>
      <c r="T14" s="305" t="e">
        <f t="shared" si="4"/>
        <v>#VALUE!</v>
      </c>
      <c r="U14" s="305" t="e">
        <f t="shared" si="4"/>
        <v>#VALUE!</v>
      </c>
      <c r="V14" s="308" t="e">
        <f t="shared" si="4"/>
        <v>#VALUE!</v>
      </c>
      <c r="W14" s="309" t="e">
        <f t="shared" si="4"/>
        <v>#VALUE!</v>
      </c>
      <c r="X14" s="280"/>
      <c r="Y14" s="301"/>
      <c r="Z14" s="302"/>
      <c r="AA14" s="303"/>
      <c r="AB14" s="304" t="s">
        <v>430</v>
      </c>
      <c r="AC14" s="307" t="e">
        <f t="shared" ref="AC14:AH19" si="5">AB14+1</f>
        <v>#VALUE!</v>
      </c>
      <c r="AD14" s="307" t="e">
        <f t="shared" si="5"/>
        <v>#VALUE!</v>
      </c>
      <c r="AE14" s="307" t="e">
        <f t="shared" si="5"/>
        <v>#VALUE!</v>
      </c>
      <c r="AF14" s="307" t="e">
        <f t="shared" si="5"/>
        <v>#VALUE!</v>
      </c>
      <c r="AG14" s="308" t="e">
        <f t="shared" si="5"/>
        <v>#VALUE!</v>
      </c>
      <c r="AH14" s="309" t="e">
        <f t="shared" si="5"/>
        <v>#VALUE!</v>
      </c>
      <c r="AI14" s="280"/>
    </row>
    <row r="15" spans="1:156" ht="33.75" customHeight="1" x14ac:dyDescent="0.2">
      <c r="A15" s="278">
        <v>7</v>
      </c>
      <c r="C15" s="310" t="s">
        <v>413</v>
      </c>
      <c r="D15" s="311"/>
      <c r="E15" s="312"/>
      <c r="F15" s="313" t="e">
        <f>L14+1</f>
        <v>#VALUE!</v>
      </c>
      <c r="G15" s="307" t="e">
        <f t="shared" si="3"/>
        <v>#VALUE!</v>
      </c>
      <c r="H15" s="307" t="e">
        <f t="shared" si="3"/>
        <v>#VALUE!</v>
      </c>
      <c r="I15" s="307" t="e">
        <f t="shared" si="3"/>
        <v>#VALUE!</v>
      </c>
      <c r="J15" s="307" t="e">
        <f t="shared" si="3"/>
        <v>#VALUE!</v>
      </c>
      <c r="K15" s="308" t="e">
        <f t="shared" si="3"/>
        <v>#VALUE!</v>
      </c>
      <c r="L15" s="309" t="e">
        <f t="shared" si="3"/>
        <v>#VALUE!</v>
      </c>
      <c r="M15" s="280"/>
      <c r="N15" s="310" t="s">
        <v>221</v>
      </c>
      <c r="O15" s="311"/>
      <c r="P15" s="312"/>
      <c r="Q15" s="313" t="e">
        <f>W14+1</f>
        <v>#VALUE!</v>
      </c>
      <c r="R15" s="307" t="e">
        <f t="shared" si="4"/>
        <v>#VALUE!</v>
      </c>
      <c r="S15" s="307" t="e">
        <f t="shared" si="4"/>
        <v>#VALUE!</v>
      </c>
      <c r="T15" s="307" t="e">
        <f t="shared" si="4"/>
        <v>#VALUE!</v>
      </c>
      <c r="U15" s="307" t="e">
        <f t="shared" si="4"/>
        <v>#VALUE!</v>
      </c>
      <c r="V15" s="308" t="e">
        <f t="shared" si="4"/>
        <v>#VALUE!</v>
      </c>
      <c r="W15" s="309" t="e">
        <f t="shared" si="4"/>
        <v>#VALUE!</v>
      </c>
      <c r="X15" s="280"/>
      <c r="Y15" s="310" t="s">
        <v>414</v>
      </c>
      <c r="Z15" s="311"/>
      <c r="AA15" s="312"/>
      <c r="AB15" s="313" t="e">
        <f>AH14+1</f>
        <v>#VALUE!</v>
      </c>
      <c r="AC15" s="307" t="e">
        <f t="shared" si="5"/>
        <v>#VALUE!</v>
      </c>
      <c r="AD15" s="307" t="e">
        <f t="shared" si="5"/>
        <v>#VALUE!</v>
      </c>
      <c r="AE15" s="307" t="e">
        <f t="shared" si="5"/>
        <v>#VALUE!</v>
      </c>
      <c r="AF15" s="307" t="e">
        <f t="shared" si="5"/>
        <v>#VALUE!</v>
      </c>
      <c r="AG15" s="308" t="e">
        <f t="shared" si="5"/>
        <v>#VALUE!</v>
      </c>
      <c r="AH15" s="309" t="e">
        <f t="shared" si="5"/>
        <v>#VALUE!</v>
      </c>
      <c r="AI15" s="280"/>
    </row>
    <row r="16" spans="1:156" ht="33.75" customHeight="1" x14ac:dyDescent="0.4">
      <c r="A16" s="278">
        <v>7</v>
      </c>
      <c r="C16" s="314" t="s">
        <v>402</v>
      </c>
      <c r="D16" s="315"/>
      <c r="E16" s="316"/>
      <c r="F16" s="313" t="e">
        <f>L15+1</f>
        <v>#VALUE!</v>
      </c>
      <c r="G16" s="307" t="e">
        <f t="shared" si="3"/>
        <v>#VALUE!</v>
      </c>
      <c r="H16" s="307" t="e">
        <f t="shared" si="3"/>
        <v>#VALUE!</v>
      </c>
      <c r="I16" s="307" t="e">
        <f t="shared" si="3"/>
        <v>#VALUE!</v>
      </c>
      <c r="J16" s="307" t="e">
        <f t="shared" si="3"/>
        <v>#VALUE!</v>
      </c>
      <c r="K16" s="308" t="e">
        <f t="shared" si="3"/>
        <v>#VALUE!</v>
      </c>
      <c r="L16" s="309" t="e">
        <f t="shared" si="3"/>
        <v>#VALUE!</v>
      </c>
      <c r="M16" s="280"/>
      <c r="N16" s="314" t="s">
        <v>402</v>
      </c>
      <c r="O16" s="315"/>
      <c r="P16" s="316"/>
      <c r="Q16" s="313" t="e">
        <f>W15+1</f>
        <v>#VALUE!</v>
      </c>
      <c r="R16" s="306" t="e">
        <f t="shared" si="4"/>
        <v>#VALUE!</v>
      </c>
      <c r="S16" s="307" t="e">
        <f t="shared" si="4"/>
        <v>#VALUE!</v>
      </c>
      <c r="T16" s="307" t="e">
        <f t="shared" si="4"/>
        <v>#VALUE!</v>
      </c>
      <c r="U16" s="307" t="e">
        <f t="shared" si="4"/>
        <v>#VALUE!</v>
      </c>
      <c r="V16" s="308" t="e">
        <f t="shared" si="4"/>
        <v>#VALUE!</v>
      </c>
      <c r="W16" s="309" t="e">
        <f t="shared" si="4"/>
        <v>#VALUE!</v>
      </c>
      <c r="X16" s="280"/>
      <c r="Y16" s="314" t="s">
        <v>402</v>
      </c>
      <c r="Z16" s="315"/>
      <c r="AA16" s="316"/>
      <c r="AB16" s="313" t="e">
        <f>AH15+1</f>
        <v>#VALUE!</v>
      </c>
      <c r="AC16" s="307" t="e">
        <f t="shared" si="5"/>
        <v>#VALUE!</v>
      </c>
      <c r="AD16" s="307" t="e">
        <f t="shared" si="5"/>
        <v>#VALUE!</v>
      </c>
      <c r="AE16" s="307" t="e">
        <f t="shared" si="5"/>
        <v>#VALUE!</v>
      </c>
      <c r="AF16" s="307" t="e">
        <f t="shared" si="5"/>
        <v>#VALUE!</v>
      </c>
      <c r="AG16" s="308" t="e">
        <f t="shared" si="5"/>
        <v>#VALUE!</v>
      </c>
      <c r="AH16" s="309" t="e">
        <f t="shared" si="5"/>
        <v>#VALUE!</v>
      </c>
      <c r="AI16" s="280"/>
    </row>
    <row r="17" spans="1:35" ht="33.75" customHeight="1" x14ac:dyDescent="0.2">
      <c r="A17" s="278">
        <v>7</v>
      </c>
      <c r="C17" s="318" t="s">
        <v>403</v>
      </c>
      <c r="D17" s="319"/>
      <c r="E17" s="320"/>
      <c r="F17" s="317" t="e">
        <f>L16+1</f>
        <v>#VALUE!</v>
      </c>
      <c r="G17" s="307" t="e">
        <f t="shared" si="3"/>
        <v>#VALUE!</v>
      </c>
      <c r="H17" s="307" t="e">
        <f t="shared" si="3"/>
        <v>#VALUE!</v>
      </c>
      <c r="I17" s="307" t="e">
        <f t="shared" si="3"/>
        <v>#VALUE!</v>
      </c>
      <c r="J17" s="307" t="e">
        <f t="shared" si="3"/>
        <v>#VALUE!</v>
      </c>
      <c r="K17" s="308" t="e">
        <f t="shared" si="3"/>
        <v>#VALUE!</v>
      </c>
      <c r="L17" s="309" t="e">
        <f t="shared" si="3"/>
        <v>#VALUE!</v>
      </c>
      <c r="M17" s="280"/>
      <c r="N17" s="318" t="s">
        <v>403</v>
      </c>
      <c r="O17" s="319"/>
      <c r="P17" s="320"/>
      <c r="Q17" s="313" t="e">
        <f>W16+1</f>
        <v>#VALUE!</v>
      </c>
      <c r="R17" s="307" t="e">
        <f t="shared" si="4"/>
        <v>#VALUE!</v>
      </c>
      <c r="S17" s="307" t="e">
        <f t="shared" si="4"/>
        <v>#VALUE!</v>
      </c>
      <c r="T17" s="307" t="e">
        <f t="shared" si="4"/>
        <v>#VALUE!</v>
      </c>
      <c r="U17" s="307" t="e">
        <f t="shared" si="4"/>
        <v>#VALUE!</v>
      </c>
      <c r="V17" s="308" t="e">
        <f t="shared" si="4"/>
        <v>#VALUE!</v>
      </c>
      <c r="W17" s="309" t="e">
        <f t="shared" si="4"/>
        <v>#VALUE!</v>
      </c>
      <c r="X17" s="280"/>
      <c r="Y17" s="318" t="s">
        <v>403</v>
      </c>
      <c r="Z17" s="319"/>
      <c r="AA17" s="320"/>
      <c r="AB17" s="317" t="e">
        <f>AH16+1</f>
        <v>#VALUE!</v>
      </c>
      <c r="AC17" s="306" t="e">
        <f t="shared" si="5"/>
        <v>#VALUE!</v>
      </c>
      <c r="AD17" s="306" t="e">
        <f t="shared" si="5"/>
        <v>#VALUE!</v>
      </c>
      <c r="AE17" s="307" t="e">
        <f t="shared" si="5"/>
        <v>#VALUE!</v>
      </c>
      <c r="AF17" s="307" t="e">
        <f t="shared" si="5"/>
        <v>#VALUE!</v>
      </c>
      <c r="AG17" s="308" t="e">
        <f t="shared" si="5"/>
        <v>#VALUE!</v>
      </c>
      <c r="AH17" s="309" t="e">
        <f t="shared" si="5"/>
        <v>#VALUE!</v>
      </c>
      <c r="AI17" s="280"/>
    </row>
    <row r="18" spans="1:35" ht="33.75" customHeight="1" x14ac:dyDescent="0.2">
      <c r="A18" s="278">
        <v>7</v>
      </c>
      <c r="C18" s="318"/>
      <c r="D18" s="319"/>
      <c r="E18" s="320"/>
      <c r="F18" s="313" t="e">
        <f>L17+1</f>
        <v>#VALUE!</v>
      </c>
      <c r="G18" s="307" t="e">
        <f t="shared" si="3"/>
        <v>#VALUE!</v>
      </c>
      <c r="H18" s="307" t="e">
        <f t="shared" si="3"/>
        <v>#VALUE!</v>
      </c>
      <c r="I18" s="307" t="e">
        <f t="shared" si="3"/>
        <v>#VALUE!</v>
      </c>
      <c r="J18" s="307" t="e">
        <f t="shared" si="3"/>
        <v>#VALUE!</v>
      </c>
      <c r="K18" s="305" t="e">
        <f t="shared" si="3"/>
        <v>#VALUE!</v>
      </c>
      <c r="L18" s="321" t="e">
        <f t="shared" si="3"/>
        <v>#VALUE!</v>
      </c>
      <c r="M18" s="330" t="s">
        <v>410</v>
      </c>
      <c r="N18" s="318"/>
      <c r="O18" s="319"/>
      <c r="P18" s="320"/>
      <c r="Q18" s="313" t="e">
        <f>W17+1</f>
        <v>#VALUE!</v>
      </c>
      <c r="R18" s="307" t="e">
        <f t="shared" si="4"/>
        <v>#VALUE!</v>
      </c>
      <c r="S18" s="307" t="e">
        <f t="shared" si="4"/>
        <v>#VALUE!</v>
      </c>
      <c r="T18" s="307" t="e">
        <f t="shared" si="4"/>
        <v>#VALUE!</v>
      </c>
      <c r="U18" s="307" t="e">
        <f t="shared" si="4"/>
        <v>#VALUE!</v>
      </c>
      <c r="V18" s="308" t="e">
        <f t="shared" si="4"/>
        <v>#VALUE!</v>
      </c>
      <c r="W18" s="309" t="e">
        <f t="shared" si="4"/>
        <v>#VALUE!</v>
      </c>
      <c r="X18" s="280"/>
      <c r="Y18" s="318"/>
      <c r="Z18" s="319"/>
      <c r="AA18" s="320"/>
      <c r="AB18" s="313" t="e">
        <f>AH17+1</f>
        <v>#VALUE!</v>
      </c>
      <c r="AC18" s="307" t="e">
        <f t="shared" si="5"/>
        <v>#VALUE!</v>
      </c>
      <c r="AD18" s="307" t="e">
        <f t="shared" si="5"/>
        <v>#VALUE!</v>
      </c>
      <c r="AE18" s="305" t="e">
        <f t="shared" si="5"/>
        <v>#VALUE!</v>
      </c>
      <c r="AF18" s="305" t="e">
        <f t="shared" si="5"/>
        <v>#VALUE!</v>
      </c>
      <c r="AG18" s="305" t="e">
        <f t="shared" si="5"/>
        <v>#VALUE!</v>
      </c>
      <c r="AH18" s="321" t="e">
        <f t="shared" si="5"/>
        <v>#VALUE!</v>
      </c>
      <c r="AI18" s="280"/>
    </row>
    <row r="19" spans="1:35" ht="33.75" customHeight="1" x14ac:dyDescent="0.2">
      <c r="A19" s="278">
        <v>7</v>
      </c>
      <c r="C19" s="322"/>
      <c r="D19" s="323"/>
      <c r="E19" s="324"/>
      <c r="F19" s="325" t="e">
        <f>L18+1</f>
        <v>#VALUE!</v>
      </c>
      <c r="G19" s="326" t="e">
        <f t="shared" si="3"/>
        <v>#VALUE!</v>
      </c>
      <c r="H19" s="326" t="e">
        <f t="shared" si="3"/>
        <v>#VALUE!</v>
      </c>
      <c r="I19" s="326" t="e">
        <f t="shared" si="3"/>
        <v>#VALUE!</v>
      </c>
      <c r="J19" s="326" t="e">
        <f t="shared" si="3"/>
        <v>#VALUE!</v>
      </c>
      <c r="K19" s="326" t="e">
        <f t="shared" si="3"/>
        <v>#VALUE!</v>
      </c>
      <c r="L19" s="327" t="e">
        <f t="shared" si="3"/>
        <v>#VALUE!</v>
      </c>
      <c r="M19" s="280"/>
      <c r="N19" s="322"/>
      <c r="O19" s="323"/>
      <c r="P19" s="324"/>
      <c r="Q19" s="328" t="e">
        <f>W18+1</f>
        <v>#VALUE!</v>
      </c>
      <c r="R19" s="326" t="e">
        <f t="shared" si="4"/>
        <v>#VALUE!</v>
      </c>
      <c r="S19" s="326" t="e">
        <f t="shared" si="4"/>
        <v>#VALUE!</v>
      </c>
      <c r="T19" s="326" t="e">
        <f t="shared" si="4"/>
        <v>#VALUE!</v>
      </c>
      <c r="U19" s="326" t="e">
        <f t="shared" si="4"/>
        <v>#VALUE!</v>
      </c>
      <c r="V19" s="326" t="e">
        <f t="shared" si="4"/>
        <v>#VALUE!</v>
      </c>
      <c r="W19" s="327" t="e">
        <f t="shared" si="4"/>
        <v>#VALUE!</v>
      </c>
      <c r="X19" s="280"/>
      <c r="Y19" s="322"/>
      <c r="Z19" s="323"/>
      <c r="AA19" s="324"/>
      <c r="AB19" s="325" t="e">
        <f>AH18+1</f>
        <v>#VALUE!</v>
      </c>
      <c r="AC19" s="326" t="e">
        <f t="shared" si="5"/>
        <v>#VALUE!</v>
      </c>
      <c r="AD19" s="326" t="e">
        <f t="shared" si="5"/>
        <v>#VALUE!</v>
      </c>
      <c r="AE19" s="326" t="e">
        <f t="shared" si="5"/>
        <v>#VALUE!</v>
      </c>
      <c r="AF19" s="326" t="e">
        <f t="shared" si="5"/>
        <v>#VALUE!</v>
      </c>
      <c r="AG19" s="326" t="e">
        <f t="shared" si="5"/>
        <v>#VALUE!</v>
      </c>
      <c r="AH19" s="327" t="e">
        <f t="shared" si="5"/>
        <v>#VALUE!</v>
      </c>
      <c r="AI19" s="280"/>
    </row>
    <row r="20" spans="1:35" ht="7.5" customHeight="1" x14ac:dyDescent="0.2">
      <c r="A20" s="278">
        <v>8</v>
      </c>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0"/>
      <c r="AB20" s="280"/>
      <c r="AC20" s="280"/>
      <c r="AD20" s="280"/>
      <c r="AE20" s="280"/>
      <c r="AF20" s="280"/>
      <c r="AG20" s="280"/>
      <c r="AH20" s="280"/>
      <c r="AI20" s="280"/>
    </row>
    <row r="21" spans="1:35" ht="47.25" customHeight="1" x14ac:dyDescent="0.2">
      <c r="A21" s="278">
        <v>10</v>
      </c>
      <c r="M21" s="280"/>
      <c r="N21" s="280"/>
      <c r="O21" s="280"/>
      <c r="P21" s="280"/>
      <c r="Q21" s="280"/>
      <c r="R21" s="280"/>
      <c r="S21" s="280"/>
      <c r="T21" s="280"/>
      <c r="U21" s="280"/>
      <c r="V21" s="280"/>
      <c r="W21" s="280"/>
      <c r="X21" s="280"/>
      <c r="Y21" s="280"/>
      <c r="Z21" s="280"/>
      <c r="AA21" s="280"/>
      <c r="AB21" s="280"/>
      <c r="AC21" s="280"/>
      <c r="AD21" s="280"/>
      <c r="AE21" s="280"/>
      <c r="AF21" s="280"/>
      <c r="AG21" s="280"/>
      <c r="AH21" s="280"/>
      <c r="AI21" s="280"/>
    </row>
    <row r="22" spans="1:35" ht="47.25" customHeight="1" x14ac:dyDescent="0.2">
      <c r="A22" s="278">
        <v>10</v>
      </c>
      <c r="M22" s="280"/>
      <c r="N22" s="280"/>
      <c r="O22" s="280"/>
      <c r="P22" s="280"/>
      <c r="Q22" s="280"/>
      <c r="R22" s="280"/>
      <c r="S22" s="280"/>
      <c r="T22" s="280"/>
      <c r="U22" s="280"/>
      <c r="V22" s="280"/>
      <c r="W22" s="280"/>
      <c r="X22" s="280"/>
      <c r="Y22" s="280"/>
      <c r="Z22" s="280"/>
      <c r="AA22" s="280"/>
      <c r="AB22" s="280"/>
      <c r="AC22" s="280"/>
      <c r="AD22" s="280"/>
      <c r="AE22" s="280"/>
      <c r="AF22" s="280"/>
      <c r="AG22" s="280"/>
      <c r="AH22" s="280"/>
      <c r="AI22" s="280"/>
    </row>
    <row r="23" spans="1:35" ht="47.25" customHeight="1" x14ac:dyDescent="0.2">
      <c r="A23" s="278">
        <v>10</v>
      </c>
      <c r="M23" s="280"/>
      <c r="N23" s="280"/>
      <c r="O23" s="280"/>
      <c r="P23" s="280"/>
      <c r="Q23" s="280"/>
      <c r="R23" s="280"/>
      <c r="S23" s="280"/>
      <c r="T23" s="280"/>
      <c r="U23" s="280"/>
      <c r="V23" s="280"/>
      <c r="W23" s="280"/>
      <c r="X23" s="280"/>
      <c r="Y23" s="280"/>
      <c r="Z23" s="280"/>
      <c r="AA23" s="280"/>
      <c r="AB23" s="280"/>
      <c r="AC23" s="280"/>
      <c r="AD23" s="280"/>
      <c r="AE23" s="280"/>
      <c r="AF23" s="280"/>
      <c r="AG23" s="280"/>
      <c r="AH23" s="280"/>
      <c r="AI23" s="280"/>
    </row>
    <row r="24" spans="1:35" ht="47.25" customHeight="1" x14ac:dyDescent="0.2">
      <c r="A24" s="278">
        <v>10</v>
      </c>
      <c r="M24" s="280"/>
      <c r="N24" s="280"/>
      <c r="O24" s="280"/>
      <c r="P24" s="280"/>
      <c r="Q24" s="280"/>
      <c r="R24" s="280"/>
      <c r="S24" s="280"/>
      <c r="T24" s="280"/>
      <c r="U24" s="280"/>
      <c r="V24" s="280"/>
      <c r="W24" s="280"/>
      <c r="X24" s="280"/>
      <c r="Y24" s="280"/>
      <c r="Z24" s="280"/>
      <c r="AA24" s="280"/>
      <c r="AB24" s="280"/>
      <c r="AC24" s="280"/>
      <c r="AD24" s="280"/>
      <c r="AE24" s="280"/>
      <c r="AF24" s="280"/>
      <c r="AG24" s="280"/>
      <c r="AH24" s="280"/>
      <c r="AI24" s="280"/>
    </row>
    <row r="25" spans="1:35" ht="47.25" customHeight="1" x14ac:dyDescent="0.2">
      <c r="A25" s="278">
        <v>10</v>
      </c>
      <c r="M25" s="280"/>
      <c r="N25" s="280"/>
      <c r="O25" s="280"/>
      <c r="P25" s="280"/>
      <c r="Q25" s="280"/>
      <c r="R25" s="280"/>
      <c r="S25" s="280"/>
      <c r="T25" s="280"/>
      <c r="U25" s="280"/>
      <c r="V25" s="280"/>
      <c r="W25" s="280"/>
      <c r="X25" s="280"/>
      <c r="Y25" s="280"/>
      <c r="Z25" s="280"/>
      <c r="AA25" s="280"/>
      <c r="AB25" s="280"/>
      <c r="AC25" s="280"/>
      <c r="AD25" s="280"/>
      <c r="AE25" s="280"/>
      <c r="AF25" s="280"/>
      <c r="AG25" s="280"/>
      <c r="AH25" s="280"/>
      <c r="AI25" s="280"/>
    </row>
    <row r="26" spans="1:35" ht="47.25" customHeight="1" x14ac:dyDescent="0.2">
      <c r="A26" s="278">
        <v>10</v>
      </c>
      <c r="M26" s="280"/>
      <c r="N26" s="280"/>
      <c r="O26" s="280"/>
      <c r="P26" s="280"/>
      <c r="Q26" s="280"/>
      <c r="R26" s="280"/>
      <c r="S26" s="280"/>
      <c r="T26" s="280"/>
      <c r="U26" s="280"/>
      <c r="V26" s="280"/>
      <c r="W26" s="280"/>
      <c r="X26" s="280"/>
      <c r="Y26" s="280"/>
      <c r="Z26" s="280"/>
      <c r="AA26" s="280"/>
      <c r="AB26" s="280"/>
      <c r="AC26" s="280"/>
      <c r="AD26" s="280"/>
      <c r="AE26" s="280"/>
      <c r="AF26" s="280"/>
      <c r="AG26" s="280"/>
      <c r="AH26" s="280"/>
      <c r="AI26" s="280"/>
    </row>
    <row r="27" spans="1:35" ht="47.25" customHeight="1" x14ac:dyDescent="0.2">
      <c r="A27" s="278">
        <v>10</v>
      </c>
      <c r="M27" s="280"/>
      <c r="N27" s="280"/>
      <c r="O27" s="280"/>
      <c r="P27" s="280"/>
      <c r="Q27" s="280"/>
      <c r="R27" s="280"/>
      <c r="S27" s="280"/>
      <c r="T27" s="280"/>
      <c r="U27" s="280"/>
      <c r="V27" s="280"/>
      <c r="W27" s="280"/>
      <c r="X27" s="280"/>
      <c r="Y27" s="280"/>
      <c r="Z27" s="280"/>
      <c r="AA27" s="280"/>
      <c r="AB27" s="280"/>
      <c r="AC27" s="280"/>
      <c r="AD27" s="280"/>
      <c r="AE27" s="280"/>
      <c r="AF27" s="280"/>
      <c r="AG27" s="280"/>
      <c r="AH27" s="280"/>
      <c r="AI27" s="280"/>
    </row>
    <row r="28" spans="1:35" ht="47.25" hidden="1" customHeight="1" x14ac:dyDescent="0.2">
      <c r="C28" s="280"/>
      <c r="D28" s="280"/>
      <c r="E28" s="280"/>
      <c r="F28" s="280"/>
      <c r="G28" s="280"/>
      <c r="H28" s="280"/>
      <c r="I28" s="280"/>
      <c r="J28" s="280"/>
      <c r="K28" s="280"/>
      <c r="L28" s="280"/>
      <c r="M28" s="280"/>
      <c r="N28" s="280"/>
      <c r="O28" s="280"/>
      <c r="P28" s="280"/>
      <c r="Q28" s="280"/>
      <c r="R28" s="280"/>
      <c r="S28" s="280"/>
      <c r="T28" s="280"/>
      <c r="U28" s="280"/>
      <c r="V28" s="280"/>
      <c r="W28" s="280"/>
      <c r="X28" s="280"/>
      <c r="Y28" s="280"/>
      <c r="Z28" s="280"/>
      <c r="AA28" s="280"/>
      <c r="AB28" s="280"/>
      <c r="AC28" s="280"/>
      <c r="AD28" s="280"/>
      <c r="AE28" s="280"/>
      <c r="AF28" s="280"/>
      <c r="AG28" s="280"/>
      <c r="AH28" s="280"/>
      <c r="AI28" s="280"/>
    </row>
    <row r="29" spans="1:35" ht="47.25" customHeight="1" x14ac:dyDescent="0.2">
      <c r="A29" s="278">
        <v>10</v>
      </c>
      <c r="M29" s="280"/>
      <c r="N29" s="280"/>
      <c r="O29" s="280"/>
      <c r="P29" s="280"/>
      <c r="Q29" s="280"/>
      <c r="R29" s="280"/>
      <c r="S29" s="280"/>
      <c r="T29" s="280"/>
      <c r="U29" s="280"/>
      <c r="V29" s="280"/>
      <c r="W29" s="280"/>
      <c r="X29" s="280"/>
      <c r="Y29" s="280"/>
      <c r="Z29" s="280"/>
      <c r="AA29" s="280"/>
      <c r="AB29" s="280"/>
      <c r="AC29" s="280"/>
      <c r="AD29" s="280"/>
      <c r="AE29" s="280"/>
      <c r="AF29" s="280"/>
      <c r="AG29" s="280"/>
      <c r="AH29" s="280"/>
      <c r="AI29" s="280"/>
    </row>
    <row r="30" spans="1:35" ht="47.25" customHeight="1" x14ac:dyDescent="0.2">
      <c r="A30" s="278">
        <v>10</v>
      </c>
      <c r="M30" s="280"/>
      <c r="N30" s="280"/>
      <c r="O30" s="280"/>
      <c r="P30" s="280"/>
      <c r="Q30" s="280"/>
      <c r="R30" s="280"/>
      <c r="S30" s="280"/>
      <c r="T30" s="280"/>
      <c r="U30" s="280"/>
      <c r="V30" s="280"/>
      <c r="W30" s="280"/>
      <c r="X30" s="280"/>
      <c r="Y30" s="280"/>
      <c r="Z30" s="280"/>
      <c r="AA30" s="280"/>
      <c r="AB30" s="280"/>
      <c r="AC30" s="280"/>
      <c r="AD30" s="280"/>
      <c r="AE30" s="280"/>
      <c r="AF30" s="280"/>
      <c r="AG30" s="280"/>
      <c r="AH30" s="280"/>
      <c r="AI30" s="280"/>
    </row>
    <row r="31" spans="1:35" ht="47.25" customHeight="1" x14ac:dyDescent="0.2">
      <c r="A31" s="278">
        <v>10</v>
      </c>
      <c r="M31" s="280"/>
      <c r="N31" s="280"/>
      <c r="O31" s="280"/>
      <c r="P31" s="280"/>
      <c r="Q31" s="280"/>
      <c r="R31" s="280"/>
      <c r="S31" s="280"/>
      <c r="T31" s="280"/>
      <c r="U31" s="280"/>
      <c r="V31" s="280"/>
      <c r="W31" s="280"/>
      <c r="X31" s="280"/>
      <c r="Y31" s="280"/>
      <c r="Z31" s="280"/>
      <c r="AA31" s="280"/>
      <c r="AB31" s="280"/>
      <c r="AC31" s="280"/>
      <c r="AD31" s="280"/>
      <c r="AE31" s="280"/>
      <c r="AF31" s="280"/>
      <c r="AG31" s="280"/>
      <c r="AH31" s="280"/>
      <c r="AI31" s="280"/>
    </row>
    <row r="32" spans="1:35" ht="47.25" customHeight="1" x14ac:dyDescent="0.2">
      <c r="A32" s="278">
        <v>10</v>
      </c>
      <c r="M32" s="280"/>
      <c r="N32" s="280"/>
      <c r="O32" s="280"/>
      <c r="P32" s="280"/>
      <c r="Q32" s="280"/>
      <c r="R32" s="280"/>
      <c r="S32" s="280"/>
      <c r="T32" s="280"/>
      <c r="U32" s="280"/>
      <c r="V32" s="280"/>
      <c r="W32" s="280"/>
      <c r="X32" s="280"/>
      <c r="Y32" s="280"/>
      <c r="Z32" s="280"/>
      <c r="AA32" s="280"/>
      <c r="AB32" s="280"/>
      <c r="AC32" s="280"/>
      <c r="AD32" s="280"/>
      <c r="AE32" s="280"/>
      <c r="AF32" s="280"/>
      <c r="AG32" s="280"/>
      <c r="AH32" s="280"/>
      <c r="AI32" s="280"/>
    </row>
    <row r="33" spans="1:35" ht="47.25" customHeight="1" x14ac:dyDescent="0.2">
      <c r="A33" s="278">
        <v>10</v>
      </c>
      <c r="M33" s="280"/>
      <c r="N33" s="280"/>
      <c r="O33" s="280"/>
      <c r="P33" s="280"/>
      <c r="Q33" s="280"/>
      <c r="R33" s="280"/>
      <c r="S33" s="280"/>
      <c r="T33" s="280"/>
      <c r="U33" s="280"/>
      <c r="V33" s="280"/>
      <c r="W33" s="280"/>
      <c r="X33" s="280"/>
      <c r="Y33" s="280"/>
      <c r="Z33" s="280"/>
      <c r="AA33" s="280"/>
      <c r="AB33" s="280"/>
      <c r="AC33" s="280"/>
      <c r="AD33" s="280"/>
      <c r="AE33" s="280"/>
      <c r="AF33" s="280"/>
      <c r="AG33" s="280"/>
      <c r="AH33" s="280"/>
      <c r="AI33" s="280"/>
    </row>
    <row r="34" spans="1:35" ht="47.25" customHeight="1" x14ac:dyDescent="0.2">
      <c r="A34" s="278">
        <v>10</v>
      </c>
      <c r="M34" s="280"/>
      <c r="N34" s="280"/>
      <c r="O34" s="280"/>
      <c r="P34" s="280"/>
      <c r="Q34" s="280"/>
      <c r="R34" s="280"/>
      <c r="S34" s="280"/>
      <c r="T34" s="280"/>
      <c r="U34" s="280"/>
      <c r="V34" s="280"/>
      <c r="W34" s="280"/>
      <c r="X34" s="280"/>
      <c r="Y34" s="280"/>
      <c r="Z34" s="280"/>
      <c r="AA34" s="280"/>
      <c r="AB34" s="280"/>
      <c r="AC34" s="280"/>
      <c r="AD34" s="280"/>
      <c r="AE34" s="280"/>
      <c r="AF34" s="280"/>
      <c r="AG34" s="280"/>
      <c r="AH34" s="280"/>
      <c r="AI34" s="280"/>
    </row>
    <row r="35" spans="1:35" ht="47.25" customHeight="1" x14ac:dyDescent="0.2">
      <c r="A35" s="278">
        <v>10</v>
      </c>
      <c r="M35" s="280"/>
      <c r="N35" s="280"/>
      <c r="O35" s="280"/>
      <c r="P35" s="280"/>
      <c r="Q35" s="280"/>
      <c r="R35" s="280"/>
      <c r="S35" s="280"/>
      <c r="T35" s="280"/>
      <c r="U35" s="280"/>
      <c r="V35" s="280"/>
      <c r="W35" s="280"/>
      <c r="X35" s="280"/>
      <c r="Y35" s="280"/>
      <c r="Z35" s="280"/>
      <c r="AA35" s="280"/>
      <c r="AB35" s="280"/>
      <c r="AC35" s="280"/>
      <c r="AD35" s="280"/>
      <c r="AE35" s="280"/>
      <c r="AF35" s="280"/>
      <c r="AG35" s="280"/>
      <c r="AH35" s="280"/>
      <c r="AI35" s="280"/>
    </row>
    <row r="36" spans="1:35" ht="28.5" hidden="1" customHeight="1" x14ac:dyDescent="0.2">
      <c r="D36" s="222"/>
      <c r="E36" s="222"/>
      <c r="F36" s="222"/>
      <c r="G36" s="222"/>
      <c r="H36" s="222"/>
      <c r="I36" s="222"/>
      <c r="J36" s="222"/>
      <c r="K36" s="222"/>
      <c r="L36" s="222"/>
      <c r="M36" s="222"/>
      <c r="N36" s="222"/>
      <c r="O36" s="222"/>
      <c r="P36" s="222"/>
      <c r="Q36" s="222"/>
      <c r="R36" s="222"/>
      <c r="S36" s="222"/>
      <c r="T36" s="222"/>
      <c r="U36" s="222"/>
      <c r="V36" s="222"/>
      <c r="W36" s="222"/>
      <c r="X36" s="222"/>
      <c r="Y36" s="222"/>
      <c r="Z36" s="222"/>
      <c r="AA36" s="222"/>
      <c r="AB36" s="222"/>
      <c r="AC36" s="222"/>
      <c r="AD36" s="222"/>
      <c r="AE36" s="222"/>
      <c r="AF36" s="222"/>
      <c r="AG36" s="222"/>
      <c r="AH36" s="222"/>
      <c r="AI36" s="280"/>
    </row>
    <row r="37" spans="1:35" ht="7.5" customHeight="1" x14ac:dyDescent="0.2">
      <c r="A37" s="278">
        <v>8</v>
      </c>
      <c r="C37" s="280"/>
      <c r="D37" s="280"/>
      <c r="E37" s="280"/>
      <c r="F37" s="280"/>
      <c r="G37" s="280"/>
      <c r="H37" s="280"/>
      <c r="I37" s="280"/>
      <c r="J37" s="280"/>
      <c r="K37" s="280"/>
      <c r="L37" s="280"/>
      <c r="M37" s="280"/>
      <c r="N37" s="280"/>
      <c r="O37" s="280"/>
      <c r="P37" s="280"/>
      <c r="Q37" s="280"/>
      <c r="R37" s="280"/>
      <c r="S37" s="280"/>
      <c r="T37" s="280"/>
      <c r="U37" s="280"/>
      <c r="V37" s="280"/>
      <c r="W37" s="280"/>
      <c r="X37" s="280"/>
      <c r="Y37" s="280"/>
      <c r="Z37" s="280"/>
      <c r="AA37" s="280"/>
      <c r="AB37" s="280"/>
      <c r="AC37" s="280"/>
      <c r="AD37" s="280"/>
      <c r="AE37" s="280"/>
      <c r="AF37" s="280"/>
      <c r="AG37" s="280"/>
      <c r="AH37" s="280"/>
      <c r="AI37" s="280"/>
    </row>
    <row r="38" spans="1:35" ht="27.75" customHeight="1" x14ac:dyDescent="0.2">
      <c r="A38" s="278">
        <v>6</v>
      </c>
      <c r="C38" s="288" t="s">
        <v>415</v>
      </c>
      <c r="D38" s="289"/>
      <c r="E38" s="290"/>
      <c r="F38" s="291" t="s">
        <v>173</v>
      </c>
      <c r="G38" s="292" t="s">
        <v>391</v>
      </c>
      <c r="H38" s="293" t="s">
        <v>392</v>
      </c>
      <c r="I38" s="294" t="s">
        <v>393</v>
      </c>
      <c r="J38" s="295" t="s">
        <v>394</v>
      </c>
      <c r="K38" s="296" t="s">
        <v>395</v>
      </c>
      <c r="L38" s="297" t="s">
        <v>396</v>
      </c>
      <c r="M38" s="298"/>
      <c r="N38" s="288" t="s">
        <v>416</v>
      </c>
      <c r="O38" s="289"/>
      <c r="P38" s="290"/>
      <c r="Q38" s="291" t="s">
        <v>173</v>
      </c>
      <c r="R38" s="292" t="s">
        <v>391</v>
      </c>
      <c r="S38" s="293" t="s">
        <v>392</v>
      </c>
      <c r="T38" s="294" t="s">
        <v>393</v>
      </c>
      <c r="U38" s="295" t="s">
        <v>394</v>
      </c>
      <c r="V38" s="296" t="s">
        <v>395</v>
      </c>
      <c r="W38" s="297" t="s">
        <v>396</v>
      </c>
      <c r="X38" s="299"/>
      <c r="Y38" s="288" t="s">
        <v>417</v>
      </c>
      <c r="Z38" s="289"/>
      <c r="AA38" s="290"/>
      <c r="AB38" s="291" t="s">
        <v>173</v>
      </c>
      <c r="AC38" s="292" t="s">
        <v>391</v>
      </c>
      <c r="AD38" s="293" t="s">
        <v>392</v>
      </c>
      <c r="AE38" s="294" t="s">
        <v>393</v>
      </c>
      <c r="AF38" s="295" t="s">
        <v>394</v>
      </c>
      <c r="AG38" s="296" t="s">
        <v>395</v>
      </c>
      <c r="AH38" s="297" t="s">
        <v>396</v>
      </c>
      <c r="AI38" s="280"/>
    </row>
    <row r="39" spans="1:35" ht="33.75" customHeight="1" x14ac:dyDescent="0.2">
      <c r="A39" s="278">
        <v>7</v>
      </c>
      <c r="C39" s="301"/>
      <c r="D39" s="302"/>
      <c r="E39" s="303"/>
      <c r="F39" s="304" t="s">
        <v>431</v>
      </c>
      <c r="G39" s="305" t="e">
        <f t="shared" ref="G39:L44" si="6">F39+1</f>
        <v>#VALUE!</v>
      </c>
      <c r="H39" s="305" t="e">
        <f t="shared" si="6"/>
        <v>#VALUE!</v>
      </c>
      <c r="I39" s="307" t="e">
        <f t="shared" si="6"/>
        <v>#VALUE!</v>
      </c>
      <c r="J39" s="307" t="e">
        <f t="shared" si="6"/>
        <v>#VALUE!</v>
      </c>
      <c r="K39" s="308" t="e">
        <f t="shared" si="6"/>
        <v>#VALUE!</v>
      </c>
      <c r="L39" s="309" t="e">
        <f t="shared" si="6"/>
        <v>#VALUE!</v>
      </c>
      <c r="M39" s="298"/>
      <c r="N39" s="301"/>
      <c r="O39" s="302"/>
      <c r="P39" s="303"/>
      <c r="Q39" s="304" t="s">
        <v>432</v>
      </c>
      <c r="R39" s="305" t="e">
        <f t="shared" ref="R39:W44" si="7">Q39+1</f>
        <v>#VALUE!</v>
      </c>
      <c r="S39" s="305" t="e">
        <f t="shared" si="7"/>
        <v>#VALUE!</v>
      </c>
      <c r="T39" s="305" t="e">
        <f t="shared" si="7"/>
        <v>#VALUE!</v>
      </c>
      <c r="U39" s="305" t="e">
        <f t="shared" si="7"/>
        <v>#VALUE!</v>
      </c>
      <c r="V39" s="305" t="e">
        <f t="shared" si="7"/>
        <v>#VALUE!</v>
      </c>
      <c r="W39" s="309" t="e">
        <f t="shared" si="7"/>
        <v>#VALUE!</v>
      </c>
      <c r="X39" s="298"/>
      <c r="Y39" s="301"/>
      <c r="Z39" s="302"/>
      <c r="AA39" s="303"/>
      <c r="AB39" s="304" t="s">
        <v>433</v>
      </c>
      <c r="AC39" s="307" t="e">
        <f t="shared" ref="AC39:AH44" si="8">AB39+1</f>
        <v>#VALUE!</v>
      </c>
      <c r="AD39" s="307" t="e">
        <f t="shared" si="8"/>
        <v>#VALUE!</v>
      </c>
      <c r="AE39" s="307" t="e">
        <f t="shared" si="8"/>
        <v>#VALUE!</v>
      </c>
      <c r="AF39" s="307" t="e">
        <f t="shared" si="8"/>
        <v>#VALUE!</v>
      </c>
      <c r="AG39" s="308" t="e">
        <f t="shared" si="8"/>
        <v>#VALUE!</v>
      </c>
      <c r="AH39" s="309" t="e">
        <f t="shared" si="8"/>
        <v>#VALUE!</v>
      </c>
      <c r="AI39" s="280"/>
    </row>
    <row r="40" spans="1:35" ht="33.75" customHeight="1" x14ac:dyDescent="0.2">
      <c r="A40" s="278">
        <v>7</v>
      </c>
      <c r="C40" s="310" t="s">
        <v>418</v>
      </c>
      <c r="D40" s="311"/>
      <c r="E40" s="312"/>
      <c r="F40" s="313" t="e">
        <f>L39+1</f>
        <v>#VALUE!</v>
      </c>
      <c r="G40" s="307" t="e">
        <f t="shared" si="6"/>
        <v>#VALUE!</v>
      </c>
      <c r="H40" s="307" t="e">
        <f t="shared" si="6"/>
        <v>#VALUE!</v>
      </c>
      <c r="I40" s="307" t="e">
        <f t="shared" si="6"/>
        <v>#VALUE!</v>
      </c>
      <c r="J40" s="307" t="e">
        <f t="shared" si="6"/>
        <v>#VALUE!</v>
      </c>
      <c r="K40" s="308" t="e">
        <f t="shared" si="6"/>
        <v>#VALUE!</v>
      </c>
      <c r="L40" s="309" t="e">
        <f t="shared" si="6"/>
        <v>#VALUE!</v>
      </c>
      <c r="M40" s="298"/>
      <c r="N40" s="310" t="s">
        <v>419</v>
      </c>
      <c r="O40" s="311"/>
      <c r="P40" s="312"/>
      <c r="Q40" s="313" t="e">
        <f>W39+1</f>
        <v>#VALUE!</v>
      </c>
      <c r="R40" s="306" t="e">
        <f t="shared" si="7"/>
        <v>#VALUE!</v>
      </c>
      <c r="S40" s="307" t="e">
        <f t="shared" si="7"/>
        <v>#VALUE!</v>
      </c>
      <c r="T40" s="307" t="e">
        <f t="shared" si="7"/>
        <v>#VALUE!</v>
      </c>
      <c r="U40" s="307" t="e">
        <f t="shared" si="7"/>
        <v>#VALUE!</v>
      </c>
      <c r="V40" s="308" t="e">
        <f t="shared" si="7"/>
        <v>#VALUE!</v>
      </c>
      <c r="W40" s="309" t="e">
        <f t="shared" si="7"/>
        <v>#VALUE!</v>
      </c>
      <c r="X40" s="298"/>
      <c r="Y40" s="310" t="s">
        <v>420</v>
      </c>
      <c r="Z40" s="311"/>
      <c r="AA40" s="312"/>
      <c r="AB40" s="313" t="e">
        <f>AH39+1</f>
        <v>#VALUE!</v>
      </c>
      <c r="AC40" s="307" t="e">
        <f t="shared" si="8"/>
        <v>#VALUE!</v>
      </c>
      <c r="AD40" s="307" t="e">
        <f t="shared" si="8"/>
        <v>#VALUE!</v>
      </c>
      <c r="AE40" s="307" t="e">
        <f t="shared" si="8"/>
        <v>#VALUE!</v>
      </c>
      <c r="AF40" s="307" t="e">
        <f t="shared" si="8"/>
        <v>#VALUE!</v>
      </c>
      <c r="AG40" s="308" t="e">
        <f t="shared" si="8"/>
        <v>#VALUE!</v>
      </c>
      <c r="AH40" s="309" t="e">
        <f t="shared" si="8"/>
        <v>#VALUE!</v>
      </c>
      <c r="AI40" s="280"/>
    </row>
    <row r="41" spans="1:35" ht="33.75" customHeight="1" x14ac:dyDescent="0.4">
      <c r="A41" s="278">
        <v>7</v>
      </c>
      <c r="C41" s="314" t="s">
        <v>402</v>
      </c>
      <c r="D41" s="315"/>
      <c r="E41" s="316"/>
      <c r="F41" s="317" t="e">
        <f>L40+1</f>
        <v>#VALUE!</v>
      </c>
      <c r="G41" s="307" t="e">
        <f t="shared" si="6"/>
        <v>#VALUE!</v>
      </c>
      <c r="H41" s="307" t="e">
        <f t="shared" si="6"/>
        <v>#VALUE!</v>
      </c>
      <c r="I41" s="307" t="e">
        <f t="shared" si="6"/>
        <v>#VALUE!</v>
      </c>
      <c r="J41" s="307" t="e">
        <f t="shared" si="6"/>
        <v>#VALUE!</v>
      </c>
      <c r="K41" s="308" t="e">
        <f t="shared" si="6"/>
        <v>#VALUE!</v>
      </c>
      <c r="L41" s="309" t="e">
        <f t="shared" si="6"/>
        <v>#VALUE!</v>
      </c>
      <c r="M41" s="298"/>
      <c r="N41" s="314" t="s">
        <v>402</v>
      </c>
      <c r="O41" s="315"/>
      <c r="P41" s="316"/>
      <c r="Q41" s="313" t="e">
        <f>W40+1</f>
        <v>#VALUE!</v>
      </c>
      <c r="R41" s="307" t="e">
        <f t="shared" si="7"/>
        <v>#VALUE!</v>
      </c>
      <c r="S41" s="307" t="e">
        <f t="shared" si="7"/>
        <v>#VALUE!</v>
      </c>
      <c r="T41" s="307" t="e">
        <f t="shared" si="7"/>
        <v>#VALUE!</v>
      </c>
      <c r="U41" s="307" t="e">
        <f t="shared" si="7"/>
        <v>#VALUE!</v>
      </c>
      <c r="V41" s="308" t="e">
        <f t="shared" si="7"/>
        <v>#VALUE!</v>
      </c>
      <c r="W41" s="309" t="e">
        <f t="shared" si="7"/>
        <v>#VALUE!</v>
      </c>
      <c r="X41" s="298"/>
      <c r="Y41" s="314" t="s">
        <v>402</v>
      </c>
      <c r="Z41" s="315"/>
      <c r="AA41" s="316"/>
      <c r="AB41" s="313" t="e">
        <f>AH40+1</f>
        <v>#VALUE!</v>
      </c>
      <c r="AC41" s="307" t="e">
        <f t="shared" si="8"/>
        <v>#VALUE!</v>
      </c>
      <c r="AD41" s="307" t="e">
        <f t="shared" si="8"/>
        <v>#VALUE!</v>
      </c>
      <c r="AE41" s="307" t="e">
        <f t="shared" si="8"/>
        <v>#VALUE!</v>
      </c>
      <c r="AF41" s="307" t="e">
        <f t="shared" si="8"/>
        <v>#VALUE!</v>
      </c>
      <c r="AG41" s="308" t="e">
        <f t="shared" si="8"/>
        <v>#VALUE!</v>
      </c>
      <c r="AH41" s="309" t="e">
        <f t="shared" si="8"/>
        <v>#VALUE!</v>
      </c>
      <c r="AI41" s="280"/>
    </row>
    <row r="42" spans="1:35" ht="33.75" customHeight="1" x14ac:dyDescent="0.2">
      <c r="A42" s="278">
        <v>7</v>
      </c>
      <c r="C42" s="318" t="s">
        <v>403</v>
      </c>
      <c r="D42" s="319"/>
      <c r="E42" s="320"/>
      <c r="F42" s="313" t="e">
        <f>L41+1</f>
        <v>#VALUE!</v>
      </c>
      <c r="G42" s="307" t="e">
        <f t="shared" si="6"/>
        <v>#VALUE!</v>
      </c>
      <c r="H42" s="307" t="e">
        <f t="shared" si="6"/>
        <v>#VALUE!</v>
      </c>
      <c r="I42" s="307" t="e">
        <f t="shared" si="6"/>
        <v>#VALUE!</v>
      </c>
      <c r="J42" s="307" t="e">
        <f t="shared" si="6"/>
        <v>#VALUE!</v>
      </c>
      <c r="K42" s="308" t="e">
        <f t="shared" si="6"/>
        <v>#VALUE!</v>
      </c>
      <c r="L42" s="309" t="e">
        <f t="shared" si="6"/>
        <v>#VALUE!</v>
      </c>
      <c r="M42" s="298"/>
      <c r="N42" s="318" t="s">
        <v>403</v>
      </c>
      <c r="O42" s="319"/>
      <c r="P42" s="320"/>
      <c r="Q42" s="313" t="e">
        <f>W41+1</f>
        <v>#VALUE!</v>
      </c>
      <c r="R42" s="307" t="e">
        <f t="shared" si="7"/>
        <v>#VALUE!</v>
      </c>
      <c r="S42" s="307" t="e">
        <f t="shared" si="7"/>
        <v>#VALUE!</v>
      </c>
      <c r="T42" s="307" t="e">
        <f t="shared" si="7"/>
        <v>#VALUE!</v>
      </c>
      <c r="U42" s="307" t="e">
        <f t="shared" si="7"/>
        <v>#VALUE!</v>
      </c>
      <c r="V42" s="308" t="e">
        <f t="shared" si="7"/>
        <v>#VALUE!</v>
      </c>
      <c r="W42" s="309" t="e">
        <f t="shared" si="7"/>
        <v>#VALUE!</v>
      </c>
      <c r="X42" s="298"/>
      <c r="Y42" s="318" t="s">
        <v>403</v>
      </c>
      <c r="Z42" s="319"/>
      <c r="AA42" s="320"/>
      <c r="AB42" s="313" t="e">
        <f>AH41+1</f>
        <v>#VALUE!</v>
      </c>
      <c r="AC42" s="307" t="e">
        <f t="shared" si="8"/>
        <v>#VALUE!</v>
      </c>
      <c r="AD42" s="307" t="e">
        <f t="shared" si="8"/>
        <v>#VALUE!</v>
      </c>
      <c r="AE42" s="307" t="e">
        <f t="shared" si="8"/>
        <v>#VALUE!</v>
      </c>
      <c r="AF42" s="307" t="e">
        <f t="shared" si="8"/>
        <v>#VALUE!</v>
      </c>
      <c r="AG42" s="308" t="e">
        <f t="shared" si="8"/>
        <v>#VALUE!</v>
      </c>
      <c r="AH42" s="309" t="e">
        <f t="shared" si="8"/>
        <v>#VALUE!</v>
      </c>
      <c r="AI42" s="280"/>
    </row>
    <row r="43" spans="1:35" ht="33.75" customHeight="1" x14ac:dyDescent="0.2">
      <c r="A43" s="278">
        <v>7</v>
      </c>
      <c r="C43" s="318"/>
      <c r="D43" s="319"/>
      <c r="E43" s="320"/>
      <c r="F43" s="313" t="e">
        <f>L42+1</f>
        <v>#VALUE!</v>
      </c>
      <c r="G43" s="307" t="e">
        <f t="shared" si="6"/>
        <v>#VALUE!</v>
      </c>
      <c r="H43" s="307" t="e">
        <f t="shared" si="6"/>
        <v>#VALUE!</v>
      </c>
      <c r="I43" s="307" t="e">
        <f t="shared" si="6"/>
        <v>#VALUE!</v>
      </c>
      <c r="J43" s="307" t="e">
        <f t="shared" si="6"/>
        <v>#VALUE!</v>
      </c>
      <c r="K43" s="308" t="e">
        <f t="shared" si="6"/>
        <v>#VALUE!</v>
      </c>
      <c r="L43" s="321" t="e">
        <f t="shared" si="6"/>
        <v>#VALUE!</v>
      </c>
      <c r="M43" s="298"/>
      <c r="N43" s="318"/>
      <c r="O43" s="319"/>
      <c r="P43" s="320"/>
      <c r="Q43" s="317" t="e">
        <f>W42+1</f>
        <v>#VALUE!</v>
      </c>
      <c r="R43" s="307" t="e">
        <f t="shared" si="7"/>
        <v>#VALUE!</v>
      </c>
      <c r="S43" s="307" t="e">
        <f t="shared" si="7"/>
        <v>#VALUE!</v>
      </c>
      <c r="T43" s="307" t="e">
        <f t="shared" si="7"/>
        <v>#VALUE!</v>
      </c>
      <c r="U43" s="307" t="e">
        <f t="shared" si="7"/>
        <v>#VALUE!</v>
      </c>
      <c r="V43" s="308" t="e">
        <f t="shared" si="7"/>
        <v>#VALUE!</v>
      </c>
      <c r="W43" s="309" t="e">
        <f t="shared" si="7"/>
        <v>#VALUE!</v>
      </c>
      <c r="X43" s="298"/>
      <c r="Y43" s="318"/>
      <c r="Z43" s="319"/>
      <c r="AA43" s="320"/>
      <c r="AB43" s="313" t="e">
        <f>AH42+1</f>
        <v>#VALUE!</v>
      </c>
      <c r="AC43" s="307" t="e">
        <f t="shared" si="8"/>
        <v>#VALUE!</v>
      </c>
      <c r="AD43" s="307" t="e">
        <f t="shared" si="8"/>
        <v>#VALUE!</v>
      </c>
      <c r="AE43" s="307" t="e">
        <f t="shared" si="8"/>
        <v>#VALUE!</v>
      </c>
      <c r="AF43" s="305" t="e">
        <f t="shared" si="8"/>
        <v>#VALUE!</v>
      </c>
      <c r="AG43" s="305" t="e">
        <f t="shared" si="8"/>
        <v>#VALUE!</v>
      </c>
      <c r="AH43" s="321" t="e">
        <f t="shared" si="8"/>
        <v>#VALUE!</v>
      </c>
      <c r="AI43" s="280"/>
    </row>
    <row r="44" spans="1:35" ht="33.75" customHeight="1" x14ac:dyDescent="0.2">
      <c r="A44" s="278">
        <v>7</v>
      </c>
      <c r="C44" s="322"/>
      <c r="D44" s="323"/>
      <c r="E44" s="324"/>
      <c r="F44" s="325" t="e">
        <f>L43+1</f>
        <v>#VALUE!</v>
      </c>
      <c r="G44" s="326" t="e">
        <f t="shared" si="6"/>
        <v>#VALUE!</v>
      </c>
      <c r="H44" s="326" t="e">
        <f t="shared" si="6"/>
        <v>#VALUE!</v>
      </c>
      <c r="I44" s="326" t="e">
        <f t="shared" si="6"/>
        <v>#VALUE!</v>
      </c>
      <c r="J44" s="326" t="e">
        <f t="shared" si="6"/>
        <v>#VALUE!</v>
      </c>
      <c r="K44" s="326" t="e">
        <f t="shared" si="6"/>
        <v>#VALUE!</v>
      </c>
      <c r="L44" s="327" t="e">
        <f t="shared" si="6"/>
        <v>#VALUE!</v>
      </c>
      <c r="M44" s="298"/>
      <c r="N44" s="322"/>
      <c r="O44" s="323"/>
      <c r="P44" s="324"/>
      <c r="Q44" s="328" t="e">
        <f>W43+1</f>
        <v>#VALUE!</v>
      </c>
      <c r="R44" s="326" t="e">
        <f t="shared" si="7"/>
        <v>#VALUE!</v>
      </c>
      <c r="S44" s="326" t="e">
        <f t="shared" si="7"/>
        <v>#VALUE!</v>
      </c>
      <c r="T44" s="326" t="e">
        <f t="shared" si="7"/>
        <v>#VALUE!</v>
      </c>
      <c r="U44" s="326" t="e">
        <f t="shared" si="7"/>
        <v>#VALUE!</v>
      </c>
      <c r="V44" s="326" t="e">
        <f t="shared" si="7"/>
        <v>#VALUE!</v>
      </c>
      <c r="W44" s="327" t="e">
        <f t="shared" si="7"/>
        <v>#VALUE!</v>
      </c>
      <c r="X44" s="298"/>
      <c r="Y44" s="322"/>
      <c r="Z44" s="323"/>
      <c r="AA44" s="324"/>
      <c r="AB44" s="325" t="e">
        <f>AH43+1</f>
        <v>#VALUE!</v>
      </c>
      <c r="AC44" s="326" t="e">
        <f t="shared" si="8"/>
        <v>#VALUE!</v>
      </c>
      <c r="AD44" s="326" t="e">
        <f t="shared" si="8"/>
        <v>#VALUE!</v>
      </c>
      <c r="AE44" s="326" t="e">
        <f t="shared" si="8"/>
        <v>#VALUE!</v>
      </c>
      <c r="AF44" s="326" t="e">
        <f t="shared" si="8"/>
        <v>#VALUE!</v>
      </c>
      <c r="AG44" s="326" t="e">
        <f t="shared" si="8"/>
        <v>#VALUE!</v>
      </c>
      <c r="AH44" s="327" t="e">
        <f t="shared" si="8"/>
        <v>#VALUE!</v>
      </c>
      <c r="AI44" s="280"/>
    </row>
    <row r="45" spans="1:35" ht="7.5" customHeight="1" x14ac:dyDescent="0.2">
      <c r="A45" s="278">
        <v>8</v>
      </c>
      <c r="C45" s="280"/>
      <c r="D45" s="280"/>
      <c r="E45" s="280"/>
      <c r="F45" s="280"/>
      <c r="G45" s="280"/>
      <c r="H45" s="280"/>
      <c r="I45" s="280"/>
      <c r="J45" s="280"/>
      <c r="K45" s="280"/>
      <c r="L45" s="280"/>
      <c r="M45" s="280"/>
      <c r="N45" s="280"/>
      <c r="O45" s="280"/>
      <c r="P45" s="280"/>
      <c r="Q45" s="280"/>
      <c r="R45" s="280"/>
      <c r="S45" s="280"/>
      <c r="T45" s="280"/>
      <c r="U45" s="280"/>
      <c r="V45" s="280"/>
      <c r="W45" s="280"/>
      <c r="X45" s="280"/>
      <c r="Y45" s="280"/>
      <c r="Z45" s="280"/>
      <c r="AA45" s="280"/>
      <c r="AB45" s="280"/>
      <c r="AC45" s="280"/>
      <c r="AD45" s="280"/>
      <c r="AE45" s="280"/>
      <c r="AF45" s="280"/>
      <c r="AG45" s="280"/>
      <c r="AH45" s="280"/>
      <c r="AI45" s="284"/>
    </row>
    <row r="46" spans="1:35" ht="27.75" customHeight="1" x14ac:dyDescent="0.2">
      <c r="A46" s="278">
        <v>6</v>
      </c>
      <c r="C46" s="288" t="s">
        <v>390</v>
      </c>
      <c r="D46" s="289"/>
      <c r="E46" s="290"/>
      <c r="F46" s="291" t="s">
        <v>173</v>
      </c>
      <c r="G46" s="292" t="s">
        <v>391</v>
      </c>
      <c r="H46" s="293" t="s">
        <v>392</v>
      </c>
      <c r="I46" s="294" t="s">
        <v>393</v>
      </c>
      <c r="J46" s="295" t="s">
        <v>394</v>
      </c>
      <c r="K46" s="296" t="s">
        <v>395</v>
      </c>
      <c r="L46" s="297" t="s">
        <v>396</v>
      </c>
      <c r="M46" s="280"/>
      <c r="N46" s="288" t="s">
        <v>397</v>
      </c>
      <c r="O46" s="289"/>
      <c r="P46" s="290"/>
      <c r="Q46" s="291" t="s">
        <v>173</v>
      </c>
      <c r="R46" s="292" t="s">
        <v>391</v>
      </c>
      <c r="S46" s="293" t="s">
        <v>392</v>
      </c>
      <c r="T46" s="294" t="s">
        <v>393</v>
      </c>
      <c r="U46" s="295" t="s">
        <v>394</v>
      </c>
      <c r="V46" s="296" t="s">
        <v>395</v>
      </c>
      <c r="W46" s="297" t="s">
        <v>396</v>
      </c>
      <c r="X46" s="280"/>
      <c r="Y46" s="288" t="s">
        <v>398</v>
      </c>
      <c r="Z46" s="289"/>
      <c r="AA46" s="290"/>
      <c r="AB46" s="291" t="s">
        <v>173</v>
      </c>
      <c r="AC46" s="292" t="s">
        <v>391</v>
      </c>
      <c r="AD46" s="293" t="s">
        <v>392</v>
      </c>
      <c r="AE46" s="294" t="s">
        <v>393</v>
      </c>
      <c r="AF46" s="295" t="s">
        <v>394</v>
      </c>
      <c r="AG46" s="296" t="s">
        <v>395</v>
      </c>
      <c r="AH46" s="297" t="s">
        <v>396</v>
      </c>
      <c r="AI46" s="300"/>
    </row>
    <row r="47" spans="1:35" ht="33.75" customHeight="1" x14ac:dyDescent="0.2">
      <c r="A47" s="278">
        <v>7</v>
      </c>
      <c r="C47" s="301"/>
      <c r="D47" s="302"/>
      <c r="E47" s="303"/>
      <c r="F47" s="304" t="s">
        <v>483</v>
      </c>
      <c r="G47" s="305" t="e">
        <f t="shared" ref="G47:L52" si="9">F47+1</f>
        <v>#VALUE!</v>
      </c>
      <c r="H47" s="305" t="e">
        <f t="shared" si="9"/>
        <v>#VALUE!</v>
      </c>
      <c r="I47" s="305" t="e">
        <f t="shared" si="9"/>
        <v>#VALUE!</v>
      </c>
      <c r="J47" s="306" t="e">
        <f t="shared" si="9"/>
        <v>#VALUE!</v>
      </c>
      <c r="K47" s="308" t="e">
        <f t="shared" si="9"/>
        <v>#VALUE!</v>
      </c>
      <c r="L47" s="309" t="e">
        <f t="shared" si="9"/>
        <v>#VALUE!</v>
      </c>
      <c r="M47" s="280"/>
      <c r="N47" s="301"/>
      <c r="O47" s="302"/>
      <c r="P47" s="303"/>
      <c r="Q47" s="313" t="s">
        <v>484</v>
      </c>
      <c r="R47" s="307" t="e">
        <f t="shared" ref="R47:W52" si="10">Q47+1</f>
        <v>#VALUE!</v>
      </c>
      <c r="S47" s="307" t="e">
        <f t="shared" si="10"/>
        <v>#VALUE!</v>
      </c>
      <c r="T47" s="307" t="e">
        <f t="shared" si="10"/>
        <v>#VALUE!</v>
      </c>
      <c r="U47" s="307" t="e">
        <f t="shared" si="10"/>
        <v>#VALUE!</v>
      </c>
      <c r="V47" s="308" t="e">
        <f t="shared" si="10"/>
        <v>#VALUE!</v>
      </c>
      <c r="W47" s="309" t="e">
        <f t="shared" si="10"/>
        <v>#VALUE!</v>
      </c>
      <c r="X47" s="280"/>
      <c r="Y47" s="301"/>
      <c r="Z47" s="302"/>
      <c r="AA47" s="303"/>
      <c r="AB47" s="313" t="s">
        <v>485</v>
      </c>
      <c r="AC47" s="307" t="e">
        <f t="shared" ref="AC47:AH52" si="11">AB47+1</f>
        <v>#VALUE!</v>
      </c>
      <c r="AD47" s="307" t="e">
        <f t="shared" si="11"/>
        <v>#VALUE!</v>
      </c>
      <c r="AE47" s="307" t="e">
        <f t="shared" si="11"/>
        <v>#VALUE!</v>
      </c>
      <c r="AF47" s="307" t="e">
        <f t="shared" si="11"/>
        <v>#VALUE!</v>
      </c>
      <c r="AG47" s="308" t="e">
        <f t="shared" si="11"/>
        <v>#VALUE!</v>
      </c>
      <c r="AH47" s="309" t="e">
        <f t="shared" si="11"/>
        <v>#VALUE!</v>
      </c>
      <c r="AI47" s="300"/>
    </row>
    <row r="48" spans="1:35" ht="33.75" customHeight="1" x14ac:dyDescent="0.2">
      <c r="A48" s="278">
        <v>7</v>
      </c>
      <c r="C48" s="310" t="s">
        <v>399</v>
      </c>
      <c r="D48" s="311"/>
      <c r="E48" s="312"/>
      <c r="F48" s="313" t="e">
        <f>L47+1</f>
        <v>#VALUE!</v>
      </c>
      <c r="G48" s="307" t="e">
        <f t="shared" si="9"/>
        <v>#VALUE!</v>
      </c>
      <c r="H48" s="307" t="e">
        <f t="shared" si="9"/>
        <v>#VALUE!</v>
      </c>
      <c r="I48" s="307" t="e">
        <f t="shared" si="9"/>
        <v>#VALUE!</v>
      </c>
      <c r="J48" s="307" t="e">
        <f t="shared" si="9"/>
        <v>#VALUE!</v>
      </c>
      <c r="K48" s="308" t="e">
        <f t="shared" si="9"/>
        <v>#VALUE!</v>
      </c>
      <c r="L48" s="309" t="e">
        <f t="shared" si="9"/>
        <v>#VALUE!</v>
      </c>
      <c r="M48" s="280"/>
      <c r="N48" s="310" t="s">
        <v>400</v>
      </c>
      <c r="O48" s="311"/>
      <c r="P48" s="312"/>
      <c r="Q48" s="313" t="e">
        <f>W47+1</f>
        <v>#VALUE!</v>
      </c>
      <c r="R48" s="307" t="e">
        <f t="shared" si="10"/>
        <v>#VALUE!</v>
      </c>
      <c r="S48" s="307" t="e">
        <f t="shared" si="10"/>
        <v>#VALUE!</v>
      </c>
      <c r="T48" s="306" t="e">
        <f t="shared" si="10"/>
        <v>#VALUE!</v>
      </c>
      <c r="U48" s="307" t="e">
        <f t="shared" si="10"/>
        <v>#VALUE!</v>
      </c>
      <c r="V48" s="308" t="e">
        <f t="shared" si="10"/>
        <v>#VALUE!</v>
      </c>
      <c r="W48" s="309" t="e">
        <f t="shared" si="10"/>
        <v>#VALUE!</v>
      </c>
      <c r="X48" s="280"/>
      <c r="Y48" s="310" t="s">
        <v>401</v>
      </c>
      <c r="Z48" s="311"/>
      <c r="AA48" s="312"/>
      <c r="AB48" s="313" t="e">
        <f>AH47+1</f>
        <v>#VALUE!</v>
      </c>
      <c r="AC48" s="307" t="e">
        <f t="shared" si="11"/>
        <v>#VALUE!</v>
      </c>
      <c r="AD48" s="307" t="e">
        <f t="shared" si="11"/>
        <v>#VALUE!</v>
      </c>
      <c r="AE48" s="307" t="e">
        <f t="shared" si="11"/>
        <v>#VALUE!</v>
      </c>
      <c r="AF48" s="307" t="e">
        <f t="shared" si="11"/>
        <v>#VALUE!</v>
      </c>
      <c r="AG48" s="308" t="e">
        <f t="shared" si="11"/>
        <v>#VALUE!</v>
      </c>
      <c r="AH48" s="309" t="e">
        <f t="shared" si="11"/>
        <v>#VALUE!</v>
      </c>
      <c r="AI48" s="300"/>
    </row>
    <row r="49" spans="1:35" ht="33.75" customHeight="1" x14ac:dyDescent="0.4">
      <c r="A49" s="278">
        <v>7</v>
      </c>
      <c r="C49" s="314" t="s">
        <v>480</v>
      </c>
      <c r="D49" s="315"/>
      <c r="E49" s="316"/>
      <c r="F49" s="317" t="e">
        <f>L48+1</f>
        <v>#VALUE!</v>
      </c>
      <c r="G49" s="307" t="e">
        <f t="shared" si="9"/>
        <v>#VALUE!</v>
      </c>
      <c r="H49" s="307" t="e">
        <f t="shared" si="9"/>
        <v>#VALUE!</v>
      </c>
      <c r="I49" s="307" t="e">
        <f t="shared" si="9"/>
        <v>#VALUE!</v>
      </c>
      <c r="J49" s="307" t="e">
        <f t="shared" si="9"/>
        <v>#VALUE!</v>
      </c>
      <c r="K49" s="308" t="e">
        <f t="shared" si="9"/>
        <v>#VALUE!</v>
      </c>
      <c r="L49" s="309" t="e">
        <f t="shared" si="9"/>
        <v>#VALUE!</v>
      </c>
      <c r="M49" s="280"/>
      <c r="N49" s="314" t="s">
        <v>480</v>
      </c>
      <c r="O49" s="315"/>
      <c r="P49" s="316"/>
      <c r="Q49" s="313" t="e">
        <f>W48+1</f>
        <v>#VALUE!</v>
      </c>
      <c r="R49" s="307" t="e">
        <f t="shared" si="10"/>
        <v>#VALUE!</v>
      </c>
      <c r="S49" s="307" t="e">
        <f t="shared" si="10"/>
        <v>#VALUE!</v>
      </c>
      <c r="T49" s="307" t="e">
        <f t="shared" si="10"/>
        <v>#VALUE!</v>
      </c>
      <c r="U49" s="307" t="e">
        <f t="shared" si="10"/>
        <v>#VALUE!</v>
      </c>
      <c r="V49" s="308" t="e">
        <f t="shared" si="10"/>
        <v>#VALUE!</v>
      </c>
      <c r="W49" s="309" t="e">
        <f t="shared" si="10"/>
        <v>#VALUE!</v>
      </c>
      <c r="X49" s="280"/>
      <c r="Y49" s="314" t="s">
        <v>480</v>
      </c>
      <c r="Z49" s="315"/>
      <c r="AA49" s="316"/>
      <c r="AB49" s="313" t="e">
        <f>AH48+1</f>
        <v>#VALUE!</v>
      </c>
      <c r="AC49" s="307" t="e">
        <f t="shared" si="11"/>
        <v>#VALUE!</v>
      </c>
      <c r="AD49" s="307" t="e">
        <f t="shared" si="11"/>
        <v>#VALUE!</v>
      </c>
      <c r="AE49" s="307" t="e">
        <f t="shared" si="11"/>
        <v>#VALUE!</v>
      </c>
      <c r="AF49" s="307" t="e">
        <f t="shared" si="11"/>
        <v>#VALUE!</v>
      </c>
      <c r="AG49" s="308" t="e">
        <f t="shared" si="11"/>
        <v>#VALUE!</v>
      </c>
      <c r="AH49" s="309" t="e">
        <f t="shared" si="11"/>
        <v>#VALUE!</v>
      </c>
      <c r="AI49" s="300"/>
    </row>
    <row r="50" spans="1:35" ht="33.75" customHeight="1" x14ac:dyDescent="0.2">
      <c r="A50" s="278">
        <v>7</v>
      </c>
      <c r="C50" s="318" t="s">
        <v>481</v>
      </c>
      <c r="D50" s="319"/>
      <c r="E50" s="320"/>
      <c r="F50" s="313" t="e">
        <f>L49+1</f>
        <v>#VALUE!</v>
      </c>
      <c r="G50" s="307" t="e">
        <f t="shared" si="9"/>
        <v>#VALUE!</v>
      </c>
      <c r="H50" s="307" t="e">
        <f t="shared" si="9"/>
        <v>#VALUE!</v>
      </c>
      <c r="I50" s="307" t="e">
        <f t="shared" si="9"/>
        <v>#VALUE!</v>
      </c>
      <c r="J50" s="307" t="e">
        <f t="shared" si="9"/>
        <v>#VALUE!</v>
      </c>
      <c r="K50" s="308" t="e">
        <f t="shared" si="9"/>
        <v>#VALUE!</v>
      </c>
      <c r="L50" s="309" t="e">
        <f t="shared" si="9"/>
        <v>#VALUE!</v>
      </c>
      <c r="M50" s="280"/>
      <c r="N50" s="318" t="s">
        <v>481</v>
      </c>
      <c r="O50" s="319"/>
      <c r="P50" s="320"/>
      <c r="Q50" s="313" t="e">
        <f>W49+1</f>
        <v>#VALUE!</v>
      </c>
      <c r="R50" s="306" t="e">
        <f t="shared" si="10"/>
        <v>#VALUE!</v>
      </c>
      <c r="S50" s="307" t="e">
        <f t="shared" si="10"/>
        <v>#VALUE!</v>
      </c>
      <c r="T50" s="307" t="e">
        <f t="shared" si="10"/>
        <v>#VALUE!</v>
      </c>
      <c r="U50" s="307" t="e">
        <f t="shared" si="10"/>
        <v>#VALUE!</v>
      </c>
      <c r="V50" s="308" t="e">
        <f t="shared" si="10"/>
        <v>#VALUE!</v>
      </c>
      <c r="W50" s="309" t="e">
        <f t="shared" si="10"/>
        <v>#VALUE!</v>
      </c>
      <c r="X50" s="280"/>
      <c r="Y50" s="318" t="s">
        <v>481</v>
      </c>
      <c r="Z50" s="319"/>
      <c r="AA50" s="320"/>
      <c r="AB50" s="317" t="e">
        <f>AH49+1</f>
        <v>#VALUE!</v>
      </c>
      <c r="AC50" s="307" t="e">
        <f t="shared" si="11"/>
        <v>#VALUE!</v>
      </c>
      <c r="AD50" s="307" t="e">
        <f t="shared" si="11"/>
        <v>#VALUE!</v>
      </c>
      <c r="AE50" s="307" t="e">
        <f t="shared" si="11"/>
        <v>#VALUE!</v>
      </c>
      <c r="AF50" s="307" t="e">
        <f t="shared" si="11"/>
        <v>#VALUE!</v>
      </c>
      <c r="AG50" s="308" t="e">
        <f t="shared" si="11"/>
        <v>#VALUE!</v>
      </c>
      <c r="AH50" s="309" t="e">
        <f t="shared" si="11"/>
        <v>#VALUE!</v>
      </c>
      <c r="AI50" s="300"/>
    </row>
    <row r="51" spans="1:35" ht="33.75" customHeight="1" x14ac:dyDescent="0.2">
      <c r="A51" s="278">
        <v>7</v>
      </c>
      <c r="C51" s="318"/>
      <c r="D51" s="319"/>
      <c r="E51" s="320"/>
      <c r="F51" s="313" t="e">
        <f>L50+1</f>
        <v>#VALUE!</v>
      </c>
      <c r="G51" s="307" t="e">
        <f t="shared" si="9"/>
        <v>#VALUE!</v>
      </c>
      <c r="H51" s="307" t="e">
        <f t="shared" si="9"/>
        <v>#VALUE!</v>
      </c>
      <c r="I51" s="307" t="e">
        <f t="shared" si="9"/>
        <v>#VALUE!</v>
      </c>
      <c r="J51" s="307" t="e">
        <f t="shared" si="9"/>
        <v>#VALUE!</v>
      </c>
      <c r="K51" s="308" t="e">
        <f t="shared" si="9"/>
        <v>#VALUE!</v>
      </c>
      <c r="L51" s="309" t="e">
        <f t="shared" si="9"/>
        <v>#VALUE!</v>
      </c>
      <c r="M51" s="280"/>
      <c r="N51" s="318"/>
      <c r="O51" s="319"/>
      <c r="P51" s="320"/>
      <c r="Q51" s="304" t="e">
        <f>W50+1</f>
        <v>#VALUE!</v>
      </c>
      <c r="R51" s="305" t="e">
        <f t="shared" si="10"/>
        <v>#VALUE!</v>
      </c>
      <c r="S51" s="305" t="e">
        <f t="shared" si="10"/>
        <v>#VALUE!</v>
      </c>
      <c r="T51" s="305" t="e">
        <f t="shared" si="10"/>
        <v>#VALUE!</v>
      </c>
      <c r="U51" s="305" t="e">
        <f t="shared" si="10"/>
        <v>#VALUE!</v>
      </c>
      <c r="V51" s="305" t="e">
        <f t="shared" si="10"/>
        <v>#VALUE!</v>
      </c>
      <c r="W51" s="321" t="e">
        <f t="shared" si="10"/>
        <v>#VALUE!</v>
      </c>
      <c r="X51" s="280"/>
      <c r="Y51" s="318"/>
      <c r="Z51" s="319"/>
      <c r="AA51" s="320"/>
      <c r="AB51" s="313" t="e">
        <f>AH50+1</f>
        <v>#VALUE!</v>
      </c>
      <c r="AC51" s="307" t="e">
        <f t="shared" si="11"/>
        <v>#VALUE!</v>
      </c>
      <c r="AD51" s="307" t="e">
        <f t="shared" si="11"/>
        <v>#VALUE!</v>
      </c>
      <c r="AE51" s="305" t="e">
        <f t="shared" si="11"/>
        <v>#VALUE!</v>
      </c>
      <c r="AF51" s="305" t="e">
        <f t="shared" si="11"/>
        <v>#VALUE!</v>
      </c>
      <c r="AG51" s="305" t="e">
        <f t="shared" si="11"/>
        <v>#VALUE!</v>
      </c>
      <c r="AH51" s="321" t="e">
        <f t="shared" si="11"/>
        <v>#VALUE!</v>
      </c>
      <c r="AI51" s="300"/>
    </row>
    <row r="52" spans="1:35" ht="33.75" customHeight="1" x14ac:dyDescent="0.2">
      <c r="A52" s="278">
        <v>7</v>
      </c>
      <c r="C52" s="322"/>
      <c r="D52" s="323"/>
      <c r="E52" s="324"/>
      <c r="F52" s="325" t="e">
        <f>L51+1</f>
        <v>#VALUE!</v>
      </c>
      <c r="G52" s="326" t="e">
        <f t="shared" si="9"/>
        <v>#VALUE!</v>
      </c>
      <c r="H52" s="326" t="e">
        <f t="shared" si="9"/>
        <v>#VALUE!</v>
      </c>
      <c r="I52" s="326" t="e">
        <f t="shared" si="9"/>
        <v>#VALUE!</v>
      </c>
      <c r="J52" s="326" t="e">
        <f t="shared" si="9"/>
        <v>#VALUE!</v>
      </c>
      <c r="K52" s="326" t="e">
        <f t="shared" si="9"/>
        <v>#VALUE!</v>
      </c>
      <c r="L52" s="327" t="e">
        <f t="shared" si="9"/>
        <v>#VALUE!</v>
      </c>
      <c r="M52" s="280"/>
      <c r="N52" s="322"/>
      <c r="O52" s="323"/>
      <c r="P52" s="324"/>
      <c r="Q52" s="325" t="e">
        <f>W51+1</f>
        <v>#VALUE!</v>
      </c>
      <c r="R52" s="326" t="e">
        <f t="shared" si="10"/>
        <v>#VALUE!</v>
      </c>
      <c r="S52" s="326" t="e">
        <f t="shared" si="10"/>
        <v>#VALUE!</v>
      </c>
      <c r="T52" s="326" t="e">
        <f t="shared" si="10"/>
        <v>#VALUE!</v>
      </c>
      <c r="U52" s="326" t="e">
        <f t="shared" si="10"/>
        <v>#VALUE!</v>
      </c>
      <c r="V52" s="326" t="e">
        <f t="shared" si="10"/>
        <v>#VALUE!</v>
      </c>
      <c r="W52" s="327" t="e">
        <f t="shared" si="10"/>
        <v>#VALUE!</v>
      </c>
      <c r="X52" s="280"/>
      <c r="Y52" s="322"/>
      <c r="Z52" s="323"/>
      <c r="AA52" s="324"/>
      <c r="AB52" s="325" t="e">
        <f>AH51+1</f>
        <v>#VALUE!</v>
      </c>
      <c r="AC52" s="326" t="e">
        <f t="shared" si="11"/>
        <v>#VALUE!</v>
      </c>
      <c r="AD52" s="326" t="e">
        <f t="shared" si="11"/>
        <v>#VALUE!</v>
      </c>
      <c r="AE52" s="326" t="e">
        <f t="shared" si="11"/>
        <v>#VALUE!</v>
      </c>
      <c r="AF52" s="326" t="e">
        <f t="shared" si="11"/>
        <v>#VALUE!</v>
      </c>
      <c r="AG52" s="326" t="e">
        <f t="shared" si="11"/>
        <v>#VALUE!</v>
      </c>
      <c r="AH52" s="327" t="e">
        <f t="shared" si="11"/>
        <v>#VALUE!</v>
      </c>
      <c r="AI52" s="300"/>
    </row>
    <row r="53" spans="1:35" ht="17.649999999999999" customHeight="1" x14ac:dyDescent="0.2">
      <c r="A53" s="278">
        <v>11</v>
      </c>
      <c r="C53" s="280"/>
      <c r="D53" s="280"/>
      <c r="E53" s="280"/>
      <c r="F53" s="280"/>
      <c r="G53" s="280"/>
      <c r="H53" s="280"/>
      <c r="I53" s="280"/>
      <c r="J53" s="280"/>
      <c r="K53" s="280"/>
      <c r="L53" s="280"/>
      <c r="M53" s="280"/>
      <c r="N53" s="280"/>
      <c r="O53" s="280"/>
      <c r="P53" s="280"/>
      <c r="Q53" s="280"/>
      <c r="R53" s="280"/>
      <c r="S53" s="280"/>
      <c r="T53" s="280"/>
      <c r="U53" s="280"/>
      <c r="V53" s="280"/>
      <c r="W53" s="280"/>
      <c r="X53" s="280"/>
      <c r="Y53" s="280"/>
      <c r="Z53" s="280"/>
      <c r="AA53" s="280"/>
      <c r="AB53" s="280"/>
      <c r="AC53" s="280"/>
      <c r="AD53" s="280"/>
      <c r="AE53" s="280"/>
      <c r="AF53" s="280"/>
      <c r="AG53" s="280"/>
      <c r="AH53" s="280"/>
      <c r="AI53" s="280"/>
    </row>
    <row r="54" spans="1:35" ht="33" customHeight="1" x14ac:dyDescent="0.2">
      <c r="A54" s="278">
        <v>21</v>
      </c>
      <c r="C54" s="331" t="s">
        <v>482</v>
      </c>
      <c r="D54" s="331"/>
      <c r="E54" s="331"/>
      <c r="F54" s="331"/>
      <c r="G54" s="331"/>
      <c r="H54" s="331"/>
      <c r="I54" s="331"/>
      <c r="J54" s="331"/>
      <c r="K54" s="331"/>
      <c r="L54" s="331"/>
      <c r="M54" s="331"/>
      <c r="N54" s="331"/>
      <c r="O54" s="331"/>
      <c r="P54" s="331"/>
      <c r="Q54" s="331"/>
      <c r="R54" s="331"/>
      <c r="S54" s="331"/>
      <c r="T54" s="331"/>
      <c r="U54" s="331"/>
      <c r="V54" s="331"/>
      <c r="W54" s="331"/>
      <c r="X54" s="331"/>
      <c r="Y54" s="331"/>
      <c r="Z54" s="331"/>
      <c r="AA54" s="331"/>
      <c r="AB54" s="331"/>
      <c r="AC54" s="331"/>
      <c r="AD54" s="331"/>
      <c r="AE54" s="331"/>
      <c r="AF54" s="331"/>
      <c r="AG54" s="331"/>
      <c r="AH54" s="331"/>
      <c r="AI54" s="331"/>
    </row>
    <row r="55" spans="1:35" ht="33" customHeight="1" x14ac:dyDescent="0.2">
      <c r="A55" s="278">
        <v>21</v>
      </c>
      <c r="C55" s="331"/>
      <c r="D55" s="331"/>
      <c r="E55" s="331"/>
      <c r="F55" s="331"/>
      <c r="G55" s="331"/>
      <c r="H55" s="331"/>
      <c r="I55" s="331"/>
      <c r="J55" s="331"/>
      <c r="K55" s="331"/>
      <c r="L55" s="331"/>
      <c r="M55" s="331"/>
      <c r="N55" s="331"/>
      <c r="O55" s="331"/>
      <c r="P55" s="331"/>
      <c r="Q55" s="331"/>
      <c r="R55" s="331"/>
      <c r="S55" s="331"/>
      <c r="T55" s="331"/>
      <c r="U55" s="331"/>
      <c r="V55" s="331"/>
      <c r="W55" s="331"/>
      <c r="X55" s="331"/>
      <c r="Y55" s="331"/>
      <c r="Z55" s="331"/>
      <c r="AA55" s="331"/>
      <c r="AB55" s="331"/>
      <c r="AC55" s="331"/>
      <c r="AD55" s="331"/>
      <c r="AE55" s="331"/>
      <c r="AF55" s="331"/>
      <c r="AG55" s="331"/>
      <c r="AH55" s="331"/>
      <c r="AI55" s="331"/>
    </row>
    <row r="56" spans="1:35" ht="33" customHeight="1" x14ac:dyDescent="0.2">
      <c r="A56" s="278">
        <v>21</v>
      </c>
      <c r="C56" s="331"/>
      <c r="D56" s="331"/>
      <c r="E56" s="331"/>
      <c r="F56" s="331"/>
      <c r="G56" s="331"/>
      <c r="H56" s="331"/>
      <c r="I56" s="331"/>
      <c r="J56" s="331"/>
      <c r="K56" s="331"/>
      <c r="L56" s="331"/>
      <c r="M56" s="331"/>
      <c r="N56" s="331"/>
      <c r="O56" s="331"/>
      <c r="P56" s="331"/>
      <c r="Q56" s="331"/>
      <c r="R56" s="331"/>
      <c r="S56" s="331"/>
      <c r="T56" s="331"/>
      <c r="U56" s="331"/>
      <c r="V56" s="331"/>
      <c r="W56" s="331"/>
      <c r="X56" s="331"/>
      <c r="Y56" s="331"/>
      <c r="Z56" s="331"/>
      <c r="AA56" s="331"/>
      <c r="AB56" s="331"/>
      <c r="AC56" s="331"/>
      <c r="AD56" s="331"/>
      <c r="AE56" s="331"/>
      <c r="AF56" s="331"/>
      <c r="AG56" s="331"/>
      <c r="AH56" s="331"/>
      <c r="AI56" s="331"/>
    </row>
    <row r="57" spans="1:35" ht="27" customHeight="1" x14ac:dyDescent="0.2"/>
    <row r="58" spans="1:35" s="333" customFormat="1" ht="27" customHeight="1" x14ac:dyDescent="0.2">
      <c r="A58" s="332"/>
    </row>
    <row r="59" spans="1:35" s="333" customFormat="1" ht="27" customHeight="1" x14ac:dyDescent="0.2">
      <c r="A59" s="332"/>
    </row>
    <row r="60" spans="1:35" s="333" customFormat="1" ht="27" customHeight="1" x14ac:dyDescent="0.2">
      <c r="A60" s="332"/>
    </row>
    <row r="61" spans="1:35" s="333" customFormat="1" ht="27" customHeight="1" x14ac:dyDescent="0.2">
      <c r="A61" s="332"/>
    </row>
    <row r="62" spans="1:35" s="333" customFormat="1" ht="27" customHeight="1" x14ac:dyDescent="0.2">
      <c r="A62" s="332"/>
    </row>
    <row r="63" spans="1:35" s="333" customFormat="1" ht="27" customHeight="1" x14ac:dyDescent="0.2">
      <c r="A63" s="332"/>
    </row>
    <row r="64" spans="1:35" s="333" customFormat="1" ht="27" customHeight="1" x14ac:dyDescent="0.2">
      <c r="A64" s="332"/>
    </row>
    <row r="65" spans="1:1" s="333" customFormat="1" ht="27" customHeight="1" x14ac:dyDescent="0.2">
      <c r="A65" s="332"/>
    </row>
    <row r="66" spans="1:1" s="333" customFormat="1" ht="27" customHeight="1" x14ac:dyDescent="0.2">
      <c r="A66" s="332"/>
    </row>
    <row r="67" spans="1:1" s="333" customFormat="1" ht="27" customHeight="1" x14ac:dyDescent="0.2">
      <c r="A67" s="332"/>
    </row>
    <row r="68" spans="1:1" s="333" customFormat="1" ht="27" customHeight="1" x14ac:dyDescent="0.2">
      <c r="A68" s="332"/>
    </row>
    <row r="69" spans="1:1" s="333" customFormat="1" ht="27" customHeight="1" x14ac:dyDescent="0.2">
      <c r="A69" s="332"/>
    </row>
    <row r="70" spans="1:1" s="333" customFormat="1" ht="27" customHeight="1" x14ac:dyDescent="0.2">
      <c r="A70" s="332"/>
    </row>
    <row r="71" spans="1:1" s="333" customFormat="1" ht="27" customHeight="1" x14ac:dyDescent="0.2">
      <c r="A71" s="332"/>
    </row>
    <row r="72" spans="1:1" s="333" customFormat="1" ht="27" customHeight="1" x14ac:dyDescent="0.2">
      <c r="A72" s="332"/>
    </row>
    <row r="73" spans="1:1" s="333" customFormat="1" ht="27" customHeight="1" x14ac:dyDescent="0.2">
      <c r="A73" s="332"/>
    </row>
    <row r="74" spans="1:1" s="333" customFormat="1" ht="27" customHeight="1" x14ac:dyDescent="0.2">
      <c r="A74" s="332"/>
    </row>
    <row r="75" spans="1:1" s="333" customFormat="1" ht="27" customHeight="1" x14ac:dyDescent="0.2">
      <c r="A75" s="332"/>
    </row>
    <row r="76" spans="1:1" s="333" customFormat="1" ht="27" customHeight="1" x14ac:dyDescent="0.2">
      <c r="A76" s="332"/>
    </row>
    <row r="77" spans="1:1" s="333" customFormat="1" ht="27" customHeight="1" x14ac:dyDescent="0.2">
      <c r="A77" s="332"/>
    </row>
    <row r="78" spans="1:1" s="333" customFormat="1" ht="27" customHeight="1" x14ac:dyDescent="0.2">
      <c r="A78" s="332"/>
    </row>
    <row r="79" spans="1:1" s="333" customFormat="1" ht="27" customHeight="1" x14ac:dyDescent="0.2">
      <c r="A79" s="332"/>
    </row>
    <row r="80" spans="1:1" s="333" customFormat="1" ht="27" customHeight="1" x14ac:dyDescent="0.2">
      <c r="A80" s="332"/>
    </row>
    <row r="81" spans="1:1" s="333" customFormat="1" ht="27" customHeight="1" x14ac:dyDescent="0.2">
      <c r="A81" s="332"/>
    </row>
    <row r="82" spans="1:1" s="333" customFormat="1" ht="27" customHeight="1" x14ac:dyDescent="0.2">
      <c r="A82" s="332"/>
    </row>
    <row r="83" spans="1:1" s="333" customFormat="1" ht="27" customHeight="1" x14ac:dyDescent="0.2">
      <c r="A83" s="332"/>
    </row>
    <row r="84" spans="1:1" s="333" customFormat="1" ht="27" customHeight="1" x14ac:dyDescent="0.2">
      <c r="A84" s="332"/>
    </row>
    <row r="85" spans="1:1" s="333" customFormat="1" ht="27" customHeight="1" x14ac:dyDescent="0.2">
      <c r="A85" s="332"/>
    </row>
    <row r="86" spans="1:1" s="333" customFormat="1" ht="27" customHeight="1" x14ac:dyDescent="0.2">
      <c r="A86" s="332"/>
    </row>
    <row r="87" spans="1:1" s="333" customFormat="1" ht="27" customHeight="1" x14ac:dyDescent="0.2">
      <c r="A87" s="332"/>
    </row>
    <row r="88" spans="1:1" s="333" customFormat="1" ht="27" customHeight="1" x14ac:dyDescent="0.2">
      <c r="A88" s="332"/>
    </row>
    <row r="89" spans="1:1" s="333" customFormat="1" ht="27" customHeight="1" x14ac:dyDescent="0.2">
      <c r="A89" s="332"/>
    </row>
    <row r="90" spans="1:1" s="333" customFormat="1" ht="27" customHeight="1" x14ac:dyDescent="0.2">
      <c r="A90" s="332"/>
    </row>
    <row r="91" spans="1:1" s="333" customFormat="1" ht="27" customHeight="1" x14ac:dyDescent="0.2">
      <c r="A91" s="332"/>
    </row>
    <row r="92" spans="1:1" s="333" customFormat="1" ht="27" customHeight="1" x14ac:dyDescent="0.2">
      <c r="A92" s="332"/>
    </row>
    <row r="93" spans="1:1" s="333" customFormat="1" ht="27" customHeight="1" x14ac:dyDescent="0.2">
      <c r="A93" s="332"/>
    </row>
    <row r="94" spans="1:1" s="333" customFormat="1" ht="27" customHeight="1" x14ac:dyDescent="0.2">
      <c r="A94" s="332"/>
    </row>
    <row r="95" spans="1:1" s="333" customFormat="1" ht="27" customHeight="1" x14ac:dyDescent="0.2">
      <c r="A95" s="332"/>
    </row>
    <row r="96" spans="1:1" s="333" customFormat="1" ht="27" customHeight="1" x14ac:dyDescent="0.2">
      <c r="A96" s="332"/>
    </row>
    <row r="97" spans="1:1" s="333" customFormat="1" ht="27" customHeight="1" x14ac:dyDescent="0.2">
      <c r="A97" s="332"/>
    </row>
    <row r="98" spans="1:1" s="333" customFormat="1" ht="27" customHeight="1" x14ac:dyDescent="0.2">
      <c r="A98" s="332"/>
    </row>
    <row r="99" spans="1:1" s="333" customFormat="1" ht="27" customHeight="1" x14ac:dyDescent="0.2">
      <c r="A99" s="332"/>
    </row>
    <row r="100" spans="1:1" s="333" customFormat="1" ht="27" customHeight="1" x14ac:dyDescent="0.2">
      <c r="A100" s="332"/>
    </row>
    <row r="101" spans="1:1" s="333" customFormat="1" ht="27" customHeight="1" x14ac:dyDescent="0.2">
      <c r="A101" s="332"/>
    </row>
    <row r="102" spans="1:1" s="333" customFormat="1" ht="27" customHeight="1" x14ac:dyDescent="0.2">
      <c r="A102" s="332"/>
    </row>
    <row r="103" spans="1:1" s="333" customFormat="1" ht="27" customHeight="1" x14ac:dyDescent="0.2">
      <c r="A103" s="332"/>
    </row>
    <row r="104" spans="1:1" s="333" customFormat="1" ht="27" customHeight="1" x14ac:dyDescent="0.2">
      <c r="A104" s="332"/>
    </row>
    <row r="105" spans="1:1" s="333" customFormat="1" ht="27" customHeight="1" x14ac:dyDescent="0.2">
      <c r="A105" s="332"/>
    </row>
    <row r="106" spans="1:1" s="333" customFormat="1" ht="27" customHeight="1" x14ac:dyDescent="0.2">
      <c r="A106" s="332"/>
    </row>
    <row r="107" spans="1:1" s="333" customFormat="1" ht="27" customHeight="1" x14ac:dyDescent="0.2">
      <c r="A107" s="332"/>
    </row>
    <row r="108" spans="1:1" s="333" customFormat="1" ht="27" customHeight="1" x14ac:dyDescent="0.2">
      <c r="A108" s="332"/>
    </row>
    <row r="109" spans="1:1" s="333" customFormat="1" ht="27" customHeight="1" x14ac:dyDescent="0.2">
      <c r="A109" s="332"/>
    </row>
    <row r="110" spans="1:1" s="333" customFormat="1" ht="27" customHeight="1" x14ac:dyDescent="0.2">
      <c r="A110" s="332"/>
    </row>
    <row r="111" spans="1:1" s="333" customFormat="1" x14ac:dyDescent="0.2">
      <c r="A111" s="332"/>
    </row>
    <row r="112" spans="1:1" s="333" customFormat="1" x14ac:dyDescent="0.2">
      <c r="A112" s="332"/>
    </row>
    <row r="113" spans="1:1" s="333" customFormat="1" x14ac:dyDescent="0.2">
      <c r="A113" s="332"/>
    </row>
    <row r="114" spans="1:1" s="333" customFormat="1" x14ac:dyDescent="0.2">
      <c r="A114" s="332"/>
    </row>
    <row r="115" spans="1:1" s="333" customFormat="1" x14ac:dyDescent="0.2">
      <c r="A115" s="332"/>
    </row>
    <row r="116" spans="1:1" s="333" customFormat="1" x14ac:dyDescent="0.2">
      <c r="A116" s="332"/>
    </row>
    <row r="117" spans="1:1" s="333" customFormat="1" x14ac:dyDescent="0.2">
      <c r="A117" s="332"/>
    </row>
    <row r="118" spans="1:1" s="333" customFormat="1" x14ac:dyDescent="0.2">
      <c r="A118" s="332"/>
    </row>
    <row r="119" spans="1:1" s="333" customFormat="1" x14ac:dyDescent="0.2">
      <c r="A119" s="332"/>
    </row>
    <row r="120" spans="1:1" s="333" customFormat="1" x14ac:dyDescent="0.2">
      <c r="A120" s="332"/>
    </row>
    <row r="121" spans="1:1" s="333" customFormat="1" x14ac:dyDescent="0.2">
      <c r="A121" s="332"/>
    </row>
    <row r="122" spans="1:1" s="333" customFormat="1" x14ac:dyDescent="0.2">
      <c r="A122" s="332"/>
    </row>
    <row r="123" spans="1:1" s="333" customFormat="1" x14ac:dyDescent="0.2">
      <c r="A123" s="332"/>
    </row>
    <row r="124" spans="1:1" s="333" customFormat="1" x14ac:dyDescent="0.2">
      <c r="A124" s="332"/>
    </row>
    <row r="125" spans="1:1" s="333" customFormat="1" x14ac:dyDescent="0.2">
      <c r="A125" s="332"/>
    </row>
    <row r="126" spans="1:1" s="333" customFormat="1" x14ac:dyDescent="0.2">
      <c r="A126" s="332"/>
    </row>
    <row r="127" spans="1:1" s="333" customFormat="1" x14ac:dyDescent="0.2">
      <c r="A127" s="332"/>
    </row>
    <row r="128" spans="1:1" s="333" customFormat="1" x14ac:dyDescent="0.2">
      <c r="A128" s="332"/>
    </row>
    <row r="129" spans="1:1" s="333" customFormat="1" x14ac:dyDescent="0.2">
      <c r="A129" s="332"/>
    </row>
    <row r="130" spans="1:1" s="333" customFormat="1" x14ac:dyDescent="0.2">
      <c r="A130" s="332"/>
    </row>
    <row r="131" spans="1:1" s="333" customFormat="1" x14ac:dyDescent="0.2">
      <c r="A131" s="332"/>
    </row>
    <row r="132" spans="1:1" s="333" customFormat="1" x14ac:dyDescent="0.2">
      <c r="A132" s="332"/>
    </row>
    <row r="133" spans="1:1" s="333" customFormat="1" x14ac:dyDescent="0.2">
      <c r="A133" s="332"/>
    </row>
    <row r="134" spans="1:1" s="333" customFormat="1" x14ac:dyDescent="0.2">
      <c r="A134" s="332"/>
    </row>
    <row r="135" spans="1:1" s="333" customFormat="1" x14ac:dyDescent="0.2">
      <c r="A135" s="332"/>
    </row>
    <row r="136" spans="1:1" s="333" customFormat="1" x14ac:dyDescent="0.2">
      <c r="A136" s="332"/>
    </row>
    <row r="137" spans="1:1" s="333" customFormat="1" x14ac:dyDescent="0.2">
      <c r="A137" s="332"/>
    </row>
    <row r="138" spans="1:1" s="333" customFormat="1" x14ac:dyDescent="0.2">
      <c r="A138" s="332"/>
    </row>
    <row r="139" spans="1:1" s="333" customFormat="1" x14ac:dyDescent="0.2">
      <c r="A139" s="332"/>
    </row>
    <row r="140" spans="1:1" s="333" customFormat="1" x14ac:dyDescent="0.2">
      <c r="A140" s="332"/>
    </row>
    <row r="141" spans="1:1" s="333" customFormat="1" x14ac:dyDescent="0.2">
      <c r="A141" s="332"/>
    </row>
    <row r="142" spans="1:1" s="333" customFormat="1" x14ac:dyDescent="0.2">
      <c r="A142" s="332"/>
    </row>
    <row r="143" spans="1:1" s="333" customFormat="1" x14ac:dyDescent="0.2">
      <c r="A143" s="332"/>
    </row>
    <row r="144" spans="1:1" s="333" customFormat="1" x14ac:dyDescent="0.2">
      <c r="A144" s="332"/>
    </row>
    <row r="145" spans="1:1" s="333" customFormat="1" x14ac:dyDescent="0.2">
      <c r="A145" s="332"/>
    </row>
    <row r="146" spans="1:1" s="333" customFormat="1" x14ac:dyDescent="0.2">
      <c r="A146" s="332"/>
    </row>
    <row r="147" spans="1:1" s="333" customFormat="1" x14ac:dyDescent="0.2">
      <c r="A147" s="332"/>
    </row>
    <row r="148" spans="1:1" s="333" customFormat="1" x14ac:dyDescent="0.2">
      <c r="A148" s="332"/>
    </row>
    <row r="149" spans="1:1" s="333" customFormat="1" x14ac:dyDescent="0.2">
      <c r="A149" s="332"/>
    </row>
    <row r="150" spans="1:1" s="333" customFormat="1" x14ac:dyDescent="0.2">
      <c r="A150" s="332"/>
    </row>
    <row r="151" spans="1:1" s="333" customFormat="1" x14ac:dyDescent="0.2">
      <c r="A151" s="332"/>
    </row>
    <row r="152" spans="1:1" s="333" customFormat="1" x14ac:dyDescent="0.2">
      <c r="A152" s="332"/>
    </row>
    <row r="153" spans="1:1" s="333" customFormat="1" x14ac:dyDescent="0.2">
      <c r="A153" s="332"/>
    </row>
    <row r="154" spans="1:1" s="333" customFormat="1" x14ac:dyDescent="0.2">
      <c r="A154" s="332"/>
    </row>
    <row r="155" spans="1:1" s="333" customFormat="1" x14ac:dyDescent="0.2">
      <c r="A155" s="332"/>
    </row>
    <row r="156" spans="1:1" s="333" customFormat="1" x14ac:dyDescent="0.2">
      <c r="A156" s="332"/>
    </row>
    <row r="157" spans="1:1" s="333" customFormat="1" x14ac:dyDescent="0.2">
      <c r="A157" s="332"/>
    </row>
    <row r="158" spans="1:1" s="333" customFormat="1" x14ac:dyDescent="0.2">
      <c r="A158" s="332"/>
    </row>
    <row r="159" spans="1:1" s="333" customFormat="1" x14ac:dyDescent="0.2">
      <c r="A159" s="332"/>
    </row>
    <row r="160" spans="1:1" s="333" customFormat="1" x14ac:dyDescent="0.2">
      <c r="A160" s="332"/>
    </row>
    <row r="161" spans="1:1" s="333" customFormat="1" x14ac:dyDescent="0.2">
      <c r="A161" s="332"/>
    </row>
    <row r="162" spans="1:1" s="333" customFormat="1" x14ac:dyDescent="0.2">
      <c r="A162" s="332"/>
    </row>
    <row r="163" spans="1:1" s="333" customFormat="1" x14ac:dyDescent="0.2">
      <c r="A163" s="332"/>
    </row>
    <row r="164" spans="1:1" s="333" customFormat="1" x14ac:dyDescent="0.2">
      <c r="A164" s="332"/>
    </row>
    <row r="165" spans="1:1" s="333" customFormat="1" x14ac:dyDescent="0.2">
      <c r="A165" s="332"/>
    </row>
    <row r="166" spans="1:1" s="333" customFormat="1" x14ac:dyDescent="0.2">
      <c r="A166" s="332"/>
    </row>
    <row r="167" spans="1:1" s="333" customFormat="1" x14ac:dyDescent="0.2">
      <c r="A167" s="332"/>
    </row>
    <row r="168" spans="1:1" s="333" customFormat="1" x14ac:dyDescent="0.2">
      <c r="A168" s="332"/>
    </row>
    <row r="169" spans="1:1" s="333" customFormat="1" x14ac:dyDescent="0.2">
      <c r="A169" s="332"/>
    </row>
    <row r="170" spans="1:1" s="333" customFormat="1" x14ac:dyDescent="0.2">
      <c r="A170" s="332"/>
    </row>
    <row r="171" spans="1:1" s="333" customFormat="1" x14ac:dyDescent="0.2">
      <c r="A171" s="332"/>
    </row>
    <row r="172" spans="1:1" s="333" customFormat="1" x14ac:dyDescent="0.2">
      <c r="A172" s="332"/>
    </row>
    <row r="173" spans="1:1" s="333" customFormat="1" x14ac:dyDescent="0.2">
      <c r="A173" s="332"/>
    </row>
    <row r="174" spans="1:1" s="333" customFormat="1" x14ac:dyDescent="0.2">
      <c r="A174" s="332"/>
    </row>
    <row r="175" spans="1:1" s="333" customFormat="1" x14ac:dyDescent="0.2">
      <c r="A175" s="332"/>
    </row>
    <row r="176" spans="1:1" s="333" customFormat="1" x14ac:dyDescent="0.2">
      <c r="A176" s="332"/>
    </row>
    <row r="177" spans="1:1" s="333" customFormat="1" x14ac:dyDescent="0.2">
      <c r="A177" s="332"/>
    </row>
    <row r="178" spans="1:1" s="333" customFormat="1" x14ac:dyDescent="0.2">
      <c r="A178" s="332"/>
    </row>
    <row r="179" spans="1:1" s="333" customFormat="1" x14ac:dyDescent="0.2">
      <c r="A179" s="332"/>
    </row>
    <row r="180" spans="1:1" s="333" customFormat="1" x14ac:dyDescent="0.2">
      <c r="A180" s="332"/>
    </row>
    <row r="181" spans="1:1" s="333" customFormat="1" x14ac:dyDescent="0.2">
      <c r="A181" s="332"/>
    </row>
    <row r="182" spans="1:1" s="333" customFormat="1" x14ac:dyDescent="0.2">
      <c r="A182" s="332"/>
    </row>
    <row r="183" spans="1:1" s="333" customFormat="1" x14ac:dyDescent="0.2">
      <c r="A183" s="332"/>
    </row>
    <row r="184" spans="1:1" s="333" customFormat="1" x14ac:dyDescent="0.2">
      <c r="A184" s="332"/>
    </row>
    <row r="185" spans="1:1" s="333" customFormat="1" x14ac:dyDescent="0.2">
      <c r="A185" s="332"/>
    </row>
    <row r="186" spans="1:1" s="333" customFormat="1" x14ac:dyDescent="0.2">
      <c r="A186" s="332"/>
    </row>
    <row r="187" spans="1:1" s="333" customFormat="1" x14ac:dyDescent="0.2">
      <c r="A187" s="332"/>
    </row>
    <row r="188" spans="1:1" s="333" customFormat="1" x14ac:dyDescent="0.2">
      <c r="A188" s="332"/>
    </row>
    <row r="189" spans="1:1" s="333" customFormat="1" x14ac:dyDescent="0.2">
      <c r="A189" s="332"/>
    </row>
    <row r="190" spans="1:1" s="333" customFormat="1" x14ac:dyDescent="0.2">
      <c r="A190" s="332"/>
    </row>
    <row r="191" spans="1:1" s="333" customFormat="1" x14ac:dyDescent="0.2">
      <c r="A191" s="332"/>
    </row>
    <row r="192" spans="1:1" s="333" customFormat="1" x14ac:dyDescent="0.2">
      <c r="A192" s="332"/>
    </row>
    <row r="193" spans="1:1" s="333" customFormat="1" x14ac:dyDescent="0.2">
      <c r="A193" s="332"/>
    </row>
    <row r="194" spans="1:1" s="333" customFormat="1" x14ac:dyDescent="0.2">
      <c r="A194" s="332"/>
    </row>
    <row r="195" spans="1:1" s="333" customFormat="1" x14ac:dyDescent="0.2">
      <c r="A195" s="332"/>
    </row>
    <row r="196" spans="1:1" s="333" customFormat="1" x14ac:dyDescent="0.2">
      <c r="A196" s="332"/>
    </row>
    <row r="197" spans="1:1" s="333" customFormat="1" x14ac:dyDescent="0.2">
      <c r="A197" s="332"/>
    </row>
    <row r="198" spans="1:1" s="333" customFormat="1" x14ac:dyDescent="0.2">
      <c r="A198" s="332"/>
    </row>
    <row r="199" spans="1:1" s="333" customFormat="1" x14ac:dyDescent="0.2">
      <c r="A199" s="332"/>
    </row>
    <row r="200" spans="1:1" s="333" customFormat="1" x14ac:dyDescent="0.2">
      <c r="A200" s="332"/>
    </row>
    <row r="201" spans="1:1" s="333" customFormat="1" x14ac:dyDescent="0.2">
      <c r="A201" s="332"/>
    </row>
    <row r="202" spans="1:1" s="333" customFormat="1" x14ac:dyDescent="0.2">
      <c r="A202" s="332"/>
    </row>
    <row r="203" spans="1:1" s="333" customFormat="1" x14ac:dyDescent="0.2">
      <c r="A203" s="332"/>
    </row>
    <row r="204" spans="1:1" s="333" customFormat="1" x14ac:dyDescent="0.2">
      <c r="A204" s="332"/>
    </row>
    <row r="205" spans="1:1" s="333" customFormat="1" x14ac:dyDescent="0.2">
      <c r="A205" s="332"/>
    </row>
    <row r="206" spans="1:1" s="333" customFormat="1" x14ac:dyDescent="0.2">
      <c r="A206" s="332"/>
    </row>
    <row r="207" spans="1:1" s="333" customFormat="1" x14ac:dyDescent="0.2">
      <c r="A207" s="332"/>
    </row>
    <row r="208" spans="1:1" s="333" customFormat="1" x14ac:dyDescent="0.2">
      <c r="A208" s="332"/>
    </row>
    <row r="209" spans="1:1" s="333" customFormat="1" x14ac:dyDescent="0.2">
      <c r="A209" s="332"/>
    </row>
    <row r="210" spans="1:1" s="333" customFormat="1" x14ac:dyDescent="0.2">
      <c r="A210" s="332"/>
    </row>
    <row r="211" spans="1:1" s="333" customFormat="1" x14ac:dyDescent="0.2">
      <c r="A211" s="332"/>
    </row>
    <row r="212" spans="1:1" s="333" customFormat="1" x14ac:dyDescent="0.2">
      <c r="A212" s="332"/>
    </row>
    <row r="213" spans="1:1" s="333" customFormat="1" x14ac:dyDescent="0.2">
      <c r="A213" s="332"/>
    </row>
    <row r="214" spans="1:1" s="333" customFormat="1" x14ac:dyDescent="0.2">
      <c r="A214" s="332"/>
    </row>
    <row r="215" spans="1:1" s="333" customFormat="1" x14ac:dyDescent="0.2">
      <c r="A215" s="332"/>
    </row>
    <row r="216" spans="1:1" s="333" customFormat="1" x14ac:dyDescent="0.2">
      <c r="A216" s="332"/>
    </row>
    <row r="217" spans="1:1" s="333" customFormat="1" x14ac:dyDescent="0.2">
      <c r="A217" s="332"/>
    </row>
    <row r="218" spans="1:1" s="333" customFormat="1" x14ac:dyDescent="0.2">
      <c r="A218" s="332"/>
    </row>
    <row r="219" spans="1:1" s="333" customFormat="1" x14ac:dyDescent="0.2">
      <c r="A219" s="332"/>
    </row>
    <row r="220" spans="1:1" s="333" customFormat="1" x14ac:dyDescent="0.2">
      <c r="A220" s="332"/>
    </row>
    <row r="221" spans="1:1" s="333" customFormat="1" x14ac:dyDescent="0.2">
      <c r="A221" s="332"/>
    </row>
    <row r="222" spans="1:1" s="333" customFormat="1" x14ac:dyDescent="0.2">
      <c r="A222" s="332"/>
    </row>
    <row r="223" spans="1:1" s="333" customFormat="1" x14ac:dyDescent="0.2">
      <c r="A223" s="332"/>
    </row>
    <row r="224" spans="1:1" s="333" customFormat="1" x14ac:dyDescent="0.2">
      <c r="A224" s="332"/>
    </row>
    <row r="225" spans="1:1" s="333" customFormat="1" x14ac:dyDescent="0.2">
      <c r="A225" s="332"/>
    </row>
    <row r="226" spans="1:1" s="333" customFormat="1" x14ac:dyDescent="0.2">
      <c r="A226" s="332"/>
    </row>
    <row r="227" spans="1:1" s="333" customFormat="1" x14ac:dyDescent="0.2">
      <c r="A227" s="332"/>
    </row>
    <row r="228" spans="1:1" s="333" customFormat="1" x14ac:dyDescent="0.2">
      <c r="A228" s="332"/>
    </row>
    <row r="229" spans="1:1" s="333" customFormat="1" x14ac:dyDescent="0.2">
      <c r="A229" s="332"/>
    </row>
    <row r="230" spans="1:1" s="333" customFormat="1" x14ac:dyDescent="0.2">
      <c r="A230" s="332"/>
    </row>
    <row r="231" spans="1:1" s="333" customFormat="1" x14ac:dyDescent="0.2">
      <c r="A231" s="332"/>
    </row>
    <row r="232" spans="1:1" s="333" customFormat="1" x14ac:dyDescent="0.2">
      <c r="A232" s="332"/>
    </row>
    <row r="233" spans="1:1" s="333" customFormat="1" x14ac:dyDescent="0.2">
      <c r="A233" s="332"/>
    </row>
    <row r="234" spans="1:1" s="333" customFormat="1" x14ac:dyDescent="0.2">
      <c r="A234" s="332"/>
    </row>
    <row r="235" spans="1:1" s="333" customFormat="1" x14ac:dyDescent="0.2">
      <c r="A235" s="332"/>
    </row>
    <row r="236" spans="1:1" s="333" customFormat="1" x14ac:dyDescent="0.2">
      <c r="A236" s="332"/>
    </row>
    <row r="237" spans="1:1" s="333" customFormat="1" x14ac:dyDescent="0.2">
      <c r="A237" s="332"/>
    </row>
    <row r="238" spans="1:1" s="333" customFormat="1" x14ac:dyDescent="0.2">
      <c r="A238" s="332"/>
    </row>
    <row r="239" spans="1:1" s="333" customFormat="1" x14ac:dyDescent="0.2">
      <c r="A239" s="332"/>
    </row>
    <row r="240" spans="1:1" s="333" customFormat="1" x14ac:dyDescent="0.2">
      <c r="A240" s="332"/>
    </row>
    <row r="241" spans="1:1" s="333" customFormat="1" x14ac:dyDescent="0.2">
      <c r="A241" s="332"/>
    </row>
    <row r="242" spans="1:1" s="333" customFormat="1" x14ac:dyDescent="0.2">
      <c r="A242" s="332"/>
    </row>
    <row r="243" spans="1:1" s="333" customFormat="1" x14ac:dyDescent="0.2">
      <c r="A243" s="332"/>
    </row>
    <row r="244" spans="1:1" s="333" customFormat="1" x14ac:dyDescent="0.2">
      <c r="A244" s="332"/>
    </row>
    <row r="245" spans="1:1" s="333" customFormat="1" x14ac:dyDescent="0.2">
      <c r="A245" s="332"/>
    </row>
    <row r="246" spans="1:1" s="333" customFormat="1" x14ac:dyDescent="0.2">
      <c r="A246" s="332"/>
    </row>
    <row r="247" spans="1:1" s="333" customFormat="1" x14ac:dyDescent="0.2">
      <c r="A247" s="332"/>
    </row>
    <row r="248" spans="1:1" s="333" customFormat="1" x14ac:dyDescent="0.2">
      <c r="A248" s="332"/>
    </row>
    <row r="249" spans="1:1" s="333" customFormat="1" x14ac:dyDescent="0.2">
      <c r="A249" s="332"/>
    </row>
    <row r="250" spans="1:1" s="333" customFormat="1" x14ac:dyDescent="0.2">
      <c r="A250" s="332"/>
    </row>
    <row r="251" spans="1:1" s="333" customFormat="1" x14ac:dyDescent="0.2">
      <c r="A251" s="332"/>
    </row>
    <row r="252" spans="1:1" s="333" customFormat="1" x14ac:dyDescent="0.2">
      <c r="A252" s="332"/>
    </row>
    <row r="253" spans="1:1" s="333" customFormat="1" x14ac:dyDescent="0.2">
      <c r="A253" s="332"/>
    </row>
    <row r="254" spans="1:1" s="333" customFormat="1" x14ac:dyDescent="0.2">
      <c r="A254" s="332"/>
    </row>
    <row r="255" spans="1:1" s="333" customFormat="1" x14ac:dyDescent="0.2">
      <c r="A255" s="332"/>
    </row>
    <row r="256" spans="1:1" s="333" customFormat="1" x14ac:dyDescent="0.2">
      <c r="A256" s="332"/>
    </row>
    <row r="257" spans="1:1" s="333" customFormat="1" x14ac:dyDescent="0.2">
      <c r="A257" s="332"/>
    </row>
    <row r="258" spans="1:1" s="333" customFormat="1" x14ac:dyDescent="0.2">
      <c r="A258" s="332"/>
    </row>
    <row r="259" spans="1:1" s="333" customFormat="1" x14ac:dyDescent="0.2">
      <c r="A259" s="332"/>
    </row>
    <row r="260" spans="1:1" s="333" customFormat="1" x14ac:dyDescent="0.2">
      <c r="A260" s="332"/>
    </row>
    <row r="261" spans="1:1" s="333" customFormat="1" x14ac:dyDescent="0.2">
      <c r="A261" s="332"/>
    </row>
    <row r="262" spans="1:1" s="333" customFormat="1" x14ac:dyDescent="0.2">
      <c r="A262" s="332"/>
    </row>
    <row r="263" spans="1:1" s="333" customFormat="1" x14ac:dyDescent="0.2">
      <c r="A263" s="332"/>
    </row>
    <row r="264" spans="1:1" s="333" customFormat="1" x14ac:dyDescent="0.2">
      <c r="A264" s="332"/>
    </row>
    <row r="265" spans="1:1" s="333" customFormat="1" x14ac:dyDescent="0.2">
      <c r="A265" s="332"/>
    </row>
    <row r="266" spans="1:1" s="333" customFormat="1" x14ac:dyDescent="0.2">
      <c r="A266" s="332"/>
    </row>
    <row r="267" spans="1:1" s="333" customFormat="1" x14ac:dyDescent="0.2">
      <c r="A267" s="332"/>
    </row>
    <row r="268" spans="1:1" s="333" customFormat="1" x14ac:dyDescent="0.2">
      <c r="A268" s="332"/>
    </row>
    <row r="269" spans="1:1" s="333" customFormat="1" x14ac:dyDescent="0.2">
      <c r="A269" s="332"/>
    </row>
    <row r="270" spans="1:1" s="333" customFormat="1" x14ac:dyDescent="0.2">
      <c r="A270" s="332"/>
    </row>
    <row r="271" spans="1:1" s="333" customFormat="1" x14ac:dyDescent="0.2">
      <c r="A271" s="332"/>
    </row>
    <row r="272" spans="1:1" s="333" customFormat="1" x14ac:dyDescent="0.2">
      <c r="A272" s="332"/>
    </row>
    <row r="273" spans="1:1" s="333" customFormat="1" x14ac:dyDescent="0.2">
      <c r="A273" s="332"/>
    </row>
    <row r="274" spans="1:1" s="333" customFormat="1" x14ac:dyDescent="0.2">
      <c r="A274" s="332"/>
    </row>
    <row r="275" spans="1:1" s="333" customFormat="1" x14ac:dyDescent="0.2">
      <c r="A275" s="332"/>
    </row>
    <row r="276" spans="1:1" s="333" customFormat="1" x14ac:dyDescent="0.2">
      <c r="A276" s="332"/>
    </row>
    <row r="277" spans="1:1" s="333" customFormat="1" x14ac:dyDescent="0.2">
      <c r="A277" s="332"/>
    </row>
    <row r="278" spans="1:1" s="333" customFormat="1" x14ac:dyDescent="0.2">
      <c r="A278" s="332"/>
    </row>
    <row r="279" spans="1:1" s="333" customFormat="1" x14ac:dyDescent="0.2">
      <c r="A279" s="332"/>
    </row>
    <row r="280" spans="1:1" s="333" customFormat="1" x14ac:dyDescent="0.2">
      <c r="A280" s="332"/>
    </row>
    <row r="281" spans="1:1" s="333" customFormat="1" x14ac:dyDescent="0.2">
      <c r="A281" s="332"/>
    </row>
    <row r="282" spans="1:1" s="333" customFormat="1" x14ac:dyDescent="0.2">
      <c r="A282" s="332"/>
    </row>
    <row r="283" spans="1:1" s="333" customFormat="1" x14ac:dyDescent="0.2">
      <c r="A283" s="332"/>
    </row>
    <row r="284" spans="1:1" s="333" customFormat="1" x14ac:dyDescent="0.2">
      <c r="A284" s="332"/>
    </row>
    <row r="285" spans="1:1" s="333" customFormat="1" x14ac:dyDescent="0.2">
      <c r="A285" s="332"/>
    </row>
    <row r="286" spans="1:1" s="333" customFormat="1" x14ac:dyDescent="0.2">
      <c r="A286" s="332"/>
    </row>
    <row r="287" spans="1:1" s="333" customFormat="1" x14ac:dyDescent="0.2">
      <c r="A287" s="332"/>
    </row>
    <row r="288" spans="1:1" s="333" customFormat="1" x14ac:dyDescent="0.2">
      <c r="A288" s="332"/>
    </row>
    <row r="289" spans="1:1" s="333" customFormat="1" x14ac:dyDescent="0.2">
      <c r="A289" s="332"/>
    </row>
    <row r="290" spans="1:1" s="333" customFormat="1" x14ac:dyDescent="0.2">
      <c r="A290" s="332"/>
    </row>
    <row r="291" spans="1:1" s="333" customFormat="1" x14ac:dyDescent="0.2">
      <c r="A291" s="332"/>
    </row>
    <row r="292" spans="1:1" s="333" customFormat="1" x14ac:dyDescent="0.2">
      <c r="A292" s="332"/>
    </row>
    <row r="293" spans="1:1" s="333" customFormat="1" x14ac:dyDescent="0.2">
      <c r="A293" s="332"/>
    </row>
    <row r="294" spans="1:1" s="333" customFormat="1" x14ac:dyDescent="0.2">
      <c r="A294" s="332"/>
    </row>
    <row r="295" spans="1:1" s="333" customFormat="1" x14ac:dyDescent="0.2">
      <c r="A295" s="332"/>
    </row>
    <row r="296" spans="1:1" s="333" customFormat="1" x14ac:dyDescent="0.2">
      <c r="A296" s="332"/>
    </row>
    <row r="297" spans="1:1" s="333" customFormat="1" x14ac:dyDescent="0.2">
      <c r="A297" s="332"/>
    </row>
    <row r="298" spans="1:1" s="333" customFormat="1" x14ac:dyDescent="0.2">
      <c r="A298" s="332"/>
    </row>
    <row r="299" spans="1:1" s="333" customFormat="1" x14ac:dyDescent="0.2">
      <c r="A299" s="332"/>
    </row>
    <row r="300" spans="1:1" s="333" customFormat="1" x14ac:dyDescent="0.2">
      <c r="A300" s="332"/>
    </row>
    <row r="301" spans="1:1" s="333" customFormat="1" x14ac:dyDescent="0.2">
      <c r="A301" s="332"/>
    </row>
    <row r="302" spans="1:1" s="333" customFormat="1" x14ac:dyDescent="0.2">
      <c r="A302" s="332"/>
    </row>
    <row r="303" spans="1:1" s="333" customFormat="1" x14ac:dyDescent="0.2">
      <c r="A303" s="332"/>
    </row>
    <row r="304" spans="1:1" s="333" customFormat="1" x14ac:dyDescent="0.2">
      <c r="A304" s="332"/>
    </row>
    <row r="305" spans="1:1" s="333" customFormat="1" x14ac:dyDescent="0.2">
      <c r="A305" s="332"/>
    </row>
    <row r="306" spans="1:1" s="333" customFormat="1" x14ac:dyDescent="0.2">
      <c r="A306" s="332"/>
    </row>
    <row r="307" spans="1:1" s="333" customFormat="1" x14ac:dyDescent="0.2">
      <c r="A307" s="332"/>
    </row>
    <row r="308" spans="1:1" s="333" customFormat="1" x14ac:dyDescent="0.2">
      <c r="A308" s="332"/>
    </row>
    <row r="309" spans="1:1" s="333" customFormat="1" x14ac:dyDescent="0.2">
      <c r="A309" s="332"/>
    </row>
    <row r="310" spans="1:1" s="333" customFormat="1" x14ac:dyDescent="0.2">
      <c r="A310" s="332"/>
    </row>
    <row r="311" spans="1:1" s="333" customFormat="1" x14ac:dyDescent="0.2">
      <c r="A311" s="332"/>
    </row>
    <row r="312" spans="1:1" s="333" customFormat="1" x14ac:dyDescent="0.2">
      <c r="A312" s="332"/>
    </row>
    <row r="313" spans="1:1" s="333" customFormat="1" x14ac:dyDescent="0.2">
      <c r="A313" s="332"/>
    </row>
    <row r="314" spans="1:1" s="333" customFormat="1" x14ac:dyDescent="0.2">
      <c r="A314" s="332"/>
    </row>
    <row r="315" spans="1:1" s="333" customFormat="1" x14ac:dyDescent="0.2">
      <c r="A315" s="332"/>
    </row>
    <row r="316" spans="1:1" s="333" customFormat="1" x14ac:dyDescent="0.2">
      <c r="A316" s="332"/>
    </row>
    <row r="317" spans="1:1" s="333" customFormat="1" x14ac:dyDescent="0.2">
      <c r="A317" s="332"/>
    </row>
    <row r="318" spans="1:1" s="333" customFormat="1" x14ac:dyDescent="0.2">
      <c r="A318" s="332"/>
    </row>
    <row r="319" spans="1:1" s="333" customFormat="1" x14ac:dyDescent="0.2">
      <c r="A319" s="332"/>
    </row>
    <row r="320" spans="1:1" s="333" customFormat="1" x14ac:dyDescent="0.2">
      <c r="A320" s="332"/>
    </row>
    <row r="321" spans="1:1" s="333" customFormat="1" x14ac:dyDescent="0.2">
      <c r="A321" s="332"/>
    </row>
    <row r="322" spans="1:1" s="333" customFormat="1" x14ac:dyDescent="0.2">
      <c r="A322" s="332"/>
    </row>
    <row r="323" spans="1:1" s="333" customFormat="1" x14ac:dyDescent="0.2">
      <c r="A323" s="332"/>
    </row>
    <row r="324" spans="1:1" s="333" customFormat="1" x14ac:dyDescent="0.2">
      <c r="A324" s="332"/>
    </row>
    <row r="325" spans="1:1" s="333" customFormat="1" x14ac:dyDescent="0.2">
      <c r="A325" s="332"/>
    </row>
    <row r="326" spans="1:1" s="333" customFormat="1" x14ac:dyDescent="0.2">
      <c r="A326" s="332"/>
    </row>
    <row r="327" spans="1:1" s="333" customFormat="1" x14ac:dyDescent="0.2">
      <c r="A327" s="332"/>
    </row>
    <row r="328" spans="1:1" s="333" customFormat="1" x14ac:dyDescent="0.2">
      <c r="A328" s="332"/>
    </row>
    <row r="329" spans="1:1" s="333" customFormat="1" x14ac:dyDescent="0.2">
      <c r="A329" s="332"/>
    </row>
    <row r="330" spans="1:1" s="333" customFormat="1" x14ac:dyDescent="0.2">
      <c r="A330" s="332"/>
    </row>
    <row r="331" spans="1:1" s="333" customFormat="1" x14ac:dyDescent="0.2">
      <c r="A331" s="332"/>
    </row>
    <row r="332" spans="1:1" s="333" customFormat="1" x14ac:dyDescent="0.2">
      <c r="A332" s="332"/>
    </row>
    <row r="333" spans="1:1" s="333" customFormat="1" x14ac:dyDescent="0.2">
      <c r="A333" s="332"/>
    </row>
    <row r="334" spans="1:1" s="333" customFormat="1" x14ac:dyDescent="0.2">
      <c r="A334" s="332"/>
    </row>
    <row r="335" spans="1:1" s="333" customFormat="1" x14ac:dyDescent="0.2">
      <c r="A335" s="332"/>
    </row>
    <row r="336" spans="1:1" s="333" customFormat="1" x14ac:dyDescent="0.2">
      <c r="A336" s="332"/>
    </row>
    <row r="337" spans="1:1" s="333" customFormat="1" x14ac:dyDescent="0.2">
      <c r="A337" s="332"/>
    </row>
    <row r="338" spans="1:1" s="333" customFormat="1" x14ac:dyDescent="0.2">
      <c r="A338" s="332"/>
    </row>
    <row r="339" spans="1:1" s="333" customFormat="1" x14ac:dyDescent="0.2">
      <c r="A339" s="332"/>
    </row>
    <row r="340" spans="1:1" s="333" customFormat="1" x14ac:dyDescent="0.2">
      <c r="A340" s="332"/>
    </row>
    <row r="341" spans="1:1" s="333" customFormat="1" x14ac:dyDescent="0.2">
      <c r="A341" s="332"/>
    </row>
    <row r="342" spans="1:1" s="333" customFormat="1" x14ac:dyDescent="0.2">
      <c r="A342" s="332"/>
    </row>
    <row r="343" spans="1:1" s="333" customFormat="1" x14ac:dyDescent="0.2">
      <c r="A343" s="332"/>
    </row>
    <row r="344" spans="1:1" s="333" customFormat="1" x14ac:dyDescent="0.2">
      <c r="A344" s="332"/>
    </row>
    <row r="345" spans="1:1" s="333" customFormat="1" x14ac:dyDescent="0.2">
      <c r="A345" s="332"/>
    </row>
    <row r="346" spans="1:1" s="333" customFormat="1" x14ac:dyDescent="0.2">
      <c r="A346" s="332"/>
    </row>
    <row r="347" spans="1:1" s="333" customFormat="1" x14ac:dyDescent="0.2">
      <c r="A347" s="332"/>
    </row>
    <row r="348" spans="1:1" s="333" customFormat="1" x14ac:dyDescent="0.2">
      <c r="A348" s="332"/>
    </row>
    <row r="349" spans="1:1" s="333" customFormat="1" x14ac:dyDescent="0.2">
      <c r="A349" s="332"/>
    </row>
    <row r="350" spans="1:1" s="333" customFormat="1" x14ac:dyDescent="0.2">
      <c r="A350" s="332"/>
    </row>
    <row r="351" spans="1:1" s="333" customFormat="1" x14ac:dyDescent="0.2">
      <c r="A351" s="332"/>
    </row>
    <row r="352" spans="1:1" s="333" customFormat="1" x14ac:dyDescent="0.2">
      <c r="A352" s="332"/>
    </row>
    <row r="353" spans="1:1" s="333" customFormat="1" x14ac:dyDescent="0.2">
      <c r="A353" s="332"/>
    </row>
    <row r="354" spans="1:1" s="333" customFormat="1" x14ac:dyDescent="0.2">
      <c r="A354" s="332"/>
    </row>
    <row r="355" spans="1:1" s="333" customFormat="1" x14ac:dyDescent="0.2">
      <c r="A355" s="332"/>
    </row>
    <row r="356" spans="1:1" s="333" customFormat="1" x14ac:dyDescent="0.2">
      <c r="A356" s="332"/>
    </row>
    <row r="357" spans="1:1" s="333" customFormat="1" x14ac:dyDescent="0.2">
      <c r="A357" s="332"/>
    </row>
  </sheetData>
  <mergeCells count="49">
    <mergeCell ref="C54:AI56"/>
    <mergeCell ref="C49:E49"/>
    <mergeCell ref="N49:P49"/>
    <mergeCell ref="Y49:AA49"/>
    <mergeCell ref="C50:E52"/>
    <mergeCell ref="N50:P52"/>
    <mergeCell ref="Y50:AA52"/>
    <mergeCell ref="C46:E47"/>
    <mergeCell ref="N46:P47"/>
    <mergeCell ref="Y46:AA47"/>
    <mergeCell ref="C48:E48"/>
    <mergeCell ref="N48:P48"/>
    <mergeCell ref="Y48:AA48"/>
    <mergeCell ref="C41:E41"/>
    <mergeCell ref="N41:P41"/>
    <mergeCell ref="Y41:AA41"/>
    <mergeCell ref="C42:E44"/>
    <mergeCell ref="N42:P44"/>
    <mergeCell ref="Y42:AA44"/>
    <mergeCell ref="C38:E39"/>
    <mergeCell ref="N38:P39"/>
    <mergeCell ref="Y38:AA39"/>
    <mergeCell ref="C40:E40"/>
    <mergeCell ref="N40:P40"/>
    <mergeCell ref="Y40:AA40"/>
    <mergeCell ref="C16:E16"/>
    <mergeCell ref="N16:P16"/>
    <mergeCell ref="Y16:AA16"/>
    <mergeCell ref="C17:E19"/>
    <mergeCell ref="N17:P19"/>
    <mergeCell ref="Y17:AA19"/>
    <mergeCell ref="C13:E14"/>
    <mergeCell ref="N13:P14"/>
    <mergeCell ref="Y13:AA14"/>
    <mergeCell ref="C15:E15"/>
    <mergeCell ref="N15:P15"/>
    <mergeCell ref="Y15:AA15"/>
    <mergeCell ref="C8:E8"/>
    <mergeCell ref="N8:P8"/>
    <mergeCell ref="Y8:AA8"/>
    <mergeCell ref="C9:E11"/>
    <mergeCell ref="N9:P11"/>
    <mergeCell ref="Y9:AA11"/>
    <mergeCell ref="C5:E6"/>
    <mergeCell ref="N5:P6"/>
    <mergeCell ref="Y5:AA6"/>
    <mergeCell ref="C7:E7"/>
    <mergeCell ref="N7:P7"/>
    <mergeCell ref="Y7:AA7"/>
  </mergeCells>
  <phoneticPr fontId="1"/>
  <printOptions horizontalCentered="1" verticalCentered="1"/>
  <pageMargins left="0" right="0" top="0" bottom="0" header="0" footer="0"/>
  <pageSetup paperSize="9" scale="47" orientation="portrait" horizontalDpi="4294967292" verticalDpi="4294967292"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85</vt:i4>
      </vt:variant>
    </vt:vector>
  </HeadingPairs>
  <TitlesOfParts>
    <vt:vector size="103" baseType="lpstr">
      <vt:lpstr>_a0</vt:lpstr>
      <vt:lpstr>_b1</vt:lpstr>
      <vt:lpstr>_c1</vt:lpstr>
      <vt:lpstr>_w1</vt:lpstr>
      <vt:lpstr>1月</vt:lpstr>
      <vt:lpstr>_b4</vt:lpstr>
      <vt:lpstr>_c4</vt:lpstr>
      <vt:lpstr>_w4</vt:lpstr>
      <vt:lpstr>4月</vt:lpstr>
      <vt:lpstr>_b7</vt:lpstr>
      <vt:lpstr>_c7</vt:lpstr>
      <vt:lpstr>_w7</vt:lpstr>
      <vt:lpstr>7月</vt:lpstr>
      <vt:lpstr>_b10</vt:lpstr>
      <vt:lpstr>_c10</vt:lpstr>
      <vt:lpstr>_w10</vt:lpstr>
      <vt:lpstr>10月</vt:lpstr>
      <vt:lpstr>spec</vt:lpstr>
      <vt:lpstr>'10月'!Print_Area</vt:lpstr>
      <vt:lpstr>'1月'!Print_Area</vt:lpstr>
      <vt:lpstr>'4月'!Print_Area</vt:lpstr>
      <vt:lpstr>'7月'!Print_Area</vt:lpstr>
      <vt:lpstr>spec!Print_Area</vt:lpstr>
      <vt:lpstr>'10月'!Rイメージ01</vt:lpstr>
      <vt:lpstr>'1月'!Rイメージ01</vt:lpstr>
      <vt:lpstr>'4月'!Rイメージ01</vt:lpstr>
      <vt:lpstr>'7月'!Rイメージ01</vt:lpstr>
      <vt:lpstr>'10月'!Rイメージ01_a</vt:lpstr>
      <vt:lpstr>'1月'!Rイメージ01_a</vt:lpstr>
      <vt:lpstr>'4月'!Rイメージ01_a</vt:lpstr>
      <vt:lpstr>'7月'!Rイメージ01_a</vt:lpstr>
      <vt:lpstr>'10月'!Rイメージ01_b</vt:lpstr>
      <vt:lpstr>'1月'!Rイメージ01_b</vt:lpstr>
      <vt:lpstr>'4月'!Rイメージ01_b</vt:lpstr>
      <vt:lpstr>'7月'!Rイメージ01_b</vt:lpstr>
      <vt:lpstr>'10月'!Rイメージ01_c</vt:lpstr>
      <vt:lpstr>'1月'!Rイメージ01_c</vt:lpstr>
      <vt:lpstr>'4月'!Rイメージ01_c</vt:lpstr>
      <vt:lpstr>'7月'!Rイメージ01_c</vt:lpstr>
      <vt:lpstr>'10月'!Rロゴ</vt:lpstr>
      <vt:lpstr>'1月'!Rロゴ</vt:lpstr>
      <vt:lpstr>'4月'!Rロゴ</vt:lpstr>
      <vt:lpstr>'7月'!Rロゴ</vt:lpstr>
      <vt:lpstr>spec!イメージ面積比率</vt:lpstr>
      <vt:lpstr>spec!カテゴリ名</vt:lpstr>
      <vt:lpstr>spec!カレンダー面積比率</vt:lpstr>
      <vt:lpstr>spec!サーバ側ディレクトリ名</vt:lpstr>
      <vt:lpstr>spec!サブ月数</vt:lpstr>
      <vt:lpstr>spec!シート数</vt:lpstr>
      <vt:lpstr>シート別パターンイメージ</vt:lpstr>
      <vt:lpstr>シート別書式パターン提供</vt:lpstr>
      <vt:lpstr>spec!ダウンロードファイル名</vt:lpstr>
      <vt:lpstr>spec!ツールバージョン</vt:lpstr>
      <vt:lpstr>テンプレートタイプ</vt:lpstr>
      <vt:lpstr>spec!ブック生成日</vt:lpstr>
      <vt:lpstr>spec!メイン月数</vt:lpstr>
      <vt:lpstr>レイアウト調整可</vt:lpstr>
      <vt:lpstr>spec!ロゴ行削除可</vt:lpstr>
      <vt:lpstr>延べ年月_月</vt:lpstr>
      <vt:lpstr>延べ年月_年</vt:lpstr>
      <vt:lpstr>spec!開始月</vt:lpstr>
      <vt:lpstr>spec!開始月間隔</vt:lpstr>
      <vt:lpstr>spec!開始年</vt:lpstr>
      <vt:lpstr>開始年月日</vt:lpstr>
      <vt:lpstr>開始曜日</vt:lpstr>
      <vt:lpstr>spec!概要long</vt:lpstr>
      <vt:lpstr>spec!概要short</vt:lpstr>
      <vt:lpstr>spec!基本名</vt:lpstr>
      <vt:lpstr>spec!月曜始</vt:lpstr>
      <vt:lpstr>spec!月曜始_ファイル名</vt:lpstr>
      <vt:lpstr>spec!行事名</vt:lpstr>
      <vt:lpstr>spec!最終開始年月</vt:lpstr>
      <vt:lpstr>spec!写真分割</vt:lpstr>
      <vt:lpstr>spec!写真枚数_子</vt:lpstr>
      <vt:lpstr>spec!写真枚数_親</vt:lpstr>
      <vt:lpstr>spec!取込シート数</vt:lpstr>
      <vt:lpstr>spec!取込シート名リスト</vt:lpstr>
      <vt:lpstr>spec!取込日時</vt:lpstr>
      <vt:lpstr>spec!収容月数合計</vt:lpstr>
      <vt:lpstr>spec!終了月</vt:lpstr>
      <vt:lpstr>spec!終了最終月</vt:lpstr>
      <vt:lpstr>spec!終了最終年</vt:lpstr>
      <vt:lpstr>spec!終了年</vt:lpstr>
      <vt:lpstr>spec!縦横</vt:lpstr>
      <vt:lpstr>spec!祝日名</vt:lpstr>
      <vt:lpstr>条件付書式使用</vt:lpstr>
      <vt:lpstr>spec!生成方法</vt:lpstr>
      <vt:lpstr>spec!先頭開始年月</vt:lpstr>
      <vt:lpstr>spec!日曜始</vt:lpstr>
      <vt:lpstr>spec!日曜始_ファイル名</vt:lpstr>
      <vt:lpstr>spec!非曜始</vt:lpstr>
      <vt:lpstr>spec!非曜始_ファイル名</vt:lpstr>
      <vt:lpstr>spec!備考1</vt:lpstr>
      <vt:lpstr>spec!備考2</vt:lpstr>
      <vt:lpstr>spec!備考3</vt:lpstr>
      <vt:lpstr>spec!備考4</vt:lpstr>
      <vt:lpstr>spec!備考5</vt:lpstr>
      <vt:lpstr>spec!備考6</vt:lpstr>
      <vt:lpstr>spec!備考7</vt:lpstr>
      <vt:lpstr>spec!備考8</vt:lpstr>
      <vt:lpstr>spec!曜日始まり</vt:lpstr>
      <vt:lpstr>spec!用紙</vt:lpstr>
      <vt:lpstr>spec!六曜名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 hokuda</dc:creator>
  <dc:description>_x000d_
_x000d_
_x000d_
_x000d_
_x000d_
_x000d_
_x000d_
_x000d_
_x000d_
_x000d_
----------------------------------------_x000d_
2025/06/18 10:30:51  _x000d_
「すてきなカレンダー」テンプレート_x000d_
レイアウトの無断転用を禁ずる_x000d_
 Copyright(C) 2019-2022 hokuda All Rights Reserved.</dc:description>
  <cp:lastModifiedBy>k hokuda</cp:lastModifiedBy>
  <dcterms:created xsi:type="dcterms:W3CDTF">2025-06-18T01:30:10Z</dcterms:created>
  <dcterms:modified xsi:type="dcterms:W3CDTF">2025-06-18T01:30:51Z</dcterms:modified>
</cp:coreProperties>
</file>