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CFB43168-184E-467F-AC83-426EFCB15C00}" xr6:coauthVersionLast="47" xr6:coauthVersionMax="47" xr10:uidLastSave="{00000000-0000-0000-0000-000000000000}"/>
  <workbookProtection workbookAlgorithmName="SHA-512" workbookHashValue="3t45S2cxpA4YaxDd3wfhvbDV2Z7zGVmEkL1Dih5D09X1phsiQEcXtmEHPnd3FZ2zlJ9qx7cMs/HDF2naAee0Jg==" workbookSaltValue="/FioB2QLG/HfF6wkpujA6A==" workbookSpinCount="100000" lockStructure="1"/>
  <bookViews>
    <workbookView xWindow="-23220" yWindow="2580" windowWidth="15660" windowHeight="15660" firstSheet="17" activeTab="17" xr2:uid="{1E1AD368-83B1-4EF5-A0E4-3276712FD1B1}"/>
  </bookViews>
  <sheets>
    <sheet name="_a0" sheetId="3" state="hidden" r:id="rId1"/>
    <sheet name="_b1" sheetId="4" state="hidden" r:id="rId2"/>
    <sheet name="_c1" sheetId="5" state="hidden" r:id="rId3"/>
    <sheet name="_w1" sheetId="6" state="hidden" r:id="rId4"/>
    <sheet name="1月" sheetId="7" state="hidden" r:id="rId5"/>
    <sheet name="_b4" sheetId="8" state="hidden" r:id="rId6"/>
    <sheet name="_c4" sheetId="9" state="hidden" r:id="rId7"/>
    <sheet name="_w4" sheetId="10" state="hidden" r:id="rId8"/>
    <sheet name="4月" sheetId="11" state="hidden" r:id="rId9"/>
    <sheet name="_b7" sheetId="12" state="hidden" r:id="rId10"/>
    <sheet name="_c7" sheetId="13" state="hidden" r:id="rId11"/>
    <sheet name="_w7" sheetId="14" state="hidden" r:id="rId12"/>
    <sheet name="7月" sheetId="15" state="hidden" r:id="rId13"/>
    <sheet name="_b10" sheetId="16" state="hidden" r:id="rId14"/>
    <sheet name="_c10" sheetId="17" state="hidden" r:id="rId15"/>
    <sheet name="_w10" sheetId="18" state="hidden" r:id="rId16"/>
    <sheet name="10月" sheetId="19" state="hidden" r:id="rId17"/>
    <sheet name="spec" sheetId="2" r:id="rId18"/>
  </sheets>
  <externalReferences>
    <externalReference r:id="rId19"/>
  </externalReferences>
  <definedNames>
    <definedName name="_xlnm.Print_Area" localSheetId="16">'10月'!$C$2:$AQ$37</definedName>
    <definedName name="_xlnm.Print_Area" localSheetId="4">'1月'!$C$2:$AQ$37</definedName>
    <definedName name="_xlnm.Print_Area" localSheetId="8">'4月'!$C$2:$AQ$37</definedName>
    <definedName name="_xlnm.Print_Area" localSheetId="12">'7月'!$C$2:$AQ$37</definedName>
    <definedName name="_xlnm.Print_Area" localSheetId="17">spec!$B$1:$H$91</definedName>
    <definedName name="Rイメージ" localSheetId="16">'10月'!$K$6:$AI$34</definedName>
    <definedName name="Rイメージ" localSheetId="4">'1月'!$K$6:$AI$34</definedName>
    <definedName name="Rイメージ" localSheetId="8">'4月'!$K$6:$AI$34</definedName>
    <definedName name="Rイメージ" localSheetId="12">'7月'!$K$6:$AI$34</definedName>
    <definedName name="Rロゴ" localSheetId="16">'10月'!$C$37:$AQ$37</definedName>
    <definedName name="Rロゴ" localSheetId="4">'1月'!$C$37:$AQ$37</definedName>
    <definedName name="Rロゴ" localSheetId="8">'4月'!$C$37:$AQ$37</definedName>
    <definedName name="Rロゴ" localSheetId="12">'7月'!$C$37:$AQ$37</definedName>
    <definedName name="イメージ面積比率" localSheetId="17">spec!$H$50</definedName>
    <definedName name="カテゴリ名" localSheetId="17">spec!$H$30</definedName>
    <definedName name="カレンダー面積比率" localSheetId="17">spec!$H$51</definedName>
    <definedName name="サーバ側ディレクトリ名" localSheetId="17">spec!$H$62</definedName>
    <definedName name="サブ月数" localSheetId="17">spec!$H$34</definedName>
    <definedName name="シート数" localSheetId="17">spec!$H$56</definedName>
    <definedName name="シート別パターンイメージ">spec!$B$13:$H$26</definedName>
    <definedName name="シート別書式パターン提供">spec!$H$53</definedName>
    <definedName name="ダウンロードファイル名" localSheetId="17">spec!$H$54</definedName>
    <definedName name="ツールバージョン" localSheetId="17">spec!$H$65</definedName>
    <definedName name="テンプレートタイプ">spec!$H$2</definedName>
    <definedName name="ブック生成日" localSheetId="17">spec!$H$63</definedName>
    <definedName name="メイン月数" localSheetId="17">spec!$H$33</definedName>
    <definedName name="レイアウト調整可">spec!$H$47</definedName>
    <definedName name="ロゴ行削除可" localSheetId="17">spec!$H$48</definedName>
    <definedName name="印刷" localSheetId="16" hidden="1">'10月'!$C$2:$AQ$37</definedName>
    <definedName name="印刷" localSheetId="8" hidden="1">'4月'!$C$2:$AQ$37</definedName>
    <definedName name="印刷" localSheetId="12" hidden="1">'7月'!$C$2:$AQ$37</definedName>
    <definedName name="印刷" hidden="1">'1月'!$C$2:$AQ$37</definedName>
    <definedName name="延べ年月_月">spec!$J$61</definedName>
    <definedName name="延べ年月_年">spec!$I$61</definedName>
    <definedName name="開始月" localSheetId="17">spec!$L$57</definedName>
    <definedName name="開始月間隔" localSheetId="17">spec!$H$60</definedName>
    <definedName name="開始年" localSheetId="17">spec!$J$57</definedName>
    <definedName name="開始年月日" localSheetId="1" hidden="1">[1]_a!$D$5</definedName>
    <definedName name="開始年月日" localSheetId="13" hidden="1">[1]_a!$D$5</definedName>
    <definedName name="開始年月日" localSheetId="5" hidden="1">[1]_a!$D$5</definedName>
    <definedName name="開始年月日" localSheetId="9" hidden="1">[1]_a!$D$5</definedName>
    <definedName name="開始年月日" localSheetId="2" hidden="1">[1]_a!$D$5</definedName>
    <definedName name="開始年月日" localSheetId="14" hidden="1">[1]_a!$D$5</definedName>
    <definedName name="開始年月日" localSheetId="6" hidden="1">[1]_a!$D$5</definedName>
    <definedName name="開始年月日" localSheetId="10" hidden="1">[1]_a!$D$5</definedName>
    <definedName name="開始年月日" localSheetId="3" hidden="1">[1]_a!$D$5</definedName>
    <definedName name="開始年月日" localSheetId="15" hidden="1">[1]_a!$D$5</definedName>
    <definedName name="開始年月日" localSheetId="7" hidden="1">[1]_a!$D$5</definedName>
    <definedName name="開始年月日" localSheetId="11" hidden="1">[1]_a!$D$5</definedName>
    <definedName name="開始年月日" localSheetId="16" hidden="1">[1]_a!$D$5</definedName>
    <definedName name="開始年月日" localSheetId="4" hidden="1">[1]_a!$D$5</definedName>
    <definedName name="開始年月日" localSheetId="8" hidden="1">[1]_a!$D$5</definedName>
    <definedName name="開始年月日" localSheetId="12" hidden="1">[1]_a!$D$5</definedName>
    <definedName name="開始年月日">_a0!$D$5</definedName>
    <definedName name="開始曜日">_a0!$C$3</definedName>
    <definedName name="概要long" localSheetId="17">spec!$H$32</definedName>
    <definedName name="概要short" localSheetId="17">spec!$H$31</definedName>
    <definedName name="基本名" localSheetId="17">spec!$H$29</definedName>
    <definedName name="月01" localSheetId="16" hidden="1">'10月'!$C$6:$I$12</definedName>
    <definedName name="月01" localSheetId="8" hidden="1">'4月'!$C$6:$I$12</definedName>
    <definedName name="月01" localSheetId="12" hidden="1">'7月'!$C$6:$I$12</definedName>
    <definedName name="月01" hidden="1">'1月'!$C$6:$I$12</definedName>
    <definedName name="月02" localSheetId="16" hidden="1">'10月'!$C$17:$I$23</definedName>
    <definedName name="月02" localSheetId="8" hidden="1">'4月'!$C$17:$I$23</definedName>
    <definedName name="月02" localSheetId="12" hidden="1">'7月'!$C$17:$I$23</definedName>
    <definedName name="月02" hidden="1">'1月'!$C$17:$I$23</definedName>
    <definedName name="月03" localSheetId="16" hidden="1">'10月'!$C$28:$I$34</definedName>
    <definedName name="月03" localSheetId="8" hidden="1">'4月'!$C$28:$I$34</definedName>
    <definedName name="月03" localSheetId="12" hidden="1">'7月'!$C$28:$I$34</definedName>
    <definedName name="月03" hidden="1">'1月'!$C$28:$I$34</definedName>
    <definedName name="月04" localSheetId="16" hidden="1">'10月'!$AK$6:$AQ$12</definedName>
    <definedName name="月04" localSheetId="8" hidden="1">'4月'!$AK$6:$AQ$12</definedName>
    <definedName name="月04" localSheetId="12" hidden="1">'7月'!$AK$6:$AQ$12</definedName>
    <definedName name="月04" hidden="1">'1月'!$AK$6:$AQ$12</definedName>
    <definedName name="月05" localSheetId="16" hidden="1">'10月'!$AK$17:$AQ$23</definedName>
    <definedName name="月05" localSheetId="8" hidden="1">'4月'!$AK$17:$AQ$23</definedName>
    <definedName name="月05" localSheetId="12" hidden="1">'7月'!$AK$17:$AQ$23</definedName>
    <definedName name="月05" hidden="1">'1月'!$AK$17:$AQ$23</definedName>
    <definedName name="月06" localSheetId="16" hidden="1">'10月'!$AK$28:$AQ$34</definedName>
    <definedName name="月06" localSheetId="8" hidden="1">'4月'!$AK$28:$AQ$34</definedName>
    <definedName name="月06" localSheetId="12" hidden="1">'7月'!$AK$28:$AQ$34</definedName>
    <definedName name="月06" hidden="1">'1月'!$AK$28:$AQ$34</definedName>
    <definedName name="月曜始" localSheetId="17">spec!$H$38</definedName>
    <definedName name="月曜始_ファイル名" localSheetId="17">spec!$H$75</definedName>
    <definedName name="行事名" localSheetId="17">spec!$H$41</definedName>
    <definedName name="最終開始年月" localSheetId="17">spec!$H$58</definedName>
    <definedName name="写真分割" localSheetId="17">spec!$H$44</definedName>
    <definedName name="写真枚数_子" localSheetId="17">spec!$H$45</definedName>
    <definedName name="写真枚数_親" localSheetId="17">spec!$H$43</definedName>
    <definedName name="取込シート数" localSheetId="17">spec!$H$66</definedName>
    <definedName name="取込シート名リスト" localSheetId="17">spec!$H$67</definedName>
    <definedName name="取込日時" localSheetId="17">spec!$H$68</definedName>
    <definedName name="収容月数合計" localSheetId="17">spec!$H$61</definedName>
    <definedName name="終了月" localSheetId="17">spec!$L$58</definedName>
    <definedName name="終了最終月" localSheetId="17">spec!$L$59</definedName>
    <definedName name="終了最終年" localSheetId="17">spec!$J$59</definedName>
    <definedName name="終了年" localSheetId="17">spec!$J$58</definedName>
    <definedName name="縦横" localSheetId="17">spec!$H$36</definedName>
    <definedName name="祝日名" localSheetId="17">spec!$H$40</definedName>
    <definedName name="条件付書式使用">spec!$H$52</definedName>
    <definedName name="生成方法" localSheetId="17">spec!$H$64</definedName>
    <definedName name="先頭開始年月" localSheetId="17">spec!$H$57</definedName>
    <definedName name="日曜始" localSheetId="17">spec!$H$37</definedName>
    <definedName name="日曜始_ファイル名" localSheetId="17">spec!$H$74</definedName>
    <definedName name="非曜始" localSheetId="17">spec!$H$39</definedName>
    <definedName name="非曜始_ファイル名" localSheetId="17">spec!$H$76</definedName>
    <definedName name="備考1" localSheetId="17">spec!$C$79</definedName>
    <definedName name="備考2" localSheetId="17">spec!$C$80</definedName>
    <definedName name="備考3" localSheetId="17">spec!$C$81</definedName>
    <definedName name="備考4" localSheetId="17">spec!$C$82</definedName>
    <definedName name="備考5" localSheetId="17">spec!$C$83</definedName>
    <definedName name="備考6" localSheetId="17">spec!$C$84</definedName>
    <definedName name="備考7" localSheetId="17">spec!$C$85</definedName>
    <definedName name="備考8" localSheetId="17">spec!$C$86</definedName>
    <definedName name="曜日始まり" localSheetId="17">spec!$H$55</definedName>
    <definedName name="用紙" localSheetId="17">spec!$H$35</definedName>
    <definedName name="六曜名" localSheetId="17">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29" i="19" l="1"/>
  <c r="AM29" i="19" s="1"/>
  <c r="AN29" i="19" s="1"/>
  <c r="AO29" i="19" s="1"/>
  <c r="AP29" i="19" s="1"/>
  <c r="AQ29" i="19" s="1"/>
  <c r="AK30" i="19" s="1"/>
  <c r="AL30" i="19" s="1"/>
  <c r="AM30" i="19" s="1"/>
  <c r="AN30" i="19" s="1"/>
  <c r="AO30" i="19" s="1"/>
  <c r="AP30" i="19" s="1"/>
  <c r="AQ30" i="19" s="1"/>
  <c r="AK31" i="19" s="1"/>
  <c r="AL31" i="19" s="1"/>
  <c r="AM31" i="19" s="1"/>
  <c r="AN31" i="19" s="1"/>
  <c r="AO31" i="19" s="1"/>
  <c r="AP31" i="19" s="1"/>
  <c r="AQ31" i="19" s="1"/>
  <c r="AK32" i="19" s="1"/>
  <c r="AL32" i="19" s="1"/>
  <c r="AM32" i="19" s="1"/>
  <c r="AN32" i="19" s="1"/>
  <c r="AO32" i="19" s="1"/>
  <c r="AP32" i="19" s="1"/>
  <c r="AQ32" i="19" s="1"/>
  <c r="AK33" i="19" s="1"/>
  <c r="AL33" i="19" s="1"/>
  <c r="AM33" i="19" s="1"/>
  <c r="AN33" i="19" s="1"/>
  <c r="AO33" i="19" s="1"/>
  <c r="AP33" i="19" s="1"/>
  <c r="AQ33" i="19" s="1"/>
  <c r="AK34" i="19" s="1"/>
  <c r="AL34" i="19" s="1"/>
  <c r="AM34" i="19" s="1"/>
  <c r="AN34" i="19" s="1"/>
  <c r="AO34" i="19" s="1"/>
  <c r="AP34" i="19" s="1"/>
  <c r="AQ34" i="19" s="1"/>
  <c r="D29" i="19"/>
  <c r="E29" i="19" s="1"/>
  <c r="F29" i="19" s="1"/>
  <c r="G29" i="19" s="1"/>
  <c r="H29" i="19" s="1"/>
  <c r="I29" i="19" s="1"/>
  <c r="C30" i="19" s="1"/>
  <c r="D30" i="19" s="1"/>
  <c r="E30" i="19" s="1"/>
  <c r="F30" i="19" s="1"/>
  <c r="G30" i="19" s="1"/>
  <c r="H30" i="19" s="1"/>
  <c r="I30" i="19" s="1"/>
  <c r="C31" i="19" s="1"/>
  <c r="D31" i="19" s="1"/>
  <c r="E31" i="19" s="1"/>
  <c r="F31" i="19" s="1"/>
  <c r="G31" i="19" s="1"/>
  <c r="H31" i="19" s="1"/>
  <c r="I31" i="19" s="1"/>
  <c r="C32" i="19" s="1"/>
  <c r="D32" i="19" s="1"/>
  <c r="E32" i="19" s="1"/>
  <c r="F32" i="19" s="1"/>
  <c r="G32" i="19" s="1"/>
  <c r="H32" i="19" s="1"/>
  <c r="I32" i="19" s="1"/>
  <c r="C33" i="19" s="1"/>
  <c r="D33" i="19" s="1"/>
  <c r="E33" i="19" s="1"/>
  <c r="F33" i="19" s="1"/>
  <c r="G33" i="19" s="1"/>
  <c r="H33" i="19" s="1"/>
  <c r="I33" i="19" s="1"/>
  <c r="C34" i="19" s="1"/>
  <c r="D34" i="19" s="1"/>
  <c r="E34" i="19" s="1"/>
  <c r="F34" i="19" s="1"/>
  <c r="G34" i="19" s="1"/>
  <c r="H34" i="19" s="1"/>
  <c r="I34" i="19" s="1"/>
  <c r="AL18" i="19"/>
  <c r="AM18" i="19" s="1"/>
  <c r="AN18" i="19" s="1"/>
  <c r="AO18" i="19" s="1"/>
  <c r="AP18" i="19" s="1"/>
  <c r="AQ18" i="19" s="1"/>
  <c r="AK19" i="19" s="1"/>
  <c r="AL19" i="19" s="1"/>
  <c r="AM19" i="19" s="1"/>
  <c r="AN19" i="19" s="1"/>
  <c r="AO19" i="19" s="1"/>
  <c r="AP19" i="19" s="1"/>
  <c r="AQ19" i="19" s="1"/>
  <c r="AK20" i="19" s="1"/>
  <c r="AL20" i="19" s="1"/>
  <c r="AM20" i="19" s="1"/>
  <c r="AN20" i="19" s="1"/>
  <c r="AO20" i="19" s="1"/>
  <c r="AP20" i="19" s="1"/>
  <c r="AQ20" i="19" s="1"/>
  <c r="AK21" i="19" s="1"/>
  <c r="AL21" i="19" s="1"/>
  <c r="AM21" i="19" s="1"/>
  <c r="AN21" i="19" s="1"/>
  <c r="AO21" i="19" s="1"/>
  <c r="AP21" i="19" s="1"/>
  <c r="AQ21" i="19" s="1"/>
  <c r="AK22" i="19" s="1"/>
  <c r="AL22" i="19" s="1"/>
  <c r="AM22" i="19" s="1"/>
  <c r="AN22" i="19" s="1"/>
  <c r="AO22" i="19" s="1"/>
  <c r="AP22" i="19" s="1"/>
  <c r="AQ22" i="19" s="1"/>
  <c r="AK23" i="19" s="1"/>
  <c r="AL23" i="19" s="1"/>
  <c r="AM23" i="19" s="1"/>
  <c r="AN23" i="19" s="1"/>
  <c r="AO23" i="19" s="1"/>
  <c r="AP23" i="19" s="1"/>
  <c r="AQ23" i="19" s="1"/>
  <c r="D18" i="19"/>
  <c r="E18" i="19" s="1"/>
  <c r="F18" i="19" s="1"/>
  <c r="G18" i="19" s="1"/>
  <c r="H18" i="19" s="1"/>
  <c r="I18" i="19" s="1"/>
  <c r="C19" i="19" s="1"/>
  <c r="D19" i="19" s="1"/>
  <c r="E19" i="19" s="1"/>
  <c r="F19" i="19" s="1"/>
  <c r="G19" i="19" s="1"/>
  <c r="H19" i="19" s="1"/>
  <c r="I19" i="19" s="1"/>
  <c r="C20" i="19" s="1"/>
  <c r="D20" i="19" s="1"/>
  <c r="E20" i="19" s="1"/>
  <c r="F20" i="19" s="1"/>
  <c r="G20" i="19" s="1"/>
  <c r="H20" i="19" s="1"/>
  <c r="I20" i="19" s="1"/>
  <c r="C21" i="19" s="1"/>
  <c r="D21" i="19" s="1"/>
  <c r="E21" i="19" s="1"/>
  <c r="F21" i="19" s="1"/>
  <c r="G21" i="19" s="1"/>
  <c r="H21" i="19" s="1"/>
  <c r="I21" i="19" s="1"/>
  <c r="C22" i="19" s="1"/>
  <c r="D22" i="19" s="1"/>
  <c r="E22" i="19" s="1"/>
  <c r="F22" i="19" s="1"/>
  <c r="G22" i="19" s="1"/>
  <c r="H22" i="19" s="1"/>
  <c r="I22" i="19" s="1"/>
  <c r="C23" i="19" s="1"/>
  <c r="D23" i="19" s="1"/>
  <c r="E23" i="19" s="1"/>
  <c r="F23" i="19" s="1"/>
  <c r="G23" i="19" s="1"/>
  <c r="H23" i="19" s="1"/>
  <c r="I23" i="19" s="1"/>
  <c r="AL7" i="19"/>
  <c r="AM7" i="19" s="1"/>
  <c r="AN7" i="19" s="1"/>
  <c r="AO7" i="19" s="1"/>
  <c r="AP7" i="19" s="1"/>
  <c r="AQ7" i="19" s="1"/>
  <c r="AK8" i="19" s="1"/>
  <c r="AL8" i="19" s="1"/>
  <c r="AM8" i="19" s="1"/>
  <c r="AN8" i="19" s="1"/>
  <c r="AO8" i="19" s="1"/>
  <c r="AP8" i="19" s="1"/>
  <c r="AQ8" i="19" s="1"/>
  <c r="AK9" i="19" s="1"/>
  <c r="AL9" i="19" s="1"/>
  <c r="AM9" i="19" s="1"/>
  <c r="AN9" i="19" s="1"/>
  <c r="AO9" i="19" s="1"/>
  <c r="AP9" i="19" s="1"/>
  <c r="AQ9" i="19" s="1"/>
  <c r="AK10" i="19" s="1"/>
  <c r="AL10" i="19" s="1"/>
  <c r="AM10" i="19" s="1"/>
  <c r="AN10" i="19" s="1"/>
  <c r="AO10" i="19" s="1"/>
  <c r="AP10" i="19" s="1"/>
  <c r="AQ10" i="19" s="1"/>
  <c r="AK11" i="19" s="1"/>
  <c r="AL11" i="19" s="1"/>
  <c r="AM11" i="19" s="1"/>
  <c r="AN11" i="19" s="1"/>
  <c r="AO11" i="19" s="1"/>
  <c r="AP11" i="19" s="1"/>
  <c r="AQ11" i="19" s="1"/>
  <c r="AK12" i="19" s="1"/>
  <c r="AL12" i="19" s="1"/>
  <c r="AM12" i="19" s="1"/>
  <c r="AN12" i="19" s="1"/>
  <c r="AO12" i="19" s="1"/>
  <c r="AP12" i="19" s="1"/>
  <c r="AQ12" i="19" s="1"/>
  <c r="D7" i="19"/>
  <c r="E7" i="19" s="1"/>
  <c r="F7" i="19" s="1"/>
  <c r="G7" i="19" s="1"/>
  <c r="H7" i="19" s="1"/>
  <c r="I7" i="19" s="1"/>
  <c r="C8" i="19" s="1"/>
  <c r="D8" i="19" s="1"/>
  <c r="E8" i="19" s="1"/>
  <c r="F8" i="19" s="1"/>
  <c r="G8" i="19" s="1"/>
  <c r="H8" i="19" s="1"/>
  <c r="I8" i="19" s="1"/>
  <c r="C9" i="19" s="1"/>
  <c r="D9" i="19" s="1"/>
  <c r="E9" i="19" s="1"/>
  <c r="F9" i="19" s="1"/>
  <c r="G9" i="19" s="1"/>
  <c r="H9" i="19" s="1"/>
  <c r="I9" i="19" s="1"/>
  <c r="C10" i="19" s="1"/>
  <c r="D10" i="19" s="1"/>
  <c r="E10" i="19" s="1"/>
  <c r="F10" i="19" s="1"/>
  <c r="G10" i="19" s="1"/>
  <c r="H10" i="19" s="1"/>
  <c r="I10" i="19" s="1"/>
  <c r="C11" i="19" s="1"/>
  <c r="D11" i="19" s="1"/>
  <c r="E11" i="19" s="1"/>
  <c r="F11" i="19" s="1"/>
  <c r="G11" i="19" s="1"/>
  <c r="H11" i="19" s="1"/>
  <c r="I11" i="19" s="1"/>
  <c r="C12" i="19" s="1"/>
  <c r="D12" i="19" s="1"/>
  <c r="E12" i="19" s="1"/>
  <c r="F12" i="19" s="1"/>
  <c r="G12" i="19" s="1"/>
  <c r="H12" i="19" s="1"/>
  <c r="I12" i="19" s="1"/>
  <c r="AL29" i="15"/>
  <c r="AM29" i="15" s="1"/>
  <c r="AN29" i="15" s="1"/>
  <c r="AO29" i="15" s="1"/>
  <c r="AP29" i="15" s="1"/>
  <c r="AQ29" i="15" s="1"/>
  <c r="AK30" i="15" s="1"/>
  <c r="AL30" i="15" s="1"/>
  <c r="AM30" i="15" s="1"/>
  <c r="AN30" i="15" s="1"/>
  <c r="AO30" i="15" s="1"/>
  <c r="AP30" i="15" s="1"/>
  <c r="AQ30" i="15" s="1"/>
  <c r="AK31" i="15" s="1"/>
  <c r="AL31" i="15" s="1"/>
  <c r="AM31" i="15" s="1"/>
  <c r="AN31" i="15" s="1"/>
  <c r="AO31" i="15" s="1"/>
  <c r="AP31" i="15" s="1"/>
  <c r="AQ31" i="15" s="1"/>
  <c r="AK32" i="15" s="1"/>
  <c r="AL32" i="15" s="1"/>
  <c r="AM32" i="15" s="1"/>
  <c r="AN32" i="15" s="1"/>
  <c r="AO32" i="15" s="1"/>
  <c r="AP32" i="15" s="1"/>
  <c r="AQ32" i="15" s="1"/>
  <c r="AK33" i="15" s="1"/>
  <c r="AL33" i="15" s="1"/>
  <c r="AM33" i="15" s="1"/>
  <c r="AN33" i="15" s="1"/>
  <c r="AO33" i="15" s="1"/>
  <c r="AP33" i="15" s="1"/>
  <c r="AQ33" i="15" s="1"/>
  <c r="AK34" i="15" s="1"/>
  <c r="AL34" i="15" s="1"/>
  <c r="AM34" i="15" s="1"/>
  <c r="AN34" i="15" s="1"/>
  <c r="AO34" i="15" s="1"/>
  <c r="AP34" i="15" s="1"/>
  <c r="AQ34" i="15" s="1"/>
  <c r="D29" i="15"/>
  <c r="E29" i="15" s="1"/>
  <c r="F29" i="15" s="1"/>
  <c r="G29" i="15" s="1"/>
  <c r="H29" i="15" s="1"/>
  <c r="I29" i="15" s="1"/>
  <c r="C30" i="15" s="1"/>
  <c r="D30" i="15" s="1"/>
  <c r="E30" i="15" s="1"/>
  <c r="F30" i="15" s="1"/>
  <c r="G30" i="15" s="1"/>
  <c r="H30" i="15" s="1"/>
  <c r="I30" i="15" s="1"/>
  <c r="C31" i="15" s="1"/>
  <c r="D31" i="15" s="1"/>
  <c r="E31" i="15" s="1"/>
  <c r="F31" i="15" s="1"/>
  <c r="G31" i="15" s="1"/>
  <c r="H31" i="15" s="1"/>
  <c r="I31" i="15" s="1"/>
  <c r="C32" i="15" s="1"/>
  <c r="D32" i="15" s="1"/>
  <c r="E32" i="15" s="1"/>
  <c r="F32" i="15" s="1"/>
  <c r="G32" i="15" s="1"/>
  <c r="H32" i="15" s="1"/>
  <c r="I32" i="15" s="1"/>
  <c r="C33" i="15" s="1"/>
  <c r="D33" i="15" s="1"/>
  <c r="E33" i="15" s="1"/>
  <c r="F33" i="15" s="1"/>
  <c r="G33" i="15" s="1"/>
  <c r="H33" i="15" s="1"/>
  <c r="I33" i="15" s="1"/>
  <c r="C34" i="15" s="1"/>
  <c r="D34" i="15" s="1"/>
  <c r="E34" i="15" s="1"/>
  <c r="F34" i="15" s="1"/>
  <c r="G34" i="15" s="1"/>
  <c r="H34" i="15" s="1"/>
  <c r="I34" i="15" s="1"/>
  <c r="AL18" i="15"/>
  <c r="AM18" i="15" s="1"/>
  <c r="AN18" i="15" s="1"/>
  <c r="AO18" i="15" s="1"/>
  <c r="AP18" i="15" s="1"/>
  <c r="AQ18" i="15" s="1"/>
  <c r="AK19" i="15" s="1"/>
  <c r="AL19" i="15" s="1"/>
  <c r="AM19" i="15" s="1"/>
  <c r="AN19" i="15" s="1"/>
  <c r="AO19" i="15" s="1"/>
  <c r="AP19" i="15" s="1"/>
  <c r="AQ19" i="15" s="1"/>
  <c r="AK20" i="15" s="1"/>
  <c r="AL20" i="15" s="1"/>
  <c r="AM20" i="15" s="1"/>
  <c r="AN20" i="15" s="1"/>
  <c r="AO20" i="15" s="1"/>
  <c r="AP20" i="15" s="1"/>
  <c r="AQ20" i="15" s="1"/>
  <c r="AK21" i="15" s="1"/>
  <c r="AL21" i="15" s="1"/>
  <c r="AM21" i="15" s="1"/>
  <c r="AN21" i="15" s="1"/>
  <c r="AO21" i="15" s="1"/>
  <c r="AP21" i="15" s="1"/>
  <c r="AQ21" i="15" s="1"/>
  <c r="AK22" i="15" s="1"/>
  <c r="AL22" i="15" s="1"/>
  <c r="AM22" i="15" s="1"/>
  <c r="AN22" i="15" s="1"/>
  <c r="AO22" i="15" s="1"/>
  <c r="AP22" i="15" s="1"/>
  <c r="AQ22" i="15" s="1"/>
  <c r="AK23" i="15" s="1"/>
  <c r="AL23" i="15" s="1"/>
  <c r="AM23" i="15" s="1"/>
  <c r="AN23" i="15" s="1"/>
  <c r="AO23" i="15" s="1"/>
  <c r="AP23" i="15" s="1"/>
  <c r="AQ23" i="15" s="1"/>
  <c r="D18" i="15"/>
  <c r="E18" i="15" s="1"/>
  <c r="F18" i="15" s="1"/>
  <c r="G18" i="15" s="1"/>
  <c r="H18" i="15" s="1"/>
  <c r="I18" i="15" s="1"/>
  <c r="C19" i="15" s="1"/>
  <c r="D19" i="15" s="1"/>
  <c r="E19" i="15" s="1"/>
  <c r="F19" i="15" s="1"/>
  <c r="G19" i="15" s="1"/>
  <c r="H19" i="15" s="1"/>
  <c r="I19" i="15" s="1"/>
  <c r="C20" i="15" s="1"/>
  <c r="D20" i="15" s="1"/>
  <c r="E20" i="15" s="1"/>
  <c r="F20" i="15" s="1"/>
  <c r="G20" i="15" s="1"/>
  <c r="H20" i="15" s="1"/>
  <c r="I20" i="15" s="1"/>
  <c r="C21" i="15" s="1"/>
  <c r="D21" i="15" s="1"/>
  <c r="E21" i="15" s="1"/>
  <c r="F21" i="15" s="1"/>
  <c r="G21" i="15" s="1"/>
  <c r="H21" i="15" s="1"/>
  <c r="I21" i="15" s="1"/>
  <c r="C22" i="15" s="1"/>
  <c r="D22" i="15" s="1"/>
  <c r="E22" i="15" s="1"/>
  <c r="F22" i="15" s="1"/>
  <c r="G22" i="15" s="1"/>
  <c r="H22" i="15" s="1"/>
  <c r="I22" i="15" s="1"/>
  <c r="C23" i="15" s="1"/>
  <c r="D23" i="15" s="1"/>
  <c r="E23" i="15" s="1"/>
  <c r="F23" i="15" s="1"/>
  <c r="G23" i="15" s="1"/>
  <c r="H23" i="15" s="1"/>
  <c r="I23" i="15" s="1"/>
  <c r="AL7" i="15"/>
  <c r="AM7" i="15" s="1"/>
  <c r="AN7" i="15" s="1"/>
  <c r="AO7" i="15" s="1"/>
  <c r="AP7" i="15" s="1"/>
  <c r="AQ7" i="15" s="1"/>
  <c r="AK8" i="15" s="1"/>
  <c r="AL8" i="15" s="1"/>
  <c r="AM8" i="15" s="1"/>
  <c r="AN8" i="15" s="1"/>
  <c r="AO8" i="15" s="1"/>
  <c r="AP8" i="15" s="1"/>
  <c r="AQ8" i="15" s="1"/>
  <c r="AK9" i="15" s="1"/>
  <c r="AL9" i="15" s="1"/>
  <c r="AM9" i="15" s="1"/>
  <c r="AN9" i="15" s="1"/>
  <c r="AO9" i="15" s="1"/>
  <c r="AP9" i="15" s="1"/>
  <c r="AQ9" i="15" s="1"/>
  <c r="AK10" i="15" s="1"/>
  <c r="AL10" i="15" s="1"/>
  <c r="AM10" i="15" s="1"/>
  <c r="AN10" i="15" s="1"/>
  <c r="AO10" i="15" s="1"/>
  <c r="AP10" i="15" s="1"/>
  <c r="AQ10" i="15" s="1"/>
  <c r="AK11" i="15" s="1"/>
  <c r="AL11" i="15" s="1"/>
  <c r="AM11" i="15" s="1"/>
  <c r="AN11" i="15" s="1"/>
  <c r="AO11" i="15" s="1"/>
  <c r="AP11" i="15" s="1"/>
  <c r="AQ11" i="15" s="1"/>
  <c r="AK12" i="15" s="1"/>
  <c r="AL12" i="15" s="1"/>
  <c r="AM12" i="15" s="1"/>
  <c r="AN12" i="15" s="1"/>
  <c r="AO12" i="15" s="1"/>
  <c r="AP12" i="15" s="1"/>
  <c r="AQ12" i="15" s="1"/>
  <c r="D7" i="15"/>
  <c r="E7" i="15" s="1"/>
  <c r="F7" i="15" s="1"/>
  <c r="G7" i="15" s="1"/>
  <c r="H7" i="15" s="1"/>
  <c r="I7" i="15" s="1"/>
  <c r="C8" i="15" s="1"/>
  <c r="D8" i="15" s="1"/>
  <c r="E8" i="15" s="1"/>
  <c r="F8" i="15" s="1"/>
  <c r="G8" i="15" s="1"/>
  <c r="H8" i="15" s="1"/>
  <c r="I8" i="15" s="1"/>
  <c r="C9" i="15" s="1"/>
  <c r="D9" i="15" s="1"/>
  <c r="E9" i="15" s="1"/>
  <c r="F9" i="15" s="1"/>
  <c r="G9" i="15" s="1"/>
  <c r="H9" i="15" s="1"/>
  <c r="I9" i="15" s="1"/>
  <c r="C10" i="15" s="1"/>
  <c r="D10" i="15" s="1"/>
  <c r="E10" i="15" s="1"/>
  <c r="F10" i="15" s="1"/>
  <c r="G10" i="15" s="1"/>
  <c r="H10" i="15" s="1"/>
  <c r="I10" i="15" s="1"/>
  <c r="C11" i="15" s="1"/>
  <c r="D11" i="15" s="1"/>
  <c r="E11" i="15" s="1"/>
  <c r="F11" i="15" s="1"/>
  <c r="G11" i="15" s="1"/>
  <c r="H11" i="15" s="1"/>
  <c r="I11" i="15" s="1"/>
  <c r="C12" i="15" s="1"/>
  <c r="D12" i="15" s="1"/>
  <c r="E12" i="15" s="1"/>
  <c r="F12" i="15" s="1"/>
  <c r="G12" i="15" s="1"/>
  <c r="H12" i="15" s="1"/>
  <c r="I12" i="15" s="1"/>
  <c r="AL29" i="11"/>
  <c r="AM29" i="11" s="1"/>
  <c r="AN29" i="11" s="1"/>
  <c r="AO29" i="11" s="1"/>
  <c r="AP29" i="11" s="1"/>
  <c r="AQ29" i="11" s="1"/>
  <c r="AK30" i="11" s="1"/>
  <c r="AL30" i="11" s="1"/>
  <c r="AM30" i="11" s="1"/>
  <c r="AN30" i="11" s="1"/>
  <c r="AO30" i="11" s="1"/>
  <c r="AP30" i="11" s="1"/>
  <c r="AQ30" i="11" s="1"/>
  <c r="AK31" i="11" s="1"/>
  <c r="AL31" i="11" s="1"/>
  <c r="AM31" i="11" s="1"/>
  <c r="AN31" i="11" s="1"/>
  <c r="AO31" i="11" s="1"/>
  <c r="AP31" i="11" s="1"/>
  <c r="AQ31" i="11" s="1"/>
  <c r="AK32" i="11" s="1"/>
  <c r="AL32" i="11" s="1"/>
  <c r="AM32" i="11" s="1"/>
  <c r="AN32" i="11" s="1"/>
  <c r="AO32" i="11" s="1"/>
  <c r="AP32" i="11" s="1"/>
  <c r="AQ32" i="11" s="1"/>
  <c r="AK33" i="11" s="1"/>
  <c r="AL33" i="11" s="1"/>
  <c r="AM33" i="11" s="1"/>
  <c r="AN33" i="11" s="1"/>
  <c r="AO33" i="11" s="1"/>
  <c r="AP33" i="11" s="1"/>
  <c r="AQ33" i="11" s="1"/>
  <c r="AK34" i="11" s="1"/>
  <c r="AL34" i="11" s="1"/>
  <c r="AM34" i="11" s="1"/>
  <c r="AN34" i="11" s="1"/>
  <c r="AO34" i="11" s="1"/>
  <c r="AP34" i="11" s="1"/>
  <c r="AQ34" i="11" s="1"/>
  <c r="D29" i="11"/>
  <c r="E29" i="11" s="1"/>
  <c r="F29" i="11" s="1"/>
  <c r="G29" i="11" s="1"/>
  <c r="H29" i="11" s="1"/>
  <c r="I29" i="11" s="1"/>
  <c r="C30" i="11" s="1"/>
  <c r="D30" i="11" s="1"/>
  <c r="E30" i="11" s="1"/>
  <c r="F30" i="11" s="1"/>
  <c r="G30" i="11" s="1"/>
  <c r="H30" i="11" s="1"/>
  <c r="I30" i="11" s="1"/>
  <c r="C31" i="11" s="1"/>
  <c r="D31" i="11" s="1"/>
  <c r="E31" i="11" s="1"/>
  <c r="F31" i="11" s="1"/>
  <c r="G31" i="11" s="1"/>
  <c r="H31" i="11" s="1"/>
  <c r="I31" i="11" s="1"/>
  <c r="C32" i="11" s="1"/>
  <c r="D32" i="11" s="1"/>
  <c r="E32" i="11" s="1"/>
  <c r="F32" i="11" s="1"/>
  <c r="G32" i="11" s="1"/>
  <c r="H32" i="11" s="1"/>
  <c r="I32" i="11" s="1"/>
  <c r="C33" i="11" s="1"/>
  <c r="D33" i="11" s="1"/>
  <c r="E33" i="11" s="1"/>
  <c r="F33" i="11" s="1"/>
  <c r="G33" i="11" s="1"/>
  <c r="H33" i="11" s="1"/>
  <c r="I33" i="11" s="1"/>
  <c r="C34" i="11" s="1"/>
  <c r="D34" i="11" s="1"/>
  <c r="E34" i="11" s="1"/>
  <c r="F34" i="11" s="1"/>
  <c r="G34" i="11" s="1"/>
  <c r="H34" i="11" s="1"/>
  <c r="I34" i="11" s="1"/>
  <c r="AL18" i="11"/>
  <c r="AM18" i="11" s="1"/>
  <c r="AN18" i="11" s="1"/>
  <c r="AO18" i="11" s="1"/>
  <c r="AP18" i="11" s="1"/>
  <c r="AQ18" i="11" s="1"/>
  <c r="AK19" i="11" s="1"/>
  <c r="AL19" i="11" s="1"/>
  <c r="AM19" i="11" s="1"/>
  <c r="AN19" i="11" s="1"/>
  <c r="AO19" i="11" s="1"/>
  <c r="AP19" i="11" s="1"/>
  <c r="AQ19" i="11" s="1"/>
  <c r="AK20" i="11" s="1"/>
  <c r="AL20" i="11" s="1"/>
  <c r="AM20" i="11" s="1"/>
  <c r="AN20" i="11" s="1"/>
  <c r="AO20" i="11" s="1"/>
  <c r="AP20" i="11" s="1"/>
  <c r="AQ20" i="11" s="1"/>
  <c r="AK21" i="11" s="1"/>
  <c r="AL21" i="11" s="1"/>
  <c r="AM21" i="11" s="1"/>
  <c r="AN21" i="11" s="1"/>
  <c r="AO21" i="11" s="1"/>
  <c r="AP21" i="11" s="1"/>
  <c r="AQ21" i="11" s="1"/>
  <c r="AK22" i="11" s="1"/>
  <c r="AL22" i="11" s="1"/>
  <c r="AM22" i="11" s="1"/>
  <c r="AN22" i="11" s="1"/>
  <c r="AO22" i="11" s="1"/>
  <c r="AP22" i="11" s="1"/>
  <c r="AQ22" i="11" s="1"/>
  <c r="AK23" i="11" s="1"/>
  <c r="AL23" i="11" s="1"/>
  <c r="AM23" i="11" s="1"/>
  <c r="AN23" i="11" s="1"/>
  <c r="AO23" i="11" s="1"/>
  <c r="AP23" i="11" s="1"/>
  <c r="AQ23" i="11" s="1"/>
  <c r="D18" i="11"/>
  <c r="E18" i="11" s="1"/>
  <c r="F18" i="11" s="1"/>
  <c r="G18" i="11" s="1"/>
  <c r="H18" i="11" s="1"/>
  <c r="I18" i="11" s="1"/>
  <c r="C19" i="11" s="1"/>
  <c r="D19" i="11" s="1"/>
  <c r="E19" i="11" s="1"/>
  <c r="F19" i="11" s="1"/>
  <c r="G19" i="11" s="1"/>
  <c r="H19" i="11" s="1"/>
  <c r="I19" i="11" s="1"/>
  <c r="C20" i="11" s="1"/>
  <c r="D20" i="11" s="1"/>
  <c r="E20" i="11" s="1"/>
  <c r="F20" i="11" s="1"/>
  <c r="G20" i="11" s="1"/>
  <c r="H20" i="11" s="1"/>
  <c r="I20" i="11" s="1"/>
  <c r="C21" i="11" s="1"/>
  <c r="D21" i="11" s="1"/>
  <c r="E21" i="11" s="1"/>
  <c r="F21" i="11" s="1"/>
  <c r="G21" i="11" s="1"/>
  <c r="H21" i="11" s="1"/>
  <c r="I21" i="11" s="1"/>
  <c r="C22" i="11" s="1"/>
  <c r="D22" i="11" s="1"/>
  <c r="E22" i="11" s="1"/>
  <c r="F22" i="11" s="1"/>
  <c r="G22" i="11" s="1"/>
  <c r="H22" i="11" s="1"/>
  <c r="I22" i="11" s="1"/>
  <c r="C23" i="11" s="1"/>
  <c r="D23" i="11" s="1"/>
  <c r="E23" i="11" s="1"/>
  <c r="F23" i="11" s="1"/>
  <c r="G23" i="11" s="1"/>
  <c r="H23" i="11" s="1"/>
  <c r="I23" i="11" s="1"/>
  <c r="AL7" i="11"/>
  <c r="AM7" i="11" s="1"/>
  <c r="AN7" i="11" s="1"/>
  <c r="AO7" i="11" s="1"/>
  <c r="AP7" i="11" s="1"/>
  <c r="AQ7" i="11" s="1"/>
  <c r="AK8" i="11" s="1"/>
  <c r="AL8" i="11" s="1"/>
  <c r="AM8" i="11" s="1"/>
  <c r="AN8" i="11" s="1"/>
  <c r="AO8" i="11" s="1"/>
  <c r="AP8" i="11" s="1"/>
  <c r="AQ8" i="11" s="1"/>
  <c r="AK9" i="11" s="1"/>
  <c r="AL9" i="11" s="1"/>
  <c r="AM9" i="11" s="1"/>
  <c r="AN9" i="11" s="1"/>
  <c r="AO9" i="11" s="1"/>
  <c r="AP9" i="11" s="1"/>
  <c r="AQ9" i="11" s="1"/>
  <c r="AK10" i="11" s="1"/>
  <c r="AL10" i="11" s="1"/>
  <c r="AM10" i="11" s="1"/>
  <c r="AN10" i="11" s="1"/>
  <c r="AO10" i="11" s="1"/>
  <c r="AP10" i="11" s="1"/>
  <c r="AQ10" i="11" s="1"/>
  <c r="AK11" i="11" s="1"/>
  <c r="AL11" i="11" s="1"/>
  <c r="AM11" i="11" s="1"/>
  <c r="AN11" i="11" s="1"/>
  <c r="AO11" i="11" s="1"/>
  <c r="AP11" i="11" s="1"/>
  <c r="AQ11" i="11" s="1"/>
  <c r="AK12" i="11" s="1"/>
  <c r="AL12" i="11" s="1"/>
  <c r="AM12" i="11" s="1"/>
  <c r="AN12" i="11" s="1"/>
  <c r="AO12" i="11" s="1"/>
  <c r="AP12" i="11" s="1"/>
  <c r="AQ12" i="11" s="1"/>
  <c r="D7" i="11"/>
  <c r="E7" i="11" s="1"/>
  <c r="F7" i="11" s="1"/>
  <c r="G7" i="11" s="1"/>
  <c r="H7" i="11" s="1"/>
  <c r="I7" i="11" s="1"/>
  <c r="C8" i="11" s="1"/>
  <c r="D8" i="11" s="1"/>
  <c r="E8" i="11" s="1"/>
  <c r="F8" i="11" s="1"/>
  <c r="G8" i="11" s="1"/>
  <c r="H8" i="11" s="1"/>
  <c r="I8" i="11" s="1"/>
  <c r="C9" i="11" s="1"/>
  <c r="D9" i="11" s="1"/>
  <c r="E9" i="11" s="1"/>
  <c r="F9" i="11" s="1"/>
  <c r="G9" i="11" s="1"/>
  <c r="H9" i="11" s="1"/>
  <c r="I9" i="11" s="1"/>
  <c r="C10" i="11" s="1"/>
  <c r="D10" i="11" s="1"/>
  <c r="E10" i="11" s="1"/>
  <c r="F10" i="11" s="1"/>
  <c r="G10" i="11" s="1"/>
  <c r="H10" i="11" s="1"/>
  <c r="I10" i="11" s="1"/>
  <c r="C11" i="11" s="1"/>
  <c r="D11" i="11" s="1"/>
  <c r="E11" i="11" s="1"/>
  <c r="F11" i="11" s="1"/>
  <c r="G11" i="11" s="1"/>
  <c r="H11" i="11" s="1"/>
  <c r="I11" i="11" s="1"/>
  <c r="C12" i="11" s="1"/>
  <c r="D12" i="11" s="1"/>
  <c r="E12" i="11" s="1"/>
  <c r="F12" i="11" s="1"/>
  <c r="G12" i="11" s="1"/>
  <c r="H12" i="11" s="1"/>
  <c r="I12" i="11" s="1"/>
  <c r="AL29" i="7"/>
  <c r="AM29" i="7" s="1"/>
  <c r="AN29" i="7" s="1"/>
  <c r="AO29" i="7" s="1"/>
  <c r="AP29" i="7" s="1"/>
  <c r="AQ29" i="7" s="1"/>
  <c r="AK30" i="7" s="1"/>
  <c r="AL30" i="7" s="1"/>
  <c r="AM30" i="7" s="1"/>
  <c r="AN30" i="7" s="1"/>
  <c r="AO30" i="7" s="1"/>
  <c r="AP30" i="7" s="1"/>
  <c r="AQ30" i="7" s="1"/>
  <c r="AK31" i="7" s="1"/>
  <c r="AL31" i="7" s="1"/>
  <c r="AM31" i="7" s="1"/>
  <c r="AN31" i="7" s="1"/>
  <c r="AO31" i="7" s="1"/>
  <c r="AP31" i="7" s="1"/>
  <c r="AQ31" i="7" s="1"/>
  <c r="AK32" i="7" s="1"/>
  <c r="AL32" i="7" s="1"/>
  <c r="AM32" i="7" s="1"/>
  <c r="AN32" i="7" s="1"/>
  <c r="AO32" i="7" s="1"/>
  <c r="AP32" i="7" s="1"/>
  <c r="AQ32" i="7" s="1"/>
  <c r="AK33" i="7" s="1"/>
  <c r="AL33" i="7" s="1"/>
  <c r="AM33" i="7" s="1"/>
  <c r="AN33" i="7" s="1"/>
  <c r="AO33" i="7" s="1"/>
  <c r="AP33" i="7" s="1"/>
  <c r="AQ33" i="7" s="1"/>
  <c r="AK34" i="7" s="1"/>
  <c r="AL34" i="7" s="1"/>
  <c r="AM34" i="7" s="1"/>
  <c r="AN34" i="7" s="1"/>
  <c r="AO34" i="7" s="1"/>
  <c r="AP34" i="7" s="1"/>
  <c r="AQ34" i="7" s="1"/>
  <c r="D29" i="7"/>
  <c r="E29" i="7" s="1"/>
  <c r="F29" i="7" s="1"/>
  <c r="G29" i="7" s="1"/>
  <c r="H29" i="7" s="1"/>
  <c r="I29" i="7" s="1"/>
  <c r="C30" i="7" s="1"/>
  <c r="D30" i="7" s="1"/>
  <c r="E30" i="7" s="1"/>
  <c r="F30" i="7" s="1"/>
  <c r="G30" i="7" s="1"/>
  <c r="H30" i="7" s="1"/>
  <c r="I30" i="7" s="1"/>
  <c r="C31" i="7" s="1"/>
  <c r="D31" i="7" s="1"/>
  <c r="E31" i="7" s="1"/>
  <c r="F31" i="7" s="1"/>
  <c r="G31" i="7" s="1"/>
  <c r="H31" i="7" s="1"/>
  <c r="I31" i="7" s="1"/>
  <c r="C32" i="7" s="1"/>
  <c r="D32" i="7" s="1"/>
  <c r="E32" i="7" s="1"/>
  <c r="F32" i="7" s="1"/>
  <c r="G32" i="7" s="1"/>
  <c r="H32" i="7" s="1"/>
  <c r="I32" i="7" s="1"/>
  <c r="C33" i="7" s="1"/>
  <c r="D33" i="7" s="1"/>
  <c r="E33" i="7" s="1"/>
  <c r="F33" i="7" s="1"/>
  <c r="G33" i="7" s="1"/>
  <c r="H33" i="7" s="1"/>
  <c r="I33" i="7" s="1"/>
  <c r="C34" i="7" s="1"/>
  <c r="D34" i="7" s="1"/>
  <c r="E34" i="7" s="1"/>
  <c r="F34" i="7" s="1"/>
  <c r="G34" i="7" s="1"/>
  <c r="H34" i="7" s="1"/>
  <c r="I34" i="7" s="1"/>
  <c r="AL18" i="7"/>
  <c r="AM18" i="7" s="1"/>
  <c r="AN18" i="7" s="1"/>
  <c r="AO18" i="7" s="1"/>
  <c r="AP18" i="7" s="1"/>
  <c r="AQ18" i="7" s="1"/>
  <c r="AK19" i="7" s="1"/>
  <c r="AL19" i="7" s="1"/>
  <c r="AM19" i="7" s="1"/>
  <c r="AN19" i="7" s="1"/>
  <c r="AO19" i="7" s="1"/>
  <c r="AP19" i="7" s="1"/>
  <c r="AQ19" i="7" s="1"/>
  <c r="AK20" i="7" s="1"/>
  <c r="AL20" i="7" s="1"/>
  <c r="AM20" i="7" s="1"/>
  <c r="AN20" i="7" s="1"/>
  <c r="AO20" i="7" s="1"/>
  <c r="AP20" i="7" s="1"/>
  <c r="AQ20" i="7" s="1"/>
  <c r="AK21" i="7" s="1"/>
  <c r="AL21" i="7" s="1"/>
  <c r="AM21" i="7" s="1"/>
  <c r="AN21" i="7" s="1"/>
  <c r="AO21" i="7" s="1"/>
  <c r="AP21" i="7" s="1"/>
  <c r="AQ21" i="7" s="1"/>
  <c r="AK22" i="7" s="1"/>
  <c r="AL22" i="7" s="1"/>
  <c r="AM22" i="7" s="1"/>
  <c r="AN22" i="7" s="1"/>
  <c r="AO22" i="7" s="1"/>
  <c r="AP22" i="7" s="1"/>
  <c r="AQ22" i="7" s="1"/>
  <c r="AK23" i="7" s="1"/>
  <c r="AL23" i="7" s="1"/>
  <c r="AM23" i="7" s="1"/>
  <c r="AN23" i="7" s="1"/>
  <c r="AO23" i="7" s="1"/>
  <c r="AP23" i="7" s="1"/>
  <c r="AQ23" i="7" s="1"/>
  <c r="D18" i="7"/>
  <c r="E18" i="7" s="1"/>
  <c r="F18" i="7" s="1"/>
  <c r="G18" i="7" s="1"/>
  <c r="H18" i="7" s="1"/>
  <c r="I18" i="7" s="1"/>
  <c r="C19" i="7" s="1"/>
  <c r="D19" i="7" s="1"/>
  <c r="E19" i="7" s="1"/>
  <c r="F19" i="7" s="1"/>
  <c r="G19" i="7" s="1"/>
  <c r="H19" i="7" s="1"/>
  <c r="I19" i="7" s="1"/>
  <c r="C20" i="7" s="1"/>
  <c r="D20" i="7" s="1"/>
  <c r="E20" i="7" s="1"/>
  <c r="F20" i="7" s="1"/>
  <c r="G20" i="7" s="1"/>
  <c r="H20" i="7" s="1"/>
  <c r="I20" i="7" s="1"/>
  <c r="C21" i="7" s="1"/>
  <c r="D21" i="7" s="1"/>
  <c r="E21" i="7" s="1"/>
  <c r="F21" i="7" s="1"/>
  <c r="G21" i="7" s="1"/>
  <c r="H21" i="7" s="1"/>
  <c r="I21" i="7" s="1"/>
  <c r="C22" i="7" s="1"/>
  <c r="D22" i="7" s="1"/>
  <c r="E22" i="7" s="1"/>
  <c r="F22" i="7" s="1"/>
  <c r="G22" i="7" s="1"/>
  <c r="H22" i="7" s="1"/>
  <c r="I22" i="7" s="1"/>
  <c r="C23" i="7" s="1"/>
  <c r="D23" i="7" s="1"/>
  <c r="E23" i="7" s="1"/>
  <c r="F23" i="7" s="1"/>
  <c r="G23" i="7" s="1"/>
  <c r="H23" i="7" s="1"/>
  <c r="I23" i="7" s="1"/>
  <c r="AL7" i="7"/>
  <c r="AM7" i="7" s="1"/>
  <c r="AN7" i="7" s="1"/>
  <c r="AO7" i="7" s="1"/>
  <c r="AP7" i="7" s="1"/>
  <c r="AQ7" i="7" s="1"/>
  <c r="AK8" i="7" s="1"/>
  <c r="AL8" i="7" s="1"/>
  <c r="AM8" i="7" s="1"/>
  <c r="AN8" i="7" s="1"/>
  <c r="AO8" i="7" s="1"/>
  <c r="AP8" i="7" s="1"/>
  <c r="AQ8" i="7" s="1"/>
  <c r="AK9" i="7" s="1"/>
  <c r="AL9" i="7" s="1"/>
  <c r="AM9" i="7" s="1"/>
  <c r="AN9" i="7" s="1"/>
  <c r="AO9" i="7" s="1"/>
  <c r="AP9" i="7" s="1"/>
  <c r="AQ9" i="7" s="1"/>
  <c r="AK10" i="7" s="1"/>
  <c r="AL10" i="7" s="1"/>
  <c r="AM10" i="7" s="1"/>
  <c r="AN10" i="7" s="1"/>
  <c r="AO10" i="7" s="1"/>
  <c r="AP10" i="7" s="1"/>
  <c r="AQ10" i="7" s="1"/>
  <c r="AK11" i="7" s="1"/>
  <c r="AL11" i="7" s="1"/>
  <c r="AM11" i="7" s="1"/>
  <c r="AN11" i="7" s="1"/>
  <c r="AO11" i="7" s="1"/>
  <c r="AP11" i="7" s="1"/>
  <c r="AQ11" i="7" s="1"/>
  <c r="AK12" i="7" s="1"/>
  <c r="AL12" i="7" s="1"/>
  <c r="AM12" i="7" s="1"/>
  <c r="AN12" i="7" s="1"/>
  <c r="AO12" i="7" s="1"/>
  <c r="AP12" i="7" s="1"/>
  <c r="AQ12" i="7" s="1"/>
  <c r="D7" i="7"/>
  <c r="E7" i="7" s="1"/>
  <c r="F7" i="7" s="1"/>
  <c r="G7" i="7" s="1"/>
  <c r="H7" i="7" s="1"/>
  <c r="I7" i="7" s="1"/>
  <c r="C8" i="7" s="1"/>
  <c r="D8" i="7" s="1"/>
  <c r="E8" i="7" s="1"/>
  <c r="F8" i="7" s="1"/>
  <c r="G8" i="7" s="1"/>
  <c r="H8" i="7" s="1"/>
  <c r="I8" i="7" s="1"/>
  <c r="C9" i="7" s="1"/>
  <c r="D9" i="7" s="1"/>
  <c r="E9" i="7" s="1"/>
  <c r="F9" i="7" s="1"/>
  <c r="G9" i="7" s="1"/>
  <c r="H9" i="7" s="1"/>
  <c r="I9" i="7" s="1"/>
  <c r="C10" i="7" s="1"/>
  <c r="D10" i="7" s="1"/>
  <c r="E10" i="7" s="1"/>
  <c r="F10" i="7" s="1"/>
  <c r="G10" i="7" s="1"/>
  <c r="H10" i="7" s="1"/>
  <c r="I10" i="7" s="1"/>
  <c r="C11" i="7" s="1"/>
  <c r="D11" i="7" s="1"/>
  <c r="E11" i="7" s="1"/>
  <c r="F11" i="7" s="1"/>
  <c r="G11" i="7" s="1"/>
  <c r="H11" i="7" s="1"/>
  <c r="I11" i="7" s="1"/>
  <c r="C12" i="7" s="1"/>
  <c r="D12" i="7" s="1"/>
  <c r="E12" i="7" s="1"/>
  <c r="F12" i="7" s="1"/>
  <c r="G12" i="7" s="1"/>
  <c r="H12" i="7" s="1"/>
  <c r="I12" i="7" s="1"/>
  <c r="D34" i="3"/>
  <c r="D33" i="3"/>
  <c r="D32" i="3"/>
  <c r="D31" i="3"/>
  <c r="E31" i="3" s="1"/>
  <c r="D30" i="3"/>
  <c r="E30" i="3" s="1"/>
  <c r="D29" i="3"/>
  <c r="E29" i="3" s="1"/>
  <c r="F29" i="3" s="1"/>
  <c r="D28" i="3"/>
  <c r="E28" i="3" s="1"/>
  <c r="F28" i="3" s="1"/>
  <c r="D27" i="3"/>
  <c r="E27" i="3" s="1"/>
  <c r="F27" i="3" s="1"/>
  <c r="D26" i="3"/>
  <c r="D25" i="3"/>
  <c r="E25" i="3" s="1"/>
  <c r="D24" i="3"/>
  <c r="E24" i="3" s="1"/>
  <c r="F24" i="3" s="1"/>
  <c r="D23" i="3"/>
  <c r="E23" i="3" s="1"/>
  <c r="F23" i="3" s="1"/>
  <c r="D22" i="3"/>
  <c r="D21" i="3"/>
  <c r="D20" i="3"/>
  <c r="E20" i="3" s="1"/>
  <c r="D19" i="3"/>
  <c r="E19" i="3" s="1"/>
  <c r="D18" i="3"/>
  <c r="D17" i="3"/>
  <c r="D16" i="3"/>
  <c r="D15" i="3"/>
  <c r="D14" i="3"/>
  <c r="D13" i="3"/>
  <c r="E13" i="3" s="1"/>
  <c r="F13" i="3" s="1"/>
  <c r="D12" i="3"/>
  <c r="E12" i="3" s="1"/>
  <c r="F12" i="3" s="1"/>
  <c r="D11" i="3"/>
  <c r="E11" i="3" s="1"/>
  <c r="F11" i="3" s="1"/>
  <c r="D10" i="3"/>
  <c r="E10" i="3" s="1"/>
  <c r="D9" i="3"/>
  <c r="E9" i="3" s="1"/>
  <c r="D8" i="3"/>
  <c r="E8" i="3" s="1"/>
  <c r="F8" i="3" s="1"/>
  <c r="E7" i="3"/>
  <c r="D7" i="3"/>
  <c r="D6" i="3"/>
  <c r="E5" i="3"/>
  <c r="F5" i="3" s="1"/>
  <c r="D4" i="3"/>
  <c r="E4" i="3" s="1"/>
  <c r="F7" i="3" l="1"/>
  <c r="E26" i="3"/>
  <c r="F26" i="3" s="1"/>
  <c r="F31" i="3"/>
  <c r="F30" i="3"/>
  <c r="E21" i="3"/>
  <c r="F21" i="3" s="1"/>
  <c r="F19" i="3"/>
  <c r="F4" i="3"/>
  <c r="F10" i="3"/>
  <c r="E16" i="3"/>
  <c r="F16" i="3" s="1"/>
  <c r="E32" i="3"/>
  <c r="F32" i="3" s="1"/>
  <c r="E14" i="3"/>
  <c r="F14" i="3" s="1"/>
  <c r="E6" i="3"/>
  <c r="F6" i="3" s="1"/>
  <c r="E22" i="3"/>
  <c r="F22" i="3" s="1"/>
  <c r="F25" i="3"/>
  <c r="E17" i="3"/>
  <c r="F17" i="3" s="1"/>
  <c r="E33" i="3"/>
  <c r="F33" i="3" s="1"/>
  <c r="F9" i="3"/>
  <c r="F20" i="3"/>
  <c r="E18" i="3"/>
  <c r="F18" i="3" s="1"/>
  <c r="E34" i="3"/>
  <c r="F34" i="3" s="1"/>
  <c r="E15" i="3"/>
  <c r="F15" i="3" s="1"/>
  <c r="M59" i="2" l="1"/>
  <c r="H59" i="2"/>
  <c r="M58" i="2"/>
  <c r="H58" i="2"/>
  <c r="M57" i="2"/>
  <c r="M61" i="2" s="1"/>
  <c r="H57" i="2"/>
  <c r="B30" i="2"/>
  <c r="E11" i="2"/>
  <c r="F5" i="2"/>
  <c r="F3" i="2"/>
  <c r="H61" i="2" l="1"/>
  <c r="J61" i="2" l="1"/>
  <c r="I61" i="2"/>
  <c r="F6" i="2"/>
</calcChain>
</file>

<file path=xl/sharedStrings.xml><?xml version="1.0" encoding="utf-8"?>
<sst xmlns="http://schemas.openxmlformats.org/spreadsheetml/2006/main" count="1496" uniqueCount="401">
  <si>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</si>
  <si>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</si>
  <si>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</si>
  <si>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</si>
  <si>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</si>
  <si>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</si>
  <si>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</si>
  <si>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</si>
  <si>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</si>
  <si>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</si>
  <si>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</si>
  <si>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</si>
  <si>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</si>
  <si>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</si>
  <si>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</si>
  <si>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</si>
  <si>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</si>
  <si>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</si>
  <si>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</si>
  <si>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</si>
  <si>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</si>
  <si>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</si>
  <si>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</si>
  <si>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</si>
  <si>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</si>
  <si>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</si>
  <si>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</si>
  <si>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</si>
  <si>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</si>
  <si>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</si>
  <si>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</si>
  <si>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</si>
  <si>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</si>
  <si>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</si>
  <si>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</si>
  <si>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</si>
  <si>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</si>
  <si>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</si>
  <si>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</si>
  <si>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</si>
  <si>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</si>
  <si>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</si>
  <si>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</si>
  <si>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</si>
  <si>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</si>
  <si>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</si>
  <si>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</si>
  <si>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</si>
  <si>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</si>
  <si>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</si>
  <si>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</si>
  <si>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</si>
  <si>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</si>
  <si>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</si>
  <si>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</si>
  <si>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</si>
  <si>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</si>
  <si>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</si>
  <si>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</si>
  <si>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</si>
  <si>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</si>
  <si>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</si>
  <si>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</si>
  <si>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</si>
  <si>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</si>
  <si>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</si>
  <si>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</si>
  <si>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</si>
  <si>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</si>
  <si>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</si>
  <si>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</si>
  <si>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</si>
  <si>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</si>
  <si>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</si>
  <si>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</si>
  <si>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</si>
  <si>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</si>
  <si>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</si>
  <si>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</si>
  <si>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</si>
  <si>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</si>
  <si>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</si>
  <si>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</si>
  <si>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</si>
  <si>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</si>
  <si>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</si>
  <si>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</si>
  <si>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</si>
  <si>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</si>
  <si>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</si>
  <si>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</si>
  <si>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</si>
  <si>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</si>
  <si>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</si>
  <si>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</si>
  <si>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</si>
  <si>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</si>
  <si>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</si>
  <si>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</si>
  <si>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</si>
  <si>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</si>
  <si>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</si>
  <si>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</si>
  <si>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</si>
  <si>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</si>
  <si>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</si>
  <si>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</si>
  <si>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42\50\100</t>
  </si>
  <si>
    <t>カレンダー日付の書式設定</t>
    <rPh sb="5" eb="7">
      <t>ヒヅケ</t>
    </rPh>
    <rPh sb="8" eb="10">
      <t>ショシキ</t>
    </rPh>
    <rPh sb="10" eb="12">
      <t>セッテイ</t>
    </rPh>
    <phoneticPr fontId="26"/>
  </si>
  <si>
    <r>
      <t xml:space="preserve">日付欄設定  </t>
    </r>
    <r>
      <rPr>
        <sz val="8"/>
        <rFont val="Meiryo UI"/>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</si>
  <si>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</si>
  <si>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</si>
  <si>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</si>
  <si>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</si>
  <si>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</si>
  <si>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</si>
  <si>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</si>
  <si>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</si>
  <si>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</si>
  <si>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</si>
  <si>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</si>
  <si>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</si>
  <si>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</si>
  <si>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</si>
  <si>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</si>
  <si>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</si>
  <si>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</si>
  <si>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</si>
  <si>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</si>
  <si>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</si>
  <si>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</si>
  <si>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</si>
  <si>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</si>
  <si>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</si>
  <si>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</si>
  <si>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</si>
  <si>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</si>
  <si>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</si>
  <si>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</si>
  <si>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</si>
  <si>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</si>
  <si>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</si>
  <si>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</si>
  <si>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</si>
  <si>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</si>
  <si>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</si>
  <si>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</si>
  <si>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</si>
  <si>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</si>
  <si>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</si>
  <si>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</si>
  <si>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</si>
  <si>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</si>
  <si>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</si>
  <si>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</si>
  <si>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</si>
  <si>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</si>
  <si>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</si>
  <si>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</si>
  <si>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</si>
  <si>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</si>
  <si>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</si>
  <si>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</si>
  <si>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</si>
  <si>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</si>
  <si>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</si>
  <si>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</si>
  <si>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</si>
  <si>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</si>
  <si>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</si>
  <si>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</si>
  <si>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月１</t>
    <rPh sb="0" eb="1">
      <t>ツキ</t>
    </rPh>
    <phoneticPr fontId="26"/>
  </si>
  <si>
    <t>月01</t>
    <rPh sb="0" eb="1">
      <t>ゲツ</t>
    </rPh>
    <phoneticPr fontId="26"/>
  </si>
  <si>
    <t>月</t>
    <phoneticPr fontId="26"/>
  </si>
  <si>
    <t>A</t>
    <phoneticPr fontId="26"/>
  </si>
  <si>
    <t>月２</t>
    <rPh sb="0" eb="1">
      <t>ツキ</t>
    </rPh>
    <phoneticPr fontId="26"/>
  </si>
  <si>
    <t>月02</t>
    <rPh sb="0" eb="1">
      <t>ゲツ</t>
    </rPh>
    <phoneticPr fontId="26"/>
  </si>
  <si>
    <t>月３</t>
    <rPh sb="0" eb="1">
      <t>ツキ</t>
    </rPh>
    <phoneticPr fontId="26"/>
  </si>
  <si>
    <t>月03</t>
    <rPh sb="0" eb="1">
      <t>ゲツ</t>
    </rPh>
    <phoneticPr fontId="26"/>
  </si>
  <si>
    <t>月４</t>
    <rPh sb="0" eb="1">
      <t>ツキ</t>
    </rPh>
    <phoneticPr fontId="26"/>
  </si>
  <si>
    <t>月04</t>
    <rPh sb="0" eb="1">
      <t>ゲツ</t>
    </rPh>
    <phoneticPr fontId="26"/>
  </si>
  <si>
    <t>月５</t>
    <rPh sb="0" eb="1">
      <t>ツキ</t>
    </rPh>
    <phoneticPr fontId="26"/>
  </si>
  <si>
    <t>月05</t>
    <rPh sb="0" eb="1">
      <t>ゲツ</t>
    </rPh>
    <phoneticPr fontId="26"/>
  </si>
  <si>
    <t>月６</t>
    <rPh sb="0" eb="1">
      <t>ツキ</t>
    </rPh>
    <phoneticPr fontId="26"/>
  </si>
  <si>
    <t>月06</t>
    <rPh sb="0" eb="1">
      <t>ゲツ</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</si>
  <si>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</si>
  <si>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</si>
  <si>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</si>
  <si>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</si>
  <si>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</si>
  <si>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</si>
  <si>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カレンダーのタイトル</t>
    <phoneticPr fontId="26"/>
  </si>
  <si>
    <t>－</t>
    <phoneticPr fontId="26"/>
  </si>
  <si>
    <t>k4</t>
    <phoneticPr fontId="26"/>
  </si>
  <si>
    <t>CALENDAR #YYY1-YYY2# －#GG##WY1年-WY2年#－</t>
    <phoneticPr fontId="26"/>
  </si>
  <si>
    <t>CALENDAR 2020 －令和2年－</t>
    <phoneticPr fontId="26"/>
  </si>
  <si>
    <t>写真のタイトル</t>
    <rPh sb="0" eb="2">
      <t>シャシン</t>
    </rPh>
    <phoneticPr fontId="26"/>
  </si>
  <si>
    <t>k35</t>
    <phoneticPr fontId="26"/>
  </si>
  <si>
    <t xml:space="preserve"> </t>
    <phoneticPr fontId="26"/>
  </si>
  <si>
    <t>月の名前（上段）</t>
    <rPh sb="0" eb="1">
      <t>ツキ</t>
    </rPh>
    <rPh sb="2" eb="4">
      <t>ナマエ</t>
    </rPh>
    <rPh sb="5" eb="7">
      <t>ジョウダン</t>
    </rPh>
    <phoneticPr fontId="26"/>
  </si>
  <si>
    <t>C4</t>
    <phoneticPr fontId="26"/>
  </si>
  <si>
    <t>#M#</t>
    <phoneticPr fontId="26"/>
  </si>
  <si>
    <t>8</t>
    <phoneticPr fontId="26"/>
  </si>
  <si>
    <t>C15</t>
    <phoneticPr fontId="26"/>
  </si>
  <si>
    <t>C26</t>
    <phoneticPr fontId="26"/>
  </si>
  <si>
    <t>Ak4</t>
    <phoneticPr fontId="26"/>
  </si>
  <si>
    <t>Ak15</t>
    <phoneticPr fontId="26"/>
  </si>
  <si>
    <t>Ak26</t>
    <phoneticPr fontId="26"/>
  </si>
  <si>
    <t>月の名前（下段）</t>
    <rPh sb="0" eb="1">
      <t>ツキ</t>
    </rPh>
    <rPh sb="2" eb="4">
      <t>ナマエ</t>
    </rPh>
    <rPh sb="5" eb="7">
      <t>ゲダン</t>
    </rPh>
    <phoneticPr fontId="26"/>
  </si>
  <si>
    <t>C5</t>
    <phoneticPr fontId="26"/>
  </si>
  <si>
    <t>#MMMM# #YYYY#</t>
    <phoneticPr fontId="26"/>
  </si>
  <si>
    <t>AUGUST 2004</t>
    <phoneticPr fontId="26"/>
  </si>
  <si>
    <t>C16</t>
    <phoneticPr fontId="26"/>
  </si>
  <si>
    <t>C27</t>
    <phoneticPr fontId="26"/>
  </si>
  <si>
    <t>Ak5</t>
    <phoneticPr fontId="26"/>
  </si>
  <si>
    <t>Ak16</t>
    <phoneticPr fontId="26"/>
  </si>
  <si>
    <t>Ak27</t>
    <phoneticPr fontId="26"/>
  </si>
  <si>
    <t>C7,D7,E7,F7,G7,H7,I7,C8,D8,E8,F8,G8,H8,I8,C9,D9,E9,F9,G9,H9,I9,C10,D10,E10,F10,G10,H10,I10,C11,D11,E11,F11,G11,H11,I11,C12,D12,E12,F12,G12,H12,I12,</t>
    <phoneticPr fontId="26"/>
  </si>
  <si>
    <t>G7,H7,D8,E8,F8,G8,H8,E9,F9,G9,H9,D10,E10,F10,G10,H10,D11,E11,F11,G11,H11,</t>
    <phoneticPr fontId="26"/>
  </si>
  <si>
    <t>I7,I8,I9,I10,</t>
    <phoneticPr fontId="26"/>
  </si>
  <si>
    <t>C8,C9,C10,C11,</t>
    <phoneticPr fontId="26"/>
  </si>
  <si>
    <t>F7,D9,</t>
    <phoneticPr fontId="26"/>
  </si>
  <si>
    <t>C7,D7,E7,I11,C12,D12,E12,F12,G12,H12,I12,</t>
    <phoneticPr fontId="26"/>
  </si>
  <si>
    <t>C6,D6,E6,F6,G6,H6,I6,</t>
    <phoneticPr fontId="26"/>
  </si>
  <si>
    <t>D6,E6,F6,G6,H6,</t>
    <phoneticPr fontId="26"/>
  </si>
  <si>
    <t>I6,</t>
  </si>
  <si>
    <t>C6,</t>
  </si>
  <si>
    <t>C18,D18,E18,F18,G18,H18,I18,C19,D19,E19,F19,G19,H19,I19,C20,D20,E20,F20,G20,H20,I20,C21,D21,E21,F21,G21,H21,I21,C22,D22,E22,F22,G22,H22,I22,C23,D23,E23,F23,G23,H23,I23,</t>
    <phoneticPr fontId="26"/>
  </si>
  <si>
    <t>D19,E19,F19,G19,H19,D20,F20,G20,H20,D21,E21,F21,G21,H21,E22,F22,G22,H22,</t>
    <phoneticPr fontId="26"/>
  </si>
  <si>
    <t>I18,I19,I20,I21,</t>
    <phoneticPr fontId="26"/>
  </si>
  <si>
    <t>C19,C20,C21,</t>
    <phoneticPr fontId="26"/>
  </si>
  <si>
    <t>E20,C22,D22,</t>
    <phoneticPr fontId="26"/>
  </si>
  <si>
    <t>C18,D18,E18,F18,G18,H18,I22,C23,D23,E23,F23,G23,H23,I23,</t>
    <phoneticPr fontId="26"/>
  </si>
  <si>
    <t>C17,D17,E17,F17,G17,H17,I17,</t>
    <phoneticPr fontId="26"/>
  </si>
  <si>
    <t>D17,E17,F17,G17,H17,</t>
    <phoneticPr fontId="26"/>
  </si>
  <si>
    <t>I17,</t>
  </si>
  <si>
    <t>C17,</t>
  </si>
  <si>
    <t>C29,D29,E29,F29,G29,H29,I29,C30,D30,E30,F30,G30,H30,I30,C31,D31,E31,F31,G31,H31,I31,C32,D32,E32,F32,G32,H32,I32,C33,D33,E33,F33,G33,H33,I33,C34,D34,E34,F34,G34,H34,I34,</t>
    <phoneticPr fontId="26"/>
  </si>
  <si>
    <t>D30,E30,F30,G30,H30,D31,E31,F31,G31,H31,D32,E32,F32,H32,D33,E33,F33,G33,H33,D34,</t>
    <phoneticPr fontId="26"/>
  </si>
  <si>
    <t>I29,I30,I31,I32,I33,</t>
    <phoneticPr fontId="26"/>
  </si>
  <si>
    <t>C30,C31,C32,C33,C34,</t>
    <phoneticPr fontId="26"/>
  </si>
  <si>
    <t>G32,</t>
  </si>
  <si>
    <t>C29,D29,E29,F29,G29,H29,E34,F34,G34,H34,I34,</t>
    <phoneticPr fontId="26"/>
  </si>
  <si>
    <t>C28,D28,E28,F28,G28,H28,I28,</t>
    <phoneticPr fontId="26"/>
  </si>
  <si>
    <t>D28,E28,F28,G28,H28,</t>
    <phoneticPr fontId="26"/>
  </si>
  <si>
    <t>I28,</t>
  </si>
  <si>
    <t>C28,</t>
  </si>
  <si>
    <t>AK7,AL7,AM7,AN7,AO7,AP7,AQ7,AK8,AL8,AM8,AN8,AO8,AP8,AQ8,AK9,AL9,AM9,AN9,AO9,AP9,AQ9,AK10,AL10,AM10,AN10,AO10,AP10,AQ10,AK11,AL11,AM11,AN11,AO11,AP11,AQ11,AK12,AL12,AM12,AN12,AO12,AP12,AQ12,</t>
    <phoneticPr fontId="26"/>
  </si>
  <si>
    <t>AM7,AN7,AO7,AP7,AL8,AM8,AN8,AO8,AP8,AL9,AM9,AN9,AO9,AP9,AL10,AM10,AN10,AO10,AP10,AL11,AN11,</t>
    <phoneticPr fontId="26"/>
  </si>
  <si>
    <t>AQ7,AQ8,AQ9,AQ10,</t>
    <phoneticPr fontId="26"/>
  </si>
  <si>
    <t>AK8,AK9,AK10,AK11,</t>
    <phoneticPr fontId="26"/>
  </si>
  <si>
    <t>AM11,</t>
  </si>
  <si>
    <t>AK7,AL7,AO11,AP11,AQ11,AK12,AL12,AM12,AN12,AO12,AP12,AQ12,</t>
    <phoneticPr fontId="26"/>
  </si>
  <si>
    <t>AK6,AL6,AM6,AN6,AO6,AP6,AQ6,</t>
    <phoneticPr fontId="26"/>
  </si>
  <si>
    <t>AL6,AM6,AN6,AO6,AP6,</t>
    <phoneticPr fontId="26"/>
  </si>
  <si>
    <t>AQ6,</t>
  </si>
  <si>
    <t>AK6,</t>
  </si>
  <si>
    <t>AK18,AL18,AM18,AN18,AO18,AP18,AQ18,AK19,AL19,AM19,AN19,AO19,AP19,AQ19,AK20,AL20,AM20,AN20,AO20,AP20,AQ20,AK21,AL21,AM21,AN21,AO21,AP21,AQ21,AK22,AL22,AM22,AN22,AO22,AP22,AQ22,AK23,AL23,AM23,AN23,AO23,AP23,AQ23,</t>
    <phoneticPr fontId="26"/>
  </si>
  <si>
    <t>AO18,AP18,AN19,AO19,AP19,AL20,AM20,AN20,AO20,AP20,AL21,AM21,AN21,AO21,AP21,AL22,AM22,AN22,AO22,AP22,</t>
    <phoneticPr fontId="26"/>
  </si>
  <si>
    <t>AQ19,AQ20,AQ21,AQ22,</t>
    <phoneticPr fontId="26"/>
  </si>
  <si>
    <t>AK20,AK21,AK22,</t>
    <phoneticPr fontId="26"/>
  </si>
  <si>
    <t>AQ18,AK19,AL19,AM19,</t>
    <phoneticPr fontId="26"/>
  </si>
  <si>
    <t>AK18,AL18,AM18,AN18,AK23,AL23,AM23,AN23,AO23,AP23,AQ23,</t>
    <phoneticPr fontId="26"/>
  </si>
  <si>
    <t>AK17,AL17,AM17,AN17,AO17,AP17,AQ17,</t>
    <phoneticPr fontId="26"/>
  </si>
  <si>
    <t>AL17,AM17,AN17,AO17,AP17,</t>
    <phoneticPr fontId="26"/>
  </si>
  <si>
    <t>AQ17,</t>
  </si>
  <si>
    <t>AK17,</t>
  </si>
  <si>
    <t>AK29,AL29,AM29,AN29,AO29,AP29,AQ29,AK30,AL30,AM30,AN30,AO30,AP30,AQ30,AK31,AL31,AM31,AN31,AO31,AP31,AQ31,AK32,AL32,AM32,AN32,AO32,AP32,AQ32,AK33,AL33,AM33,AN33,AO33,AP33,AQ33,AK34,AL34,AM34,AN34,AO34,AP34,AQ34,</t>
    <phoneticPr fontId="26"/>
  </si>
  <si>
    <t>AL29,AM29,AN29,AO29,AP29,AL30,AM30,AN30,AO30,AP30,AL31,AM31,AN31,AO31,AP31,AL32,AM32,AN32,AO32,AP32,AL33,</t>
    <phoneticPr fontId="26"/>
  </si>
  <si>
    <t>AQ29,AQ30,AQ31,AQ32,</t>
    <phoneticPr fontId="26"/>
  </si>
  <si>
    <t>AK29,AK30,AK31,AK32,AK33,</t>
    <phoneticPr fontId="26"/>
  </si>
  <si>
    <t>AM33,AN33,AO33,AP33,AQ33,AK34,AL34,AM34,AN34,AO34,AP34,AQ34,</t>
    <phoneticPr fontId="26"/>
  </si>
  <si>
    <t>AK28,AL28,AM28,AN28,AO28,AP28,AQ28,</t>
    <phoneticPr fontId="26"/>
  </si>
  <si>
    <t>AL28,AM28,AN28,AO28,AP28,</t>
    <phoneticPr fontId="26"/>
  </si>
  <si>
    <t>AQ28,</t>
  </si>
  <si>
    <t>AK28,</t>
  </si>
  <si>
    <t>1</t>
    <phoneticPr fontId="26"/>
  </si>
  <si>
    <t>CALENDAR 2025 －令和7年－</t>
    <phoneticPr fontId="26"/>
  </si>
  <si>
    <t>4</t>
    <phoneticPr fontId="26"/>
  </si>
  <si>
    <t>JANUARY 2025</t>
    <phoneticPr fontId="26"/>
  </si>
  <si>
    <t>APRIL 2025</t>
    <phoneticPr fontId="26"/>
  </si>
  <si>
    <t>日</t>
    <phoneticPr fontId="26"/>
  </si>
  <si>
    <t>火</t>
    <phoneticPr fontId="26"/>
  </si>
  <si>
    <t>水</t>
    <phoneticPr fontId="26"/>
  </si>
  <si>
    <t>木</t>
    <phoneticPr fontId="26"/>
  </si>
  <si>
    <t>金</t>
    <phoneticPr fontId="26"/>
  </si>
  <si>
    <t>土</t>
    <phoneticPr fontId="26"/>
  </si>
  <si>
    <t>2</t>
    <phoneticPr fontId="26"/>
  </si>
  <si>
    <t>5</t>
    <phoneticPr fontId="26"/>
  </si>
  <si>
    <t>FEBRUARY 2025</t>
    <phoneticPr fontId="26"/>
  </si>
  <si>
    <t>MAY 2025</t>
    <phoneticPr fontId="26"/>
  </si>
  <si>
    <t>prd0ntzfl1th4kd_3a5y4f23 00293</t>
  </si>
  <si>
    <t>3</t>
    <phoneticPr fontId="26"/>
  </si>
  <si>
    <t>6</t>
    <phoneticPr fontId="26"/>
  </si>
  <si>
    <t>MARCH 2025</t>
    <phoneticPr fontId="26"/>
  </si>
  <si>
    <t>JUNE 2025</t>
    <phoneticPr fontId="26"/>
  </si>
  <si>
    <t>式=_a0!F5</t>
  </si>
  <si>
    <t>式=_a0!F8</t>
  </si>
  <si>
    <t>式=_a0!F6</t>
  </si>
  <si>
    <t>式=_a0!F9</t>
  </si>
  <si>
    <t>式=_a0!F7</t>
  </si>
  <si>
    <t>式=_a0!F10</t>
  </si>
  <si>
    <t>E7,F7,G7,H7,D8,E8,F8,G8,H8,D9,E9,F9,G9,H9,D10,E10,F10,G10,H10,D11,F11,</t>
    <phoneticPr fontId="26"/>
  </si>
  <si>
    <t>E11,</t>
  </si>
  <si>
    <t>C7,D7,G11,H11,I11,C12,D12,E12,F12,G12,H12,I12,</t>
    <phoneticPr fontId="26"/>
  </si>
  <si>
    <t>G18,H18,F19,G19,H19,D20,E20,F20,G20,H20,D21,E21,F21,G21,H21,D22,E22,F22,G22,H22,</t>
    <phoneticPr fontId="26"/>
  </si>
  <si>
    <t>I19,I20,I21,I22,</t>
    <phoneticPr fontId="26"/>
  </si>
  <si>
    <t>C20,C21,C22,</t>
    <phoneticPr fontId="26"/>
  </si>
  <si>
    <t>I18,C19,D19,E19,</t>
    <phoneticPr fontId="26"/>
  </si>
  <si>
    <t>C18,D18,E18,F18,C23,D23,E23,F23,G23,H23,I23,</t>
    <phoneticPr fontId="26"/>
  </si>
  <si>
    <t>D29,E29,F29,G29,H29,D30,E30,F30,G30,H30,D31,E31,F31,G31,H31,D32,E32,F32,G32,H32,D33,</t>
    <phoneticPr fontId="26"/>
  </si>
  <si>
    <t>I29,I30,I31,I32,</t>
    <phoneticPr fontId="26"/>
  </si>
  <si>
    <t>C29,C30,C31,C32,C33,</t>
    <phoneticPr fontId="26"/>
  </si>
  <si>
    <t>E33,F33,G33,H33,I33,C34,D34,E34,F34,G34,H34,I34,</t>
    <phoneticPr fontId="26"/>
  </si>
  <si>
    <t>AM7,AN7,AO7,AP7,AL8,AM8,AN8,AO8,AP8,AL9,AM9,AN9,AO9,AP9,AM10,AN10,AO10,AP10,AL11,AM11,AN11,AO11,</t>
    <phoneticPr fontId="26"/>
  </si>
  <si>
    <t>AL10,</t>
  </si>
  <si>
    <t>AK7,AL7,AP11,AQ11,AK12,AL12,AM12,AN12,AO12,AP12,AQ12,</t>
    <phoneticPr fontId="26"/>
  </si>
  <si>
    <t>AP18,AL19,AM19,AN19,AO19,AP19,AM20,AN20,AO20,AP20,AL21,AM21,AN21,AO21,AP21,AL22,AM22,AN22,AO22,AP22,</t>
    <phoneticPr fontId="26"/>
  </si>
  <si>
    <t>AQ18,AQ19,AQ20,AQ21,AQ22,</t>
    <phoneticPr fontId="26"/>
  </si>
  <si>
    <t>AK19,AK20,AK21,AK22,AK23,</t>
    <phoneticPr fontId="26"/>
  </si>
  <si>
    <t>AL20,</t>
  </si>
  <si>
    <t>AK18,AL18,AM18,AN18,AO18,AL23,AM23,AN23,AO23,AP23,AQ23,</t>
    <phoneticPr fontId="26"/>
  </si>
  <si>
    <t>AL29,AM29,AN29,AO29,AP29,AL30,AM30,AN30,AO30,AP30,AM31,AN31,AO31,AP31,AL32,AN32,AO32,AP32,AL33,AM33,</t>
    <phoneticPr fontId="26"/>
  </si>
  <si>
    <t>AK30,AK31,AK32,AK33,</t>
    <phoneticPr fontId="26"/>
  </si>
  <si>
    <t>AL31,AM32,</t>
    <phoneticPr fontId="26"/>
  </si>
  <si>
    <t>AK29,AN33,AO33,AP33,AQ33,AK34,AL34,AM34,AN34,AO34,AP34,AQ34,</t>
    <phoneticPr fontId="26"/>
  </si>
  <si>
    <t>7</t>
    <phoneticPr fontId="26"/>
  </si>
  <si>
    <t>JULY 2025</t>
    <phoneticPr fontId="26"/>
  </si>
  <si>
    <t>AUGUST 2025</t>
    <phoneticPr fontId="26"/>
  </si>
  <si>
    <t>9</t>
    <phoneticPr fontId="26"/>
  </si>
  <si>
    <t>SEPTEMBER 2025</t>
    <phoneticPr fontId="26"/>
  </si>
  <si>
    <t>式=_a0!F11</t>
  </si>
  <si>
    <t>式=_a0!F12</t>
  </si>
  <si>
    <t>式=_a0!F13</t>
  </si>
  <si>
    <t>E7,F7,G7,H7,D8,E8,F8,G8,H8,D9,E9,F9,G9,H9,E10,F10,G10,H10,D11,E11,F11,G11,</t>
    <phoneticPr fontId="26"/>
  </si>
  <si>
    <t>D10,</t>
  </si>
  <si>
    <t>C7,D7,H11,I11,C12,D12,E12,F12,G12,H12,I12,</t>
    <phoneticPr fontId="26"/>
  </si>
  <si>
    <t>H18,D19,E19,F19,G19,H19,E20,F20,G20,H20,D21,E21,F21,G21,H21,D22,E22,F22,G22,H22,</t>
    <phoneticPr fontId="26"/>
  </si>
  <si>
    <t>I18,I19,I20,I21,I22,</t>
    <phoneticPr fontId="26"/>
  </si>
  <si>
    <t>C19,C20,C21,C22,C23,</t>
    <phoneticPr fontId="26"/>
  </si>
  <si>
    <t>D20,</t>
  </si>
  <si>
    <t>C18,D18,E18,F18,G18,D23,E23,F23,G23,H23,I23,</t>
    <phoneticPr fontId="26"/>
  </si>
  <si>
    <t>D29,E29,F29,G29,H29,D30,E30,F30,G30,H30,E31,F31,G31,H31,D32,F32,G32,H32,D33,E33,</t>
    <phoneticPr fontId="26"/>
  </si>
  <si>
    <t>C30,C31,C32,C33,</t>
    <phoneticPr fontId="26"/>
  </si>
  <si>
    <t>D31,E32,</t>
    <phoneticPr fontId="26"/>
  </si>
  <si>
    <t>C29,F33,G33,H33,I33,C34,D34,E34,F34,G34,H34,I34,</t>
    <phoneticPr fontId="26"/>
  </si>
  <si>
    <t>AN7,AO7,AP7,AL8,AM8,AN8,AO8,AP8,AM9,AN9,AO9,AP9,AL10,AM10,AN10,AO10,AP10,AL11,AM11,AN11,AO11,AP11,</t>
    <phoneticPr fontId="26"/>
  </si>
  <si>
    <t>AL9,</t>
  </si>
  <si>
    <t>AK7,AL7,AM7,AQ11,AK12,AL12,AM12,AN12,AO12,AP12,AQ12,</t>
    <phoneticPr fontId="26"/>
  </si>
  <si>
    <t>AM19,AN19,AO19,AP19,AL20,AM20,AN20,AO20,AP20,AL21,AM21,AN21,AO21,AP21,AM22,AN22,AO22,AP22,</t>
    <phoneticPr fontId="26"/>
  </si>
  <si>
    <t>AK19,AK20,AK21,AK23,</t>
    <phoneticPr fontId="26"/>
  </si>
  <si>
    <t>AL19,AK22,AL22,</t>
    <phoneticPr fontId="26"/>
  </si>
  <si>
    <t>AK18,AL18,AM18,AN18,AO18,AP18,AL23,AM23,AN23,AO23,AP23,AQ23,</t>
    <phoneticPr fontId="26"/>
  </si>
  <si>
    <t>AL29,AM29,AN29,AO29,AP29,AL30,AM30,AN30,AO30,AP30,AL31,AM31,AN31,AO31,AP31,AL32,AM32,AN32,AO32,AP32,AL33,AM33,AN33,</t>
    <phoneticPr fontId="26"/>
  </si>
  <si>
    <t>AK29,AO33,AP33,AQ33,AK34,AL34,AM34,AN34,AO34,AP34,AQ34,</t>
    <phoneticPr fontId="26"/>
  </si>
  <si>
    <t>10</t>
    <phoneticPr fontId="26"/>
  </si>
  <si>
    <t>OCTOBER 2025</t>
    <phoneticPr fontId="26"/>
  </si>
  <si>
    <t>11</t>
    <phoneticPr fontId="26"/>
  </si>
  <si>
    <t>NOVEMBER 2025</t>
    <phoneticPr fontId="26"/>
  </si>
  <si>
    <t>12</t>
    <phoneticPr fontId="26"/>
  </si>
  <si>
    <t>DECEMBER 2025</t>
    <phoneticPr fontId="26"/>
  </si>
  <si>
    <t>式=_a0!F14</t>
  </si>
  <si>
    <t>式=_a0!F15</t>
  </si>
  <si>
    <t>式=_a0!F16</t>
  </si>
  <si>
    <t>F7,G7,H7,D8,E8,F8,G8,H8,E9,F9,G9,H9,D10,E10,F10,G10,H10,D11,E11,F11,G11,H11,</t>
    <phoneticPr fontId="26"/>
  </si>
  <si>
    <t>D9,</t>
  </si>
  <si>
    <t>E19,F19,G19,H19,D20,E20,F20,G20,H20,D21,E21,F21,G21,H21,E22,F22,G22,H22,</t>
    <phoneticPr fontId="26"/>
  </si>
  <si>
    <t>C19,C20,C21,C23,</t>
    <phoneticPr fontId="26"/>
  </si>
  <si>
    <t>D19,C22,D22,</t>
    <phoneticPr fontId="26"/>
  </si>
  <si>
    <t>C18,D18,E18,F18,G18,H18,D23,E23,F23,G23,H23,I23,</t>
    <phoneticPr fontId="26"/>
  </si>
  <si>
    <t>D29,E29,F29,G29,H29,D30,E30,F30,G30,H30,D31,E31,F31,G31,H31,D32,E32,F32,G32,H32,D33,E33,F33,</t>
    <phoneticPr fontId="26"/>
  </si>
  <si>
    <t>C29,G33,H33,I33,C34,D34,E34,F34,G34,H34,I34,</t>
    <phoneticPr fontId="26"/>
  </si>
  <si>
    <t>AP7,AL8,AM8,AN8,AO8,AP8,AM9,AN9,AO9,AP9,AL10,AM10,AN10,AO10,AP10,AL11,AM11,AN11,AO11,AP11,</t>
    <phoneticPr fontId="26"/>
  </si>
  <si>
    <t>AQ7,AQ8,AQ9,AQ10,AQ11,</t>
    <phoneticPr fontId="26"/>
  </si>
  <si>
    <t>AO7,AL9,</t>
    <phoneticPr fontId="26"/>
  </si>
  <si>
    <t>AK7,AL7,AM7,AN7,AK12,AL12,AM12,AN12,AO12,AP12,AQ12,</t>
    <phoneticPr fontId="26"/>
  </si>
  <si>
    <t>AL18,AM18,AN18,AO18,AP18,AL19,AM19,AO19,AP19,AL20,AM20,AN20,AO20,AP20,AM21,AN21,AO21,AP21,</t>
    <phoneticPr fontId="26"/>
  </si>
  <si>
    <t>AQ18,AQ19,AQ20,AQ21,</t>
    <phoneticPr fontId="26"/>
  </si>
  <si>
    <t>AK18,AK19,AK20,AK21,</t>
    <phoneticPr fontId="26"/>
  </si>
  <si>
    <t>AN19,AL21,</t>
    <phoneticPr fontId="26"/>
  </si>
  <si>
    <t>AK22,AL22,AM22,AN22,AO22,AP22,AQ22,AK23,AL23,AM23,AN23,AO23,AP23,AQ23,</t>
    <phoneticPr fontId="26"/>
  </si>
  <si>
    <t>AL29,AM29,AN29,AO29,AP29,AL30,AM30,AN30,AO30,AP30,AL31,AM31,AN31,AO31,AL32,AM32,AN32,AO32,AP32,AL33,AM33,</t>
    <phoneticPr fontId="26"/>
  </si>
  <si>
    <t>AP31,</t>
  </si>
  <si>
    <t>AN33,AO33,AP33,AQ33,AK34,AL34,AM34,AN34,AO34,AP34,AQ34,</t>
    <phoneticPr fontId="26"/>
  </si>
  <si>
    <t>CALENDAR 2025-2026 －令和7年-8年－</t>
    <phoneticPr fontId="26"/>
  </si>
  <si>
    <t>JANUARY 2026</t>
    <phoneticPr fontId="26"/>
  </si>
  <si>
    <t>FEBRUARY 2026</t>
    <phoneticPr fontId="26"/>
  </si>
  <si>
    <t>MARCH 2026</t>
    <phoneticPr fontId="26"/>
  </si>
  <si>
    <t>式=_a0!F17</t>
  </si>
  <si>
    <t>式=_a0!F18</t>
  </si>
  <si>
    <t>式=_a0!F19</t>
  </si>
  <si>
    <t>ST_00293.Type6.Template2025.SunStart.st.xlsx</t>
  </si>
  <si>
    <t>日曜始まり</t>
  </si>
  <si>
    <t>汎用</t>
  </si>
  <si>
    <t>横</t>
  </si>
  <si>
    <t>ST_00293</t>
  </si>
  <si>
    <t>○</t>
  </si>
  <si>
    <t>不可</t>
  </si>
  <si>
    <t>可</t>
  </si>
  <si>
    <t>ST_00293.Type6.Template2025.MonStart.st.xlsx</t>
  </si>
  <si>
    <t>STテンプレート生成 Ver5.01(2407-092255)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</si>
</sst>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1&quot;曜&quot;"/>
    <numFmt numFmtId="189" formatCode="\2&quot;曜&quot;"/>
    <numFmt numFmtId="190" formatCode="\3&quot;曜&quot;"/>
    <numFmt numFmtId="191" formatCode="\4&quot;曜&quot;"/>
    <numFmt numFmtId="192" formatCode="\5&quot;曜&quot;"/>
    <numFmt numFmtId="193" formatCode="\6&quot;曜&quot;"/>
    <numFmt numFmtId="194" formatCode="\7&quot;曜&quot;"/>
    <numFmt numFmtId="195" formatCode="d"/>
  </numFmts>
  <fonts count="50"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name val="Meiryo UI"/>
      <family val="3"/>
      <charset val="128"/>
    </font>
    <font>
      <sz val="10"/>
      <color indexed="55"/>
      <name val="Meiryo UI"/>
      <family val="3"/>
      <charset val="128"/>
    </font>
    <font>
      <sz val="9"/>
      <name val="Meiryo UI"/>
      <family val="3"/>
      <charset val="128"/>
    </font>
    <font>
      <sz val="12"/>
      <name val="Meiryo UI"/>
      <family val="3"/>
      <charset val="128"/>
    </font>
    <font>
      <sz val="8"/>
      <name val="Meiryo UI"/>
      <family val="3"/>
      <charset val="128"/>
    </font>
    <font>
      <b/>
      <sz val="30"/>
      <color rgb="FF333333"/>
      <name val="Meiryo UI"/>
      <family val="3"/>
      <charset val="128"/>
    </font>
    <font>
      <b/>
      <sz val="30"/>
      <color rgb="FF4169E1"/>
      <name val="Meiryo UI"/>
      <family val="3"/>
      <charset val="128"/>
    </font>
    <font>
      <b/>
      <sz val="30"/>
      <color rgb="FFE04169"/>
      <name val="Meiryo UI"/>
      <family val="3"/>
      <charset val="128"/>
    </font>
    <font>
      <b/>
      <sz val="30"/>
      <color rgb="FFFFFFFF"/>
      <name val="Meiryo UI"/>
      <family val="3"/>
      <charset val="128"/>
    </font>
    <font>
      <sz val="6"/>
      <color indexed="8"/>
      <name val="Meiryo UI"/>
      <family val="3"/>
      <charset val="128"/>
    </font>
    <font>
      <sz val="12"/>
      <color indexed="10"/>
      <name val="Meiryo UI"/>
      <family val="3"/>
      <charset val="128"/>
    </font>
    <font>
      <sz val="12"/>
      <color indexed="8"/>
      <name val="Meiryo UI"/>
      <family val="3"/>
      <charset val="128"/>
    </font>
    <font>
      <sz val="12"/>
      <color indexed="22"/>
      <name val="Meiryo UI"/>
      <family val="3"/>
      <charset val="128"/>
    </font>
    <font>
      <sz val="16"/>
      <color rgb="FF333333"/>
      <name val="Meiryo UI"/>
      <family val="3"/>
      <charset val="128"/>
    </font>
    <font>
      <sz val="16"/>
      <color rgb="FF4169E1"/>
      <name val="Meiryo UI"/>
      <family val="3"/>
      <charset val="128"/>
    </font>
    <font>
      <sz val="16"/>
      <color rgb="FFE04169"/>
      <name val="Meiryo UI"/>
      <family val="3"/>
      <charset val="128"/>
    </font>
    <font>
      <sz val="10"/>
      <color indexed="10"/>
      <name val="Meiryo UI"/>
      <family val="3"/>
      <charset val="128"/>
    </font>
    <font>
      <b/>
      <sz val="25"/>
      <color rgb="FF333333"/>
      <name val="Meiryo UI"/>
      <family val="3"/>
      <charset val="128"/>
    </font>
    <font>
      <sz val="13"/>
      <color rgb="FF333333"/>
      <name val="Meiryo UI"/>
      <family val="3"/>
      <charset val="128"/>
    </font>
    <font>
      <b/>
      <sz val="38"/>
      <color rgb="FF333333"/>
      <name val="Meiryo UI"/>
      <family val="3"/>
      <charset val="128"/>
    </font>
    <font>
      <sz val="16"/>
      <name val="ＭＳ Ｐゴシック"/>
      <family val="3"/>
      <charset val="128"/>
    </font>
    <font>
      <sz val="11"/>
      <color indexed="8"/>
      <name val="ＭＳ Ｐゴシック"/>
      <family val="3"/>
      <charset val="128"/>
    </font>
    <font>
      <sz val="4"/>
      <color rgb="FFFFFFFF"/>
      <name val="ＭＳ Ｐゴシック"/>
      <family val="3"/>
      <charset val="128"/>
    </font>
  </fonts>
  <fills count="60">
    <fill>
      <patternFill patternType="none"/>
    </fill>
    <fill>
      <patternFill patternType="gray125"/>
    </fill>
    <fill>
      <patternFill patternType="solid">
        <fgColor theme="0" tint="-4.9989318521683403E-2"/>
        <bgColor indexed="64"/>
      </patternFill>
    </fill>
    <fill>
      <patternFill patternType="solid">
        <fgColor indexed="9"/>
        <bgColor indexed="64"/>
      </patternFill>
    </fill>
    <fill>
      <patternFill patternType="solid">
        <fgColor rgb="FFFFFFFF"/>
        <bgColor indexed="64"/>
      </patternFill>
    </fill>
    <fill>
      <patternFill patternType="solid">
        <fgColor indexed="8"/>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2"/>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5"/>
        <bgColor indexed="64"/>
      </patternFill>
    </fill>
    <fill>
      <patternFill patternType="solid">
        <fgColor indexed="26"/>
        <bgColor indexed="64"/>
      </patternFill>
    </fill>
    <fill>
      <patternFill patternType="solid">
        <fgColor indexed="27"/>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24">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right/>
      <top style="thin">
        <color rgb="FF777777"/>
      </top>
      <bottom style="thin">
        <color rgb="FF777777"/>
      </bottom>
      <diagonal/>
    </border>
    <border>
      <left/>
      <right/>
      <top style="thin">
        <color rgb="FF777777"/>
      </top>
      <bottom/>
      <diagonal/>
    </border>
  </borders>
  <cellStyleXfs count="4">
    <xf numFmtId="0" fontId="0" fillId="0" borderId="0">
      <alignment vertical="center"/>
    </xf>
    <xf numFmtId="0" fontId="2" fillId="0" borderId="0"/>
    <xf numFmtId="0" fontId="25" fillId="0" borderId="0"/>
    <xf numFmtId="0" fontId="25" fillId="0" borderId="0"/>
  </cellStyleXfs>
  <cellXfs count="295">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7" fillId="0" borderId="0" xfId="2" applyFont="1"/>
    <xf numFmtId="0" fontId="28" fillId="0" borderId="0" xfId="2" applyFont="1"/>
    <xf numFmtId="0" fontId="29" fillId="0" borderId="0" xfId="2" applyFont="1" applyAlignment="1">
      <alignment vertical="top"/>
    </xf>
    <xf numFmtId="0" fontId="19" fillId="0" borderId="0" xfId="2" applyFont="1" applyAlignment="1">
      <alignment vertical="top"/>
    </xf>
    <xf numFmtId="0" fontId="29" fillId="0" borderId="0" xfId="2" applyFont="1"/>
    <xf numFmtId="0" fontId="27" fillId="0" borderId="9" xfId="2" applyFont="1" applyBorder="1"/>
    <xf numFmtId="0" fontId="27" fillId="0" borderId="2" xfId="2" applyFont="1" applyBorder="1"/>
    <xf numFmtId="0" fontId="27" fillId="0" borderId="10" xfId="2" applyFont="1" applyBorder="1"/>
    <xf numFmtId="0" fontId="27" fillId="0" borderId="11" xfId="2" applyFont="1" applyBorder="1"/>
    <xf numFmtId="0" fontId="30" fillId="0" borderId="2" xfId="2" applyFont="1" applyBorder="1" applyAlignment="1">
      <alignment vertical="center"/>
    </xf>
    <xf numFmtId="0" fontId="30" fillId="0" borderId="9" xfId="2" applyFont="1" applyBorder="1" applyAlignment="1">
      <alignment vertical="center"/>
    </xf>
    <xf numFmtId="0" fontId="27" fillId="0" borderId="12" xfId="2" applyFont="1" applyBorder="1"/>
    <xf numFmtId="0" fontId="30" fillId="0" borderId="11" xfId="2" applyFont="1" applyBorder="1" applyAlignment="1">
      <alignment vertical="center"/>
    </xf>
    <xf numFmtId="0" fontId="30" fillId="0" borderId="1" xfId="2" applyFont="1" applyBorder="1" applyAlignment="1">
      <alignment vertical="center"/>
    </xf>
    <xf numFmtId="0" fontId="27" fillId="0" borderId="1" xfId="2" applyFont="1" applyBorder="1"/>
    <xf numFmtId="0" fontId="27" fillId="0" borderId="5" xfId="2" applyFont="1" applyBorder="1"/>
    <xf numFmtId="0" fontId="27" fillId="0" borderId="0" xfId="2" applyFont="1" applyAlignment="1">
      <alignment vertical="center"/>
    </xf>
    <xf numFmtId="0" fontId="27" fillId="0" borderId="13" xfId="2" applyFont="1" applyBorder="1" applyAlignment="1">
      <alignment vertical="center"/>
    </xf>
    <xf numFmtId="0" fontId="31" fillId="0" borderId="14" xfId="2" applyFont="1" applyBorder="1" applyAlignment="1">
      <alignment vertical="center"/>
    </xf>
    <xf numFmtId="0" fontId="27" fillId="0" borderId="3" xfId="2" applyFont="1" applyBorder="1" applyAlignment="1">
      <alignment vertical="center"/>
    </xf>
    <xf numFmtId="0" fontId="27" fillId="0" borderId="9" xfId="2" applyFont="1" applyBorder="1" applyAlignment="1">
      <alignment vertical="center"/>
    </xf>
    <xf numFmtId="0" fontId="29" fillId="0" borderId="2" xfId="2" applyFont="1" applyBorder="1" applyAlignment="1">
      <alignment vertical="center"/>
    </xf>
    <xf numFmtId="0" fontId="27" fillId="0" borderId="2" xfId="2" applyFont="1" applyBorder="1" applyAlignment="1">
      <alignment vertical="center"/>
    </xf>
    <xf numFmtId="0" fontId="27" fillId="0" borderId="14" xfId="2" applyFont="1" applyBorder="1" applyAlignment="1">
      <alignment vertical="center"/>
    </xf>
    <xf numFmtId="0" fontId="27" fillId="0" borderId="11" xfId="2" applyFont="1" applyBorder="1" applyAlignment="1">
      <alignment vertical="center" wrapText="1"/>
    </xf>
    <xf numFmtId="0" fontId="27" fillId="0" borderId="1" xfId="2" applyFont="1" applyBorder="1" applyAlignment="1">
      <alignment vertical="center"/>
    </xf>
    <xf numFmtId="0" fontId="27" fillId="0" borderId="1" xfId="2" applyFont="1" applyBorder="1" applyAlignment="1">
      <alignment vertical="center"/>
    </xf>
    <xf numFmtId="0" fontId="27" fillId="0" borderId="11" xfId="2" applyFont="1" applyBorder="1" applyAlignment="1">
      <alignment vertical="center"/>
    </xf>
    <xf numFmtId="0" fontId="27" fillId="0" borderId="12" xfId="2" applyFont="1" applyBorder="1" applyAlignment="1">
      <alignment vertical="center"/>
    </xf>
    <xf numFmtId="0" fontId="27" fillId="0" borderId="10" xfId="2" applyFont="1" applyBorder="1" applyAlignment="1">
      <alignment vertical="center"/>
    </xf>
    <xf numFmtId="0" fontId="27" fillId="0" borderId="13" xfId="2" applyFont="1" applyBorder="1" applyAlignment="1">
      <alignment horizontal="center" vertical="center" wrapText="1"/>
    </xf>
    <xf numFmtId="0" fontId="27" fillId="0" borderId="0" xfId="2" applyFont="1" applyAlignment="1">
      <alignment horizontal="center" vertical="center" wrapText="1"/>
    </xf>
    <xf numFmtId="0" fontId="27" fillId="0" borderId="14" xfId="2" applyFont="1" applyBorder="1" applyAlignment="1">
      <alignment horizontal="center" vertical="center" wrapText="1"/>
    </xf>
    <xf numFmtId="0" fontId="31" fillId="0" borderId="0" xfId="2" applyFont="1" applyAlignment="1">
      <alignment vertical="center" wrapText="1"/>
    </xf>
    <xf numFmtId="0" fontId="27" fillId="0" borderId="0" xfId="2" applyFont="1" applyAlignment="1">
      <alignment horizontal="left" vertical="center"/>
    </xf>
    <xf numFmtId="0" fontId="27" fillId="0" borderId="11" xfId="2" applyFont="1" applyBorder="1" applyAlignment="1">
      <alignment vertical="center"/>
    </xf>
    <xf numFmtId="0" fontId="27" fillId="0" borderId="5" xfId="2" applyFont="1" applyBorder="1" applyAlignment="1">
      <alignment vertical="center"/>
    </xf>
    <xf numFmtId="0" fontId="27" fillId="0" borderId="9" xfId="2" applyFont="1" applyBorder="1" applyAlignment="1">
      <alignment horizontal="left" vertical="center"/>
    </xf>
    <xf numFmtId="0" fontId="27" fillId="0" borderId="15" xfId="2" applyFont="1" applyBorder="1" applyAlignment="1">
      <alignment vertical="center"/>
    </xf>
    <xf numFmtId="0" fontId="27" fillId="0" borderId="16" xfId="2" applyFont="1" applyBorder="1" applyAlignment="1">
      <alignment vertical="center"/>
    </xf>
    <xf numFmtId="0" fontId="27" fillId="0" borderId="15" xfId="2" applyFont="1" applyBorder="1" applyAlignment="1">
      <alignment horizontal="center" vertical="center" wrapText="1"/>
    </xf>
    <xf numFmtId="0" fontId="27" fillId="0" borderId="3" xfId="2" applyFont="1" applyBorder="1" applyAlignment="1">
      <alignment horizontal="center" vertical="center" wrapText="1"/>
    </xf>
    <xf numFmtId="0" fontId="27" fillId="0" borderId="16" xfId="2" applyFont="1"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7" fillId="0" borderId="16" xfId="2" applyFont="1" applyBorder="1" applyAlignment="1">
      <alignment horizontal="left" vertical="center" wrapText="1"/>
    </xf>
    <xf numFmtId="0" fontId="27" fillId="0" borderId="9" xfId="2" applyFont="1" applyBorder="1" applyAlignment="1">
      <alignment horizontal="left" vertical="center" wrapText="1"/>
    </xf>
    <xf numFmtId="0" fontId="27" fillId="0" borderId="17" xfId="2" applyFont="1" applyBorder="1" applyAlignment="1">
      <alignment horizontal="left" vertical="center" wrapText="1"/>
    </xf>
    <xf numFmtId="0" fontId="31" fillId="0" borderId="18" xfId="2" applyFont="1" applyBorder="1" applyAlignment="1">
      <alignment vertical="center" textRotation="255" wrapText="1"/>
    </xf>
    <xf numFmtId="0" fontId="31" fillId="0" borderId="19" xfId="2" applyFont="1" applyBorder="1" applyAlignment="1">
      <alignment vertical="center" textRotation="255" wrapText="1"/>
    </xf>
    <xf numFmtId="0" fontId="31" fillId="0" borderId="16" xfId="2" applyFont="1" applyBorder="1" applyAlignment="1">
      <alignment vertical="center" textRotation="255" wrapText="1"/>
    </xf>
    <xf numFmtId="0" fontId="31" fillId="0" borderId="20" xfId="2" applyFont="1" applyBorder="1" applyAlignment="1">
      <alignment horizontal="center" vertical="center" wrapText="1"/>
    </xf>
    <xf numFmtId="0" fontId="31" fillId="0" borderId="10" xfId="2" applyFont="1" applyBorder="1" applyAlignment="1">
      <alignment horizontal="center" vertical="center" wrapText="1"/>
    </xf>
    <xf numFmtId="0" fontId="31" fillId="0" borderId="17" xfId="2" applyFont="1" applyBorder="1" applyAlignment="1">
      <alignment horizontal="center" vertical="center" wrapText="1"/>
    </xf>
    <xf numFmtId="0" fontId="31" fillId="0" borderId="17" xfId="2" applyFont="1" applyBorder="1" applyAlignment="1">
      <alignment horizontal="center" vertical="center" textRotation="255" wrapText="1"/>
    </xf>
    <xf numFmtId="0" fontId="31" fillId="0" borderId="21" xfId="2" applyFont="1" applyBorder="1" applyAlignment="1">
      <alignment vertical="center" textRotation="255" wrapText="1"/>
    </xf>
    <xf numFmtId="0" fontId="31" fillId="0" borderId="6" xfId="2" applyFont="1" applyBorder="1" applyAlignment="1">
      <alignment vertical="center" textRotation="255" wrapText="1"/>
    </xf>
    <xf numFmtId="0" fontId="31" fillId="0" borderId="16"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20" xfId="2" applyFont="1" applyBorder="1" applyAlignment="1">
      <alignment horizontal="center" vertical="top" wrapText="1"/>
    </xf>
    <xf numFmtId="0" fontId="27" fillId="0" borderId="0" xfId="2" applyFont="1" applyAlignment="1">
      <alignment wrapText="1"/>
    </xf>
    <xf numFmtId="0" fontId="27" fillId="0" borderId="6" xfId="2" applyFont="1" applyBorder="1" applyAlignment="1">
      <alignment vertical="center" wrapText="1"/>
    </xf>
    <xf numFmtId="0" fontId="27"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1" fillId="0" borderId="0" xfId="2" applyFont="1" applyAlignment="1">
      <alignment wrapText="1"/>
    </xf>
    <xf numFmtId="0" fontId="31" fillId="0" borderId="17" xfId="2" quotePrefix="1" applyFont="1" applyBorder="1" applyAlignment="1">
      <alignment horizontal="left" vertical="top" wrapText="1"/>
    </xf>
    <xf numFmtId="0" fontId="31" fillId="0" borderId="17" xfId="2" applyFont="1" applyBorder="1" applyAlignment="1">
      <alignment horizontal="left" vertical="top" wrapText="1"/>
    </xf>
    <xf numFmtId="0" fontId="31" fillId="0" borderId="17" xfId="2" applyFont="1" applyBorder="1" applyAlignment="1">
      <alignment horizontal="center" vertical="top" wrapText="1"/>
    </xf>
    <xf numFmtId="0" fontId="27" fillId="0" borderId="6" xfId="2" applyFont="1" applyBorder="1" applyAlignment="1">
      <alignment vertical="center"/>
    </xf>
    <xf numFmtId="0" fontId="32" fillId="3" borderId="6" xfId="2" applyFont="1" applyFill="1" applyBorder="1" applyAlignment="1">
      <alignment horizontal="center" vertical="center"/>
    </xf>
    <xf numFmtId="0" fontId="33" fillId="3" borderId="11" xfId="3" applyFont="1" applyFill="1" applyBorder="1" applyAlignment="1">
      <alignment horizontal="center" vertical="center" wrapText="1"/>
    </xf>
    <xf numFmtId="0" fontId="34" fillId="3" borderId="6" xfId="2" applyFont="1" applyFill="1" applyBorder="1" applyAlignment="1">
      <alignment horizontal="center" vertical="center"/>
    </xf>
    <xf numFmtId="0" fontId="35" fillId="4" borderId="6" xfId="2" applyFont="1" applyFill="1" applyBorder="1" applyAlignment="1">
      <alignment horizontal="center" vertical="center"/>
    </xf>
    <xf numFmtId="0" fontId="28" fillId="0" borderId="6" xfId="2" applyFont="1" applyBorder="1" applyAlignment="1">
      <alignment vertical="center"/>
    </xf>
    <xf numFmtId="0" fontId="27" fillId="0" borderId="18" xfId="2" applyFont="1" applyBorder="1" applyAlignment="1">
      <alignment vertical="center"/>
    </xf>
    <xf numFmtId="0" fontId="27" fillId="0" borderId="19" xfId="2" applyFont="1" applyBorder="1" applyAlignment="1">
      <alignment vertical="center"/>
    </xf>
    <xf numFmtId="0" fontId="36" fillId="3" borderId="6" xfId="2" applyFont="1" applyFill="1" applyBorder="1" applyAlignment="1">
      <alignment horizontal="center" vertical="center"/>
    </xf>
    <xf numFmtId="0" fontId="37" fillId="0" borderId="6" xfId="2" applyFont="1" applyBorder="1" applyAlignment="1">
      <alignment vertical="center"/>
    </xf>
    <xf numFmtId="0" fontId="38" fillId="3" borderId="6" xfId="2" applyFont="1" applyFill="1" applyBorder="1" applyAlignment="1">
      <alignment horizontal="center" vertical="center"/>
    </xf>
    <xf numFmtId="0" fontId="39" fillId="3" borderId="6" xfId="2" applyFont="1" applyFill="1" applyBorder="1" applyAlignment="1">
      <alignment horizontal="center" vertical="center"/>
    </xf>
    <xf numFmtId="0" fontId="37" fillId="3" borderId="5" xfId="2" applyFont="1" applyFill="1" applyBorder="1" applyAlignment="1">
      <alignment vertical="center"/>
    </xf>
    <xf numFmtId="0" fontId="37" fillId="3" borderId="11" xfId="2" applyFont="1" applyFill="1" applyBorder="1" applyAlignment="1">
      <alignment vertical="center"/>
    </xf>
    <xf numFmtId="0" fontId="30" fillId="3" borderId="6" xfId="2" applyFont="1" applyFill="1" applyBorder="1" applyAlignment="1">
      <alignment vertical="center"/>
    </xf>
    <xf numFmtId="0" fontId="40" fillId="4" borderId="6" xfId="2" applyFont="1" applyFill="1" applyBorder="1" applyAlignment="1">
      <alignment horizontal="center" vertical="center"/>
    </xf>
    <xf numFmtId="0" fontId="41" fillId="4" borderId="6" xfId="2" applyFont="1" applyFill="1" applyBorder="1" applyAlignment="1">
      <alignment horizontal="center" vertical="center"/>
    </xf>
    <xf numFmtId="0" fontId="42" fillId="4" borderId="6" xfId="2" applyFont="1" applyFill="1" applyBorder="1" applyAlignment="1">
      <alignment horizontal="center" vertical="center"/>
    </xf>
    <xf numFmtId="0" fontId="27" fillId="0" borderId="11" xfId="3" applyFont="1" applyBorder="1" applyAlignment="1">
      <alignment vertical="center"/>
    </xf>
    <xf numFmtId="0" fontId="43" fillId="0" borderId="6" xfId="2" applyFont="1" applyBorder="1" applyAlignment="1">
      <alignment vertical="center"/>
    </xf>
    <xf numFmtId="0" fontId="27" fillId="0" borderId="20" xfId="2" applyFont="1" applyBorder="1" applyAlignment="1">
      <alignment vertical="center"/>
    </xf>
    <xf numFmtId="0" fontId="27" fillId="0" borderId="6" xfId="3" applyFont="1" applyBorder="1" applyAlignment="1">
      <alignment vertical="center"/>
    </xf>
    <xf numFmtId="0" fontId="27" fillId="0" borderId="15" xfId="2" applyFont="1" applyBorder="1"/>
    <xf numFmtId="0" fontId="27" fillId="0" borderId="3" xfId="2" applyFont="1" applyBorder="1"/>
    <xf numFmtId="0" fontId="27" fillId="0" borderId="16" xfId="2" quotePrefix="1" applyFont="1" applyBorder="1"/>
    <xf numFmtId="0" fontId="27" fillId="0" borderId="20" xfId="2" applyFont="1" applyBorder="1" applyAlignment="1">
      <alignment vertical="center" wrapText="1"/>
    </xf>
    <xf numFmtId="0" fontId="27" fillId="0" borderId="6" xfId="2" quotePrefix="1" applyFont="1" applyBorder="1" applyAlignment="1">
      <alignment vertical="center"/>
    </xf>
    <xf numFmtId="0" fontId="44" fillId="3" borderId="6" xfId="2" applyFont="1" applyFill="1" applyBorder="1" applyAlignment="1">
      <alignment horizontal="center" vertical="top"/>
    </xf>
    <xf numFmtId="0" fontId="45" fillId="3" borderId="6" xfId="2" applyFont="1" applyFill="1" applyBorder="1" applyAlignment="1">
      <alignment horizontal="right" vertical="center"/>
    </xf>
    <xf numFmtId="0" fontId="46" fillId="4" borderId="6" xfId="2" applyFont="1" applyFill="1" applyBorder="1" applyAlignment="1">
      <alignment horizontal="center" vertical="center"/>
    </xf>
    <xf numFmtId="14" fontId="27" fillId="0" borderId="0" xfId="2" applyNumberFormat="1" applyFont="1"/>
    <xf numFmtId="0" fontId="25" fillId="5" borderId="0" xfId="2" applyFill="1"/>
    <xf numFmtId="0" fontId="25" fillId="4" borderId="0" xfId="2" applyFill="1"/>
    <xf numFmtId="0" fontId="25" fillId="0" borderId="0" xfId="2"/>
    <xf numFmtId="0" fontId="25" fillId="6" borderId="0" xfId="2" applyFill="1"/>
    <xf numFmtId="0" fontId="25" fillId="7" borderId="0" xfId="2" applyFill="1"/>
    <xf numFmtId="0" fontId="25" fillId="8" borderId="0" xfId="2" applyFill="1"/>
    <xf numFmtId="0" fontId="25" fillId="9" borderId="0" xfId="2" applyFill="1"/>
    <xf numFmtId="0" fontId="25" fillId="10" borderId="0" xfId="2" applyFill="1"/>
    <xf numFmtId="0" fontId="25" fillId="11"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47" fillId="0" borderId="0" xfId="2" applyFont="1"/>
    <xf numFmtId="0" fontId="48" fillId="0" borderId="0" xfId="2" applyFont="1"/>
    <xf numFmtId="0" fontId="48" fillId="0" borderId="0" xfId="2" applyFont="1" applyAlignment="1">
      <alignment shrinkToFit="1"/>
    </xf>
    <xf numFmtId="49" fontId="46" fillId="4" borderId="0" xfId="2" applyNumberFormat="1" applyFont="1" applyFill="1" applyAlignment="1">
      <alignment horizontal="center" vertical="center" shrinkToFit="1"/>
    </xf>
    <xf numFmtId="49" fontId="44" fillId="4" borderId="0" xfId="2" applyNumberFormat="1" applyFont="1" applyFill="1" applyAlignment="1">
      <alignment horizontal="center" vertical="top" shrinkToFit="1"/>
    </xf>
    <xf numFmtId="49" fontId="40" fillId="4" borderId="0" xfId="2" applyNumberFormat="1" applyFont="1" applyFill="1" applyAlignment="1">
      <alignment horizontal="center" vertical="center" shrinkToFit="1"/>
    </xf>
    <xf numFmtId="188" fontId="42" fillId="4" borderId="0" xfId="2" applyNumberFormat="1" applyFont="1" applyFill="1" applyAlignment="1">
      <alignment horizontal="center" vertical="center" shrinkToFit="1"/>
    </xf>
    <xf numFmtId="189" fontId="40" fillId="4" borderId="0" xfId="2" applyNumberFormat="1" applyFont="1" applyFill="1" applyAlignment="1">
      <alignment horizontal="center" vertical="center" shrinkToFit="1"/>
    </xf>
    <xf numFmtId="190" fontId="40" fillId="4" borderId="0" xfId="2" applyNumberFormat="1" applyFont="1" applyFill="1" applyAlignment="1">
      <alignment horizontal="center" vertical="center" shrinkToFit="1"/>
    </xf>
    <xf numFmtId="191" fontId="40" fillId="4" borderId="0" xfId="2" applyNumberFormat="1" applyFont="1" applyFill="1" applyAlignment="1">
      <alignment horizontal="center" vertical="center" shrinkToFit="1"/>
    </xf>
    <xf numFmtId="192" fontId="40" fillId="4" borderId="0" xfId="2" applyNumberFormat="1" applyFont="1" applyFill="1" applyAlignment="1">
      <alignment horizontal="center" vertical="center" shrinkToFit="1"/>
    </xf>
    <xf numFmtId="193" fontId="40" fillId="4" borderId="0" xfId="2" applyNumberFormat="1" applyFont="1" applyFill="1" applyAlignment="1">
      <alignment horizontal="center" vertical="center" shrinkToFit="1"/>
    </xf>
    <xf numFmtId="194" fontId="41" fillId="4" borderId="0" xfId="2" applyNumberFormat="1" applyFont="1" applyFill="1" applyAlignment="1">
      <alignment horizontal="center" vertical="center" shrinkToFit="1"/>
    </xf>
    <xf numFmtId="0" fontId="48" fillId="0" borderId="0" xfId="2" applyFont="1" applyAlignment="1">
      <alignment horizontal="center" vertical="center" shrinkToFit="1"/>
    </xf>
    <xf numFmtId="195" fontId="35" fillId="4" borderId="22" xfId="2" applyNumberFormat="1" applyFont="1" applyFill="1" applyBorder="1" applyAlignment="1">
      <alignment horizontal="center" vertical="center" shrinkToFit="1"/>
    </xf>
    <xf numFmtId="195" fontId="34" fillId="4" borderId="22" xfId="2" applyNumberFormat="1" applyFont="1" applyFill="1" applyBorder="1" applyAlignment="1">
      <alignment horizontal="center" vertical="center" shrinkToFit="1"/>
    </xf>
    <xf numFmtId="195" fontId="32" fillId="4" borderId="22" xfId="2" applyNumberFormat="1" applyFont="1" applyFill="1" applyBorder="1" applyAlignment="1">
      <alignment horizontal="center" vertical="center" shrinkToFit="1"/>
    </xf>
    <xf numFmtId="195" fontId="33" fillId="4" borderId="22" xfId="2" applyNumberFormat="1" applyFont="1" applyFill="1" applyBorder="1" applyAlignment="1">
      <alignment horizontal="center" vertical="center" shrinkToFit="1"/>
    </xf>
    <xf numFmtId="195" fontId="35" fillId="4" borderId="0" xfId="2" applyNumberFormat="1" applyFont="1" applyFill="1" applyAlignment="1">
      <alignment horizontal="center" vertical="center" shrinkToFit="1"/>
    </xf>
    <xf numFmtId="195" fontId="48" fillId="0" borderId="0" xfId="2" applyNumberFormat="1" applyFont="1" applyAlignment="1">
      <alignment horizontal="center" vertical="center" shrinkToFit="1"/>
    </xf>
    <xf numFmtId="195" fontId="49" fillId="0" borderId="0" xfId="2" applyNumberFormat="1" applyFont="1" applyAlignment="1">
      <alignment horizontal="center" vertical="center" shrinkToFit="1"/>
    </xf>
    <xf numFmtId="195" fontId="34" fillId="4" borderId="0" xfId="2" applyNumberFormat="1" applyFont="1" applyFill="1" applyAlignment="1">
      <alignment horizontal="center" vertical="center" shrinkToFit="1"/>
    </xf>
    <xf numFmtId="195" fontId="32" fillId="4" borderId="0" xfId="2" applyNumberFormat="1" applyFont="1" applyFill="1" applyAlignment="1">
      <alignment horizontal="center" vertical="center" shrinkToFit="1"/>
    </xf>
    <xf numFmtId="49" fontId="45" fillId="4" borderId="0" xfId="2" applyNumberFormat="1" applyFont="1" applyFill="1" applyAlignment="1">
      <alignment horizontal="right" vertical="center" shrinkToFit="1"/>
    </xf>
    <xf numFmtId="0" fontId="48" fillId="0" borderId="23" xfId="2" applyFont="1" applyBorder="1" applyAlignment="1">
      <alignment shrinkToFit="1"/>
    </xf>
    <xf numFmtId="0" fontId="47" fillId="0" borderId="0" xfId="2" applyFont="1" applyFill="1"/>
    <xf numFmtId="0" fontId="48" fillId="0" borderId="0" xfId="2" applyFont="1" applyFill="1"/>
  </cellXfs>
  <cellStyles count="4">
    <cellStyle name="標準" xfId="0" builtinId="0"/>
    <cellStyle name="標準 2" xfId="1" xr:uid="{E9BA271E-0375-4A07-905E-0A8CAA723F9D}"/>
    <cellStyle name="標準 3" xfId="2" xr:uid="{CD7133D4-0230-4A79-B1C4-57999ECD1C12}"/>
    <cellStyle name="標準_B002 カレンダーＢ２" xfId="3" xr:uid="{B4999F38-0868-4A2E-A7E8-E643A1FEA61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FFFF"/>
      <rgbColor rgb="00FFFFFF"/>
      <rgbColor rgb="00FFFFFF"/>
      <rgbColor rgb="00E04169"/>
      <rgbColor rgb="004169E1"/>
      <rgbColor rgb="00FFFFFF"/>
      <rgbColor rgb="00FFFFFF"/>
      <rgbColor rgb="00FFFFFF"/>
      <rgbColor rgb="00FFFFFF"/>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10</xdr:col>
      <xdr:colOff>18014</xdr:colOff>
      <xdr:row>10</xdr:row>
      <xdr:rowOff>166162</xdr:rowOff>
    </xdr:from>
    <xdr:to>
      <xdr:col>34</xdr:col>
      <xdr:colOff>420138</xdr:colOff>
      <xdr:row>29</xdr:row>
      <xdr:rowOff>14812</xdr:rowOff>
    </xdr:to>
    <xdr:pic>
      <xdr:nvPicPr>
        <xdr:cNvPr id="2" name="pic_イメージ">
          <a:extLst>
            <a:ext uri="{FF2B5EF4-FFF2-40B4-BE49-F238E27FC236}">
              <a16:creationId xmlns:a16="http://schemas.microsoft.com/office/drawing/2014/main" id="{CF18EEFB-7E77-42B1-8D11-0E92A3C15C1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85489" y="4671487"/>
          <a:ext cx="10917723" cy="769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20</xdr:col>
      <xdr:colOff>333894</xdr:colOff>
      <xdr:row>36</xdr:row>
      <xdr:rowOff>388663</xdr:rowOff>
    </xdr:from>
    <xdr:to>
      <xdr:col>24</xdr:col>
      <xdr:colOff>104254</xdr:colOff>
      <xdr:row>37</xdr:row>
      <xdr:rowOff>0</xdr:rowOff>
    </xdr:to>
    <xdr:pic>
      <xdr:nvPicPr>
        <xdr:cNvPr id="4" name="lgo_ロゴ">
          <a:extLst>
            <a:ext uri="{FF2B5EF4-FFF2-40B4-BE49-F238E27FC236}">
              <a16:creationId xmlns:a16="http://schemas.microsoft.com/office/drawing/2014/main" id="{A7AC424F-C6D0-4F7A-B4A4-F03D3AE3675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1182869" y="15847738"/>
          <a:ext cx="1522961" cy="278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18014</xdr:colOff>
      <xdr:row>10</xdr:row>
      <xdr:rowOff>166162</xdr:rowOff>
    </xdr:from>
    <xdr:to>
      <xdr:col>34</xdr:col>
      <xdr:colOff>420138</xdr:colOff>
      <xdr:row>29</xdr:row>
      <xdr:rowOff>14812</xdr:rowOff>
    </xdr:to>
    <xdr:pic>
      <xdr:nvPicPr>
        <xdr:cNvPr id="2" name="pic_イメージ">
          <a:extLst>
            <a:ext uri="{FF2B5EF4-FFF2-40B4-BE49-F238E27FC236}">
              <a16:creationId xmlns:a16="http://schemas.microsoft.com/office/drawing/2014/main" id="{9642BCA2-ADAD-495E-855B-F421EE9B863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85489" y="4671487"/>
          <a:ext cx="10917723" cy="769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20</xdr:col>
      <xdr:colOff>333894</xdr:colOff>
      <xdr:row>36</xdr:row>
      <xdr:rowOff>388663</xdr:rowOff>
    </xdr:from>
    <xdr:to>
      <xdr:col>24</xdr:col>
      <xdr:colOff>104254</xdr:colOff>
      <xdr:row>37</xdr:row>
      <xdr:rowOff>0</xdr:rowOff>
    </xdr:to>
    <xdr:pic>
      <xdr:nvPicPr>
        <xdr:cNvPr id="4" name="lgo_ロゴ">
          <a:extLst>
            <a:ext uri="{FF2B5EF4-FFF2-40B4-BE49-F238E27FC236}">
              <a16:creationId xmlns:a16="http://schemas.microsoft.com/office/drawing/2014/main" id="{76E1BC69-6C16-4AB3-BC05-D3F4D851916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1182869" y="15847738"/>
          <a:ext cx="1522961" cy="278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18014</xdr:colOff>
      <xdr:row>10</xdr:row>
      <xdr:rowOff>166162</xdr:rowOff>
    </xdr:from>
    <xdr:to>
      <xdr:col>34</xdr:col>
      <xdr:colOff>420138</xdr:colOff>
      <xdr:row>29</xdr:row>
      <xdr:rowOff>14812</xdr:rowOff>
    </xdr:to>
    <xdr:pic>
      <xdr:nvPicPr>
        <xdr:cNvPr id="2" name="pic_イメージ">
          <a:extLst>
            <a:ext uri="{FF2B5EF4-FFF2-40B4-BE49-F238E27FC236}">
              <a16:creationId xmlns:a16="http://schemas.microsoft.com/office/drawing/2014/main" id="{6EAC54C4-B93D-4DF3-A565-E31A65CC01D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85489" y="4671487"/>
          <a:ext cx="10917723" cy="769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20</xdr:col>
      <xdr:colOff>333894</xdr:colOff>
      <xdr:row>36</xdr:row>
      <xdr:rowOff>388663</xdr:rowOff>
    </xdr:from>
    <xdr:to>
      <xdr:col>24</xdr:col>
      <xdr:colOff>104254</xdr:colOff>
      <xdr:row>37</xdr:row>
      <xdr:rowOff>0</xdr:rowOff>
    </xdr:to>
    <xdr:pic>
      <xdr:nvPicPr>
        <xdr:cNvPr id="4" name="lgo_ロゴ">
          <a:extLst>
            <a:ext uri="{FF2B5EF4-FFF2-40B4-BE49-F238E27FC236}">
              <a16:creationId xmlns:a16="http://schemas.microsoft.com/office/drawing/2014/main" id="{646B20C8-A0CF-4938-B352-B9D42690E28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1182869" y="15847738"/>
          <a:ext cx="1522961" cy="278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18014</xdr:colOff>
      <xdr:row>10</xdr:row>
      <xdr:rowOff>166162</xdr:rowOff>
    </xdr:from>
    <xdr:to>
      <xdr:col>34</xdr:col>
      <xdr:colOff>420138</xdr:colOff>
      <xdr:row>29</xdr:row>
      <xdr:rowOff>14812</xdr:rowOff>
    </xdr:to>
    <xdr:pic>
      <xdr:nvPicPr>
        <xdr:cNvPr id="2" name="pic_イメージ">
          <a:extLst>
            <a:ext uri="{FF2B5EF4-FFF2-40B4-BE49-F238E27FC236}">
              <a16:creationId xmlns:a16="http://schemas.microsoft.com/office/drawing/2014/main" id="{8A94F8CD-6FC9-4FB3-884D-4F62627ED70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85489" y="4671487"/>
          <a:ext cx="10917723" cy="769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20</xdr:col>
      <xdr:colOff>333894</xdr:colOff>
      <xdr:row>36</xdr:row>
      <xdr:rowOff>388663</xdr:rowOff>
    </xdr:from>
    <xdr:to>
      <xdr:col>24</xdr:col>
      <xdr:colOff>104254</xdr:colOff>
      <xdr:row>37</xdr:row>
      <xdr:rowOff>0</xdr:rowOff>
    </xdr:to>
    <xdr:pic>
      <xdr:nvPicPr>
        <xdr:cNvPr id="4" name="lgo_ロゴ">
          <a:extLst>
            <a:ext uri="{FF2B5EF4-FFF2-40B4-BE49-F238E27FC236}">
              <a16:creationId xmlns:a16="http://schemas.microsoft.com/office/drawing/2014/main" id="{E1EEAEB2-9400-413A-A4AA-8CE0850594F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1182869" y="15847738"/>
          <a:ext cx="1522961" cy="278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855C9336-0424-4481-A1AB-D4BA8648586B}"/>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DD8F4DDD-BEEF-4CF7-9AE4-3D5DA83505FE}"/>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1A1D64DF-8676-4BA5-9E95-AE6768ACEC24}"/>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D97B6126-CA30-4EAD-89D0-B2D8C6EF456E}"/>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D79D4DD4-43F2-403C-9B99-8041087CBDDD}"/>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E0005DF1-5F90-4816-9B95-8111A67AEFB6}"/>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17560</xdr:colOff>
      <xdr:row>2</xdr:row>
      <xdr:rowOff>375099</xdr:rowOff>
    </xdr:from>
    <xdr:to>
      <xdr:col>3</xdr:col>
      <xdr:colOff>1830290</xdr:colOff>
      <xdr:row>9</xdr:row>
      <xdr:rowOff>548825</xdr:rowOff>
    </xdr:to>
    <xdr:pic>
      <xdr:nvPicPr>
        <xdr:cNvPr id="10" name="pic_イメージ">
          <a:extLst>
            <a:ext uri="{FF2B5EF4-FFF2-40B4-BE49-F238E27FC236}">
              <a16:creationId xmlns:a16="http://schemas.microsoft.com/office/drawing/2014/main" id="{45B8D994-9A5E-9884-C802-13A4D4625E1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3810" y="794199"/>
          <a:ext cx="3822505" cy="27645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293.xls" TargetMode="External"/><Relationship Id="rId1" Type="http://schemas.openxmlformats.org/officeDocument/2006/relationships/externalLinkPath" Target="/_&#9733;&#12377;&#12390;&#12365;&#12394;&#12459;&#12524;&#12531;&#12480;&#12540;2019/01_&#12377;&#12390;&#12365;&#12394;&#12459;&#12524;&#12531;&#12480;&#12540;&#12539;&#25552;&#20379;&#20596;/ohscalen/tte/ST_002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45931</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A8643-C823-453B-9DC7-43DA5725551E}">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1</v>
      </c>
      <c r="D3" s="96" t="s">
        <v>99</v>
      </c>
      <c r="E3" s="97" t="s">
        <v>100</v>
      </c>
      <c r="F3" s="97" t="s">
        <v>101</v>
      </c>
      <c r="G3" s="93"/>
    </row>
    <row r="4" spans="1:7" ht="19.5" thickBot="1" x14ac:dyDescent="0.45">
      <c r="A4" s="93"/>
      <c r="B4" s="98" t="s">
        <v>102</v>
      </c>
      <c r="C4" s="93">
        <v>0</v>
      </c>
      <c r="D4" s="99">
        <f>DATE(YEAR(D$5),MONTH(D$5)+C4-1,1)</f>
        <v>45627</v>
      </c>
      <c r="E4" s="97">
        <f>WEEKDAY(D4)</f>
        <v>1</v>
      </c>
      <c r="F4" s="99">
        <f t="shared" ref="F4:F34" si="0">IF($C$3=1,D4-E4+1,IF($C$3=2,IF(E4=1,D4-6,D4-E4+2),"非使用"))</f>
        <v>45627</v>
      </c>
      <c r="G4" s="96"/>
    </row>
    <row r="5" spans="1:7" ht="19.5" thickBot="1" x14ac:dyDescent="0.45">
      <c r="A5" s="93"/>
      <c r="B5" s="93" t="s">
        <v>103</v>
      </c>
      <c r="C5" s="93">
        <v>1</v>
      </c>
      <c r="D5" s="100">
        <v>45658</v>
      </c>
      <c r="E5" s="97">
        <f>WEEKDAY(D5)</f>
        <v>4</v>
      </c>
      <c r="F5" s="99">
        <f t="shared" si="0"/>
        <v>45655</v>
      </c>
      <c r="G5" s="97"/>
    </row>
    <row r="6" spans="1:7" x14ac:dyDescent="0.4">
      <c r="A6" s="93"/>
      <c r="B6" s="98" t="s">
        <v>104</v>
      </c>
      <c r="C6" s="93">
        <v>2</v>
      </c>
      <c r="D6" s="99">
        <f>DATE(YEAR(D$5),MONTH(D$5)+C6-1,1)</f>
        <v>45689</v>
      </c>
      <c r="E6" s="97">
        <f>WEEKDAY(D6)</f>
        <v>7</v>
      </c>
      <c r="F6" s="99">
        <f t="shared" si="0"/>
        <v>45683</v>
      </c>
      <c r="G6" s="96"/>
    </row>
    <row r="7" spans="1:7" x14ac:dyDescent="0.4">
      <c r="A7" s="93"/>
      <c r="B7" s="98"/>
      <c r="C7" s="93">
        <v>3</v>
      </c>
      <c r="D7" s="99">
        <f>DATE(YEAR(D$5),MONTH(D$5)+C7-1,1)</f>
        <v>45717</v>
      </c>
      <c r="E7" s="97">
        <f t="shared" ref="E7:E34" si="1">WEEKDAY(D7)</f>
        <v>7</v>
      </c>
      <c r="F7" s="99">
        <f t="shared" si="0"/>
        <v>45711</v>
      </c>
      <c r="G7" s="98"/>
    </row>
    <row r="8" spans="1:7" x14ac:dyDescent="0.4">
      <c r="A8" s="93"/>
      <c r="B8" s="98"/>
      <c r="C8" s="93">
        <v>4</v>
      </c>
      <c r="D8" s="99">
        <f>DATE(YEAR(D$5),MONTH(D$5)+C8-1,1)</f>
        <v>45748</v>
      </c>
      <c r="E8" s="97">
        <f t="shared" si="1"/>
        <v>3</v>
      </c>
      <c r="F8" s="99">
        <f t="shared" si="0"/>
        <v>45746</v>
      </c>
      <c r="G8" s="98"/>
    </row>
    <row r="9" spans="1:7" x14ac:dyDescent="0.4">
      <c r="B9" s="98"/>
      <c r="C9" s="93">
        <v>5</v>
      </c>
      <c r="D9" s="99">
        <f>DATE(YEAR(D$5),MONTH(D$5)+C9-1,1)</f>
        <v>45778</v>
      </c>
      <c r="E9" s="97">
        <f t="shared" si="1"/>
        <v>5</v>
      </c>
      <c r="F9" s="99">
        <f t="shared" si="0"/>
        <v>45774</v>
      </c>
    </row>
    <row r="10" spans="1:7" x14ac:dyDescent="0.4">
      <c r="B10" s="98"/>
      <c r="C10" s="93">
        <v>6</v>
      </c>
      <c r="D10" s="99">
        <f t="shared" ref="D10:D34" si="2">DATE(YEAR(D$5),MONTH(D$5)+C10-1,1)</f>
        <v>45809</v>
      </c>
      <c r="E10" s="97">
        <f t="shared" si="1"/>
        <v>1</v>
      </c>
      <c r="F10" s="99">
        <f t="shared" si="0"/>
        <v>45809</v>
      </c>
    </row>
    <row r="11" spans="1:7" x14ac:dyDescent="0.4">
      <c r="B11" s="98"/>
      <c r="C11" s="93">
        <v>7</v>
      </c>
      <c r="D11" s="99">
        <f t="shared" si="2"/>
        <v>45839</v>
      </c>
      <c r="E11" s="97">
        <f t="shared" si="1"/>
        <v>3</v>
      </c>
      <c r="F11" s="99">
        <f t="shared" si="0"/>
        <v>45837</v>
      </c>
    </row>
    <row r="12" spans="1:7" x14ac:dyDescent="0.4">
      <c r="B12" s="98"/>
      <c r="C12" s="93">
        <v>8</v>
      </c>
      <c r="D12" s="99">
        <f t="shared" si="2"/>
        <v>45870</v>
      </c>
      <c r="E12" s="97">
        <f t="shared" si="1"/>
        <v>6</v>
      </c>
      <c r="F12" s="99">
        <f t="shared" si="0"/>
        <v>45865</v>
      </c>
    </row>
    <row r="13" spans="1:7" x14ac:dyDescent="0.4">
      <c r="B13" s="98"/>
      <c r="C13" s="93">
        <v>9</v>
      </c>
      <c r="D13" s="99">
        <f t="shared" si="2"/>
        <v>45901</v>
      </c>
      <c r="E13" s="97">
        <f t="shared" si="1"/>
        <v>2</v>
      </c>
      <c r="F13" s="99">
        <f t="shared" si="0"/>
        <v>45900</v>
      </c>
    </row>
    <row r="14" spans="1:7" x14ac:dyDescent="0.4">
      <c r="B14" s="98"/>
      <c r="C14" s="93">
        <v>10</v>
      </c>
      <c r="D14" s="99">
        <f t="shared" si="2"/>
        <v>45931</v>
      </c>
      <c r="E14" s="97">
        <f t="shared" si="1"/>
        <v>4</v>
      </c>
      <c r="F14" s="99">
        <f t="shared" si="0"/>
        <v>45928</v>
      </c>
    </row>
    <row r="15" spans="1:7" x14ac:dyDescent="0.4">
      <c r="B15" s="98"/>
      <c r="C15" s="93">
        <v>11</v>
      </c>
      <c r="D15" s="99">
        <f t="shared" si="2"/>
        <v>45962</v>
      </c>
      <c r="E15" s="97">
        <f t="shared" si="1"/>
        <v>7</v>
      </c>
      <c r="F15" s="99">
        <f t="shared" si="0"/>
        <v>45956</v>
      </c>
    </row>
    <row r="16" spans="1:7" x14ac:dyDescent="0.4">
      <c r="B16" s="98"/>
      <c r="C16" s="93">
        <v>12</v>
      </c>
      <c r="D16" s="99">
        <f t="shared" si="2"/>
        <v>45992</v>
      </c>
      <c r="E16" s="97">
        <f t="shared" si="1"/>
        <v>2</v>
      </c>
      <c r="F16" s="99">
        <f t="shared" si="0"/>
        <v>45991</v>
      </c>
    </row>
    <row r="17" spans="2:6" x14ac:dyDescent="0.4">
      <c r="B17" s="98"/>
      <c r="C17" s="93">
        <v>13</v>
      </c>
      <c r="D17" s="99">
        <f t="shared" si="2"/>
        <v>46023</v>
      </c>
      <c r="E17" s="97">
        <f t="shared" si="1"/>
        <v>5</v>
      </c>
      <c r="F17" s="99">
        <f t="shared" si="0"/>
        <v>46019</v>
      </c>
    </row>
    <row r="18" spans="2:6" x14ac:dyDescent="0.4">
      <c r="B18" s="98"/>
      <c r="C18" s="93">
        <v>14</v>
      </c>
      <c r="D18" s="99">
        <f t="shared" si="2"/>
        <v>46054</v>
      </c>
      <c r="E18" s="97">
        <f t="shared" si="1"/>
        <v>1</v>
      </c>
      <c r="F18" s="99">
        <f t="shared" si="0"/>
        <v>46054</v>
      </c>
    </row>
    <row r="19" spans="2:6" x14ac:dyDescent="0.4">
      <c r="C19" s="93">
        <v>15</v>
      </c>
      <c r="D19" s="99">
        <f t="shared" si="2"/>
        <v>46082</v>
      </c>
      <c r="E19" s="97">
        <f t="shared" si="1"/>
        <v>1</v>
      </c>
      <c r="F19" s="99">
        <f t="shared" si="0"/>
        <v>46082</v>
      </c>
    </row>
    <row r="20" spans="2:6" x14ac:dyDescent="0.4">
      <c r="C20" s="93">
        <v>16</v>
      </c>
      <c r="D20" s="99">
        <f t="shared" si="2"/>
        <v>46113</v>
      </c>
      <c r="E20" s="97">
        <f t="shared" si="1"/>
        <v>4</v>
      </c>
      <c r="F20" s="99">
        <f t="shared" si="0"/>
        <v>46110</v>
      </c>
    </row>
    <row r="21" spans="2:6" x14ac:dyDescent="0.4">
      <c r="C21" s="93">
        <v>17</v>
      </c>
      <c r="D21" s="99">
        <f t="shared" si="2"/>
        <v>46143</v>
      </c>
      <c r="E21" s="97">
        <f t="shared" si="1"/>
        <v>6</v>
      </c>
      <c r="F21" s="99">
        <f t="shared" si="0"/>
        <v>46138</v>
      </c>
    </row>
    <row r="22" spans="2:6" x14ac:dyDescent="0.4">
      <c r="C22" s="93">
        <v>18</v>
      </c>
      <c r="D22" s="99">
        <f t="shared" si="2"/>
        <v>46174</v>
      </c>
      <c r="E22" s="97">
        <f t="shared" si="1"/>
        <v>2</v>
      </c>
      <c r="F22" s="99">
        <f t="shared" si="0"/>
        <v>46173</v>
      </c>
    </row>
    <row r="23" spans="2:6" x14ac:dyDescent="0.4">
      <c r="C23" s="93">
        <v>19</v>
      </c>
      <c r="D23" s="99">
        <f t="shared" si="2"/>
        <v>46204</v>
      </c>
      <c r="E23" s="97">
        <f t="shared" si="1"/>
        <v>4</v>
      </c>
      <c r="F23" s="99">
        <f t="shared" si="0"/>
        <v>46201</v>
      </c>
    </row>
    <row r="24" spans="2:6" x14ac:dyDescent="0.4">
      <c r="C24" s="93">
        <v>20</v>
      </c>
      <c r="D24" s="99">
        <f t="shared" si="2"/>
        <v>46235</v>
      </c>
      <c r="E24" s="97">
        <f t="shared" si="1"/>
        <v>7</v>
      </c>
      <c r="F24" s="99">
        <f t="shared" si="0"/>
        <v>46229</v>
      </c>
    </row>
    <row r="25" spans="2:6" x14ac:dyDescent="0.4">
      <c r="C25" s="93">
        <v>21</v>
      </c>
      <c r="D25" s="99">
        <f t="shared" si="2"/>
        <v>46266</v>
      </c>
      <c r="E25" s="97">
        <f t="shared" si="1"/>
        <v>3</v>
      </c>
      <c r="F25" s="99">
        <f t="shared" si="0"/>
        <v>46264</v>
      </c>
    </row>
    <row r="26" spans="2:6" x14ac:dyDescent="0.4">
      <c r="C26" s="93">
        <v>22</v>
      </c>
      <c r="D26" s="99">
        <f t="shared" si="2"/>
        <v>46296</v>
      </c>
      <c r="E26" s="97">
        <f t="shared" si="1"/>
        <v>5</v>
      </c>
      <c r="F26" s="99">
        <f t="shared" si="0"/>
        <v>46292</v>
      </c>
    </row>
    <row r="27" spans="2:6" x14ac:dyDescent="0.4">
      <c r="C27" s="93">
        <v>23</v>
      </c>
      <c r="D27" s="99">
        <f t="shared" si="2"/>
        <v>46327</v>
      </c>
      <c r="E27" s="97">
        <f t="shared" si="1"/>
        <v>1</v>
      </c>
      <c r="F27" s="99">
        <f t="shared" si="0"/>
        <v>46327</v>
      </c>
    </row>
    <row r="28" spans="2:6" x14ac:dyDescent="0.4">
      <c r="C28" s="93">
        <v>24</v>
      </c>
      <c r="D28" s="99">
        <f t="shared" si="2"/>
        <v>46357</v>
      </c>
      <c r="E28" s="97">
        <f t="shared" si="1"/>
        <v>3</v>
      </c>
      <c r="F28" s="99">
        <f t="shared" si="0"/>
        <v>46355</v>
      </c>
    </row>
    <row r="29" spans="2:6" x14ac:dyDescent="0.4">
      <c r="C29" s="93">
        <v>25</v>
      </c>
      <c r="D29" s="99">
        <f t="shared" si="2"/>
        <v>46388</v>
      </c>
      <c r="E29" s="97">
        <f t="shared" si="1"/>
        <v>6</v>
      </c>
      <c r="F29" s="99">
        <f t="shared" si="0"/>
        <v>46383</v>
      </c>
    </row>
    <row r="30" spans="2:6" x14ac:dyDescent="0.4">
      <c r="C30" s="93">
        <v>26</v>
      </c>
      <c r="D30" s="99">
        <f t="shared" si="2"/>
        <v>46419</v>
      </c>
      <c r="E30" s="97">
        <f t="shared" si="1"/>
        <v>2</v>
      </c>
      <c r="F30" s="99">
        <f t="shared" si="0"/>
        <v>46418</v>
      </c>
    </row>
    <row r="31" spans="2:6" x14ac:dyDescent="0.4">
      <c r="C31" s="93">
        <v>27</v>
      </c>
      <c r="D31" s="99">
        <f t="shared" si="2"/>
        <v>46447</v>
      </c>
      <c r="E31" s="97">
        <f t="shared" si="1"/>
        <v>2</v>
      </c>
      <c r="F31" s="99">
        <f t="shared" si="0"/>
        <v>46446</v>
      </c>
    </row>
    <row r="32" spans="2:6" x14ac:dyDescent="0.4">
      <c r="C32" s="93">
        <v>28</v>
      </c>
      <c r="D32" s="99">
        <f t="shared" si="2"/>
        <v>46478</v>
      </c>
      <c r="E32" s="97">
        <f t="shared" si="1"/>
        <v>5</v>
      </c>
      <c r="F32" s="99">
        <f t="shared" si="0"/>
        <v>46474</v>
      </c>
    </row>
    <row r="33" spans="2:6" x14ac:dyDescent="0.4">
      <c r="C33" s="93">
        <v>29</v>
      </c>
      <c r="D33" s="99">
        <f t="shared" si="2"/>
        <v>46508</v>
      </c>
      <c r="E33" s="97">
        <f t="shared" si="1"/>
        <v>7</v>
      </c>
      <c r="F33" s="99">
        <f t="shared" si="0"/>
        <v>46502</v>
      </c>
    </row>
    <row r="34" spans="2:6" x14ac:dyDescent="0.4">
      <c r="C34" s="93">
        <v>30</v>
      </c>
      <c r="D34" s="99">
        <f t="shared" si="2"/>
        <v>46539</v>
      </c>
      <c r="E34" s="97">
        <f t="shared" si="1"/>
        <v>3</v>
      </c>
      <c r="F34" s="99">
        <f t="shared" si="0"/>
        <v>46537</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ED991-0124-4671-8DBE-3A5662EA6834}">
  <dimension ref="B1:BF30"/>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120"/>
      <c r="I8" s="120"/>
      <c r="J8" s="118"/>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5" t="s">
        <v>174</v>
      </c>
      <c r="AZ11" s="196" t="s">
        <v>174</v>
      </c>
      <c r="BA11" s="197" t="s">
        <v>174</v>
      </c>
      <c r="BB11" s="195" t="s">
        <v>174</v>
      </c>
      <c r="BC11" s="195" t="s">
        <v>174</v>
      </c>
      <c r="BD11" s="194"/>
      <c r="BE11" s="194"/>
    </row>
    <row r="12" spans="2:58" s="117"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v>1</v>
      </c>
      <c r="AT12" s="194"/>
      <c r="AU12" s="194"/>
      <c r="AV12" s="194"/>
      <c r="AW12" s="194"/>
      <c r="AX12" s="195" t="s">
        <v>173</v>
      </c>
      <c r="AY12" s="195" t="s">
        <v>174</v>
      </c>
      <c r="AZ12" s="196" t="s">
        <v>174</v>
      </c>
      <c r="BA12" s="197" t="s">
        <v>174</v>
      </c>
      <c r="BB12" s="195" t="s">
        <v>174</v>
      </c>
      <c r="BC12" s="195" t="s">
        <v>174</v>
      </c>
      <c r="BD12" s="194"/>
      <c r="BE12" s="194"/>
    </row>
    <row r="13" spans="2:58" s="117"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v>1</v>
      </c>
      <c r="AT13" s="194"/>
      <c r="AU13" s="194"/>
      <c r="AV13" s="194"/>
      <c r="AW13" s="194"/>
      <c r="AX13" s="195" t="s">
        <v>173</v>
      </c>
      <c r="AY13" s="195" t="s">
        <v>174</v>
      </c>
      <c r="AZ13" s="196" t="s">
        <v>174</v>
      </c>
      <c r="BA13" s="197" t="s">
        <v>174</v>
      </c>
      <c r="BB13" s="195" t="s">
        <v>174</v>
      </c>
      <c r="BC13" s="195" t="s">
        <v>174</v>
      </c>
      <c r="BD13" s="194"/>
      <c r="BE13" s="194"/>
    </row>
    <row r="14" spans="2:58" s="117"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v>1</v>
      </c>
      <c r="AT14" s="194"/>
      <c r="AU14" s="194"/>
      <c r="AV14" s="194"/>
      <c r="AW14" s="194"/>
      <c r="AX14" s="195" t="s">
        <v>173</v>
      </c>
      <c r="AY14" s="195" t="s">
        <v>174</v>
      </c>
      <c r="AZ14" s="196" t="s">
        <v>174</v>
      </c>
      <c r="BA14" s="197" t="s">
        <v>174</v>
      </c>
      <c r="BB14" s="195" t="s">
        <v>174</v>
      </c>
      <c r="BC14" s="195" t="s">
        <v>174</v>
      </c>
      <c r="BD14" s="194"/>
      <c r="BE14" s="194"/>
    </row>
    <row r="15" spans="2:58" s="117"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v>1</v>
      </c>
      <c r="AT15" s="194"/>
      <c r="AU15" s="194"/>
      <c r="AV15" s="194"/>
      <c r="AW15" s="194"/>
      <c r="AX15" s="195" t="s">
        <v>173</v>
      </c>
      <c r="AY15" s="195" t="s">
        <v>174</v>
      </c>
      <c r="AZ15" s="196" t="s">
        <v>174</v>
      </c>
      <c r="BA15" s="197" t="s">
        <v>174</v>
      </c>
      <c r="BB15" s="195" t="s">
        <v>174</v>
      </c>
      <c r="BC15" s="195" t="s">
        <v>174</v>
      </c>
      <c r="BD15" s="194"/>
      <c r="BE15" s="194"/>
    </row>
    <row r="16" spans="2:58" s="117"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v>1</v>
      </c>
      <c r="AT16" s="194"/>
      <c r="AU16" s="194"/>
      <c r="AV16" s="194"/>
      <c r="AW16" s="194"/>
      <c r="AX16" s="195" t="s">
        <v>173</v>
      </c>
      <c r="AY16" s="195" t="s">
        <v>174</v>
      </c>
      <c r="AZ16" s="196" t="s">
        <v>174</v>
      </c>
      <c r="BA16" s="197" t="s">
        <v>174</v>
      </c>
      <c r="BB16" s="195" t="s">
        <v>174</v>
      </c>
      <c r="BC16" s="195" t="s">
        <v>174</v>
      </c>
      <c r="BD16" s="194"/>
      <c r="BE16" s="194"/>
    </row>
    <row r="17" spans="2:57" s="117" customFormat="1" x14ac:dyDescent="0.4">
      <c r="B17" s="129"/>
      <c r="C17" s="129"/>
      <c r="D17" s="129"/>
      <c r="E17" s="180"/>
      <c r="F17" s="180"/>
      <c r="G17" s="180"/>
      <c r="H17" s="180"/>
      <c r="I17" s="180"/>
      <c r="J17" s="180"/>
      <c r="K17" s="180"/>
      <c r="L17" s="198"/>
      <c r="M17" s="199"/>
      <c r="N17" s="199"/>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7" customFormat="1" x14ac:dyDescent="0.4">
      <c r="B18" s="129"/>
      <c r="C18" s="129"/>
      <c r="D18" s="129"/>
      <c r="E18" s="180"/>
      <c r="F18" s="180"/>
      <c r="G18" s="180"/>
      <c r="H18" s="180"/>
      <c r="I18" s="180"/>
      <c r="J18" s="180"/>
      <c r="K18" s="180"/>
      <c r="L18" s="198"/>
      <c r="M18" s="199"/>
      <c r="N18" s="199"/>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7" customFormat="1" x14ac:dyDescent="0.4">
      <c r="B19" s="129"/>
      <c r="C19" s="129"/>
      <c r="D19" s="129"/>
      <c r="E19" s="180"/>
      <c r="F19" s="180"/>
      <c r="G19" s="180"/>
      <c r="H19" s="180"/>
      <c r="I19" s="180"/>
      <c r="J19" s="180"/>
      <c r="K19" s="180"/>
      <c r="L19" s="198"/>
      <c r="M19" s="199"/>
      <c r="N19" s="199"/>
      <c r="O19" s="180"/>
      <c r="P19" s="180"/>
      <c r="Q19" s="180"/>
      <c r="R19" s="180"/>
      <c r="S19" s="180"/>
      <c r="T19" s="180"/>
      <c r="U19" s="180"/>
      <c r="V19" s="180"/>
      <c r="W19" s="180"/>
      <c r="X19" s="186"/>
      <c r="Y19" s="187"/>
      <c r="Z19" s="137"/>
      <c r="AA19" s="137"/>
      <c r="AB19" s="180"/>
      <c r="AC19" s="180"/>
      <c r="AD19" s="180"/>
      <c r="AE19" s="180"/>
      <c r="AF19" s="180"/>
      <c r="AG19" s="180"/>
      <c r="AH19" s="186"/>
      <c r="AI19" s="187"/>
      <c r="AJ19" s="137"/>
      <c r="AK19" s="137"/>
      <c r="AL19" s="180"/>
      <c r="AM19" s="180"/>
      <c r="AN19" s="180"/>
      <c r="AO19" s="180"/>
      <c r="AP19" s="180"/>
      <c r="AQ19" s="180"/>
      <c r="AS19" s="180"/>
      <c r="AT19" s="180"/>
      <c r="AU19" s="180"/>
      <c r="AV19" s="180"/>
      <c r="AW19" s="180"/>
      <c r="AX19" s="180"/>
      <c r="AY19" s="180"/>
      <c r="AZ19" s="180"/>
      <c r="BA19" s="180"/>
      <c r="BB19" s="180"/>
      <c r="BC19" s="180"/>
      <c r="BD19" s="180"/>
      <c r="BE19" s="180"/>
    </row>
    <row r="20" spans="2:57" s="117" customFormat="1" x14ac:dyDescent="0.4">
      <c r="B20" s="129"/>
      <c r="C20" s="129"/>
      <c r="D20" s="129"/>
      <c r="E20" s="180"/>
      <c r="F20" s="180"/>
      <c r="G20" s="180"/>
      <c r="H20" s="180"/>
      <c r="I20" s="180"/>
      <c r="J20" s="180"/>
      <c r="K20" s="180"/>
      <c r="L20" s="198"/>
      <c r="M20" s="199"/>
      <c r="N20" s="199"/>
      <c r="O20" s="180"/>
      <c r="P20" s="180"/>
      <c r="Q20" s="180"/>
      <c r="R20" s="180"/>
      <c r="S20" s="180"/>
      <c r="T20" s="180"/>
      <c r="U20" s="180"/>
      <c r="V20" s="180"/>
      <c r="W20" s="180"/>
      <c r="X20" s="186"/>
      <c r="Y20" s="187"/>
      <c r="Z20" s="137"/>
      <c r="AA20" s="137"/>
      <c r="AB20" s="180"/>
      <c r="AC20" s="180"/>
      <c r="AD20" s="180"/>
      <c r="AE20" s="180"/>
      <c r="AF20" s="180"/>
      <c r="AG20" s="180"/>
      <c r="AH20" s="186"/>
      <c r="AI20" s="187"/>
      <c r="AJ20" s="137"/>
      <c r="AK20" s="137"/>
      <c r="AL20" s="180"/>
      <c r="AM20" s="180"/>
      <c r="AN20" s="180"/>
      <c r="AO20" s="180"/>
      <c r="AP20" s="180"/>
      <c r="AQ20" s="180"/>
      <c r="AS20" s="180"/>
      <c r="AT20" s="180"/>
      <c r="AU20" s="180"/>
      <c r="AV20" s="180"/>
      <c r="AW20" s="180"/>
      <c r="AX20" s="180"/>
      <c r="AY20" s="180"/>
      <c r="AZ20" s="180"/>
      <c r="BA20" s="180"/>
      <c r="BB20" s="180"/>
      <c r="BC20" s="180"/>
      <c r="BD20" s="180"/>
      <c r="BE20" s="180"/>
    </row>
    <row r="21" spans="2:57" s="117" customFormat="1" x14ac:dyDescent="0.4">
      <c r="B21" s="200"/>
      <c r="C21" s="200"/>
      <c r="D21" s="200"/>
      <c r="E21" s="180"/>
      <c r="F21" s="180"/>
      <c r="G21" s="180"/>
      <c r="H21" s="180"/>
      <c r="I21" s="180"/>
      <c r="J21" s="180"/>
      <c r="K21" s="180"/>
      <c r="L21" s="201"/>
      <c r="M21" s="199"/>
      <c r="N21" s="199"/>
      <c r="O21" s="180"/>
      <c r="P21" s="180"/>
      <c r="Q21" s="180"/>
      <c r="R21" s="180"/>
      <c r="S21" s="180"/>
      <c r="T21" s="180"/>
      <c r="U21" s="180"/>
      <c r="V21" s="180"/>
      <c r="W21" s="180"/>
      <c r="X21" s="186"/>
      <c r="Y21" s="187"/>
      <c r="Z21" s="137"/>
      <c r="AA21" s="137"/>
      <c r="AB21" s="180"/>
      <c r="AC21" s="180"/>
      <c r="AD21" s="180"/>
      <c r="AE21" s="180"/>
      <c r="AF21" s="180"/>
      <c r="AG21" s="180"/>
      <c r="AH21" s="186"/>
      <c r="AI21" s="187"/>
      <c r="AJ21" s="137"/>
      <c r="AK21" s="137"/>
      <c r="AL21" s="180"/>
      <c r="AM21" s="180"/>
      <c r="AN21" s="180"/>
      <c r="AO21" s="180"/>
      <c r="AP21" s="180"/>
      <c r="AQ21" s="180"/>
      <c r="AS21" s="180"/>
      <c r="AT21" s="180"/>
      <c r="AU21" s="180"/>
      <c r="AV21" s="180"/>
      <c r="AW21" s="180"/>
      <c r="AX21" s="180"/>
      <c r="AY21" s="180"/>
      <c r="AZ21" s="180"/>
      <c r="BA21" s="180"/>
      <c r="BB21" s="180"/>
      <c r="BC21" s="180"/>
      <c r="BD21" s="180"/>
      <c r="BE21" s="180"/>
    </row>
    <row r="22" spans="2:57" s="117" customFormat="1" x14ac:dyDescent="0.4"/>
    <row r="23" spans="2:57" s="117" customFormat="1" x14ac:dyDescent="0.4"/>
    <row r="24" spans="2:57" s="117" customFormat="1" x14ac:dyDescent="0.4"/>
    <row r="25" spans="2:57" s="117" customFormat="1" x14ac:dyDescent="0.4"/>
    <row r="26" spans="2:57" s="117" customFormat="1" x14ac:dyDescent="0.4"/>
    <row r="27" spans="2:57" s="117" customFormat="1" x14ac:dyDescent="0.4"/>
    <row r="28" spans="2:57" s="117" customFormat="1" x14ac:dyDescent="0.4"/>
    <row r="29" spans="2:57" s="117" customFormat="1" x14ac:dyDescent="0.4"/>
    <row r="30" spans="2:57"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4BA087-6803-4497-BCC2-6FC8EECCCF33}">
  <sheetPr>
    <pageSetUpPr fitToPage="1"/>
  </sheetPr>
  <dimension ref="B1:H38"/>
  <sheetViews>
    <sheetView showGridLines="0" zoomScaleNormal="85" workbookViewId="0"/>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45839</v>
      </c>
      <c r="C5" s="210">
        <v>45992</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186</v>
      </c>
      <c r="H8" s="124"/>
    </row>
    <row r="9" spans="2:8" x14ac:dyDescent="0.25">
      <c r="B9" s="141"/>
      <c r="C9" s="142"/>
      <c r="D9" s="142"/>
      <c r="E9" s="143"/>
      <c r="F9" s="202"/>
      <c r="G9" s="203"/>
      <c r="H9" s="204"/>
    </row>
    <row r="10" spans="2:8" s="163" customFormat="1" ht="37.5" customHeight="1" x14ac:dyDescent="0.25">
      <c r="B10" s="164" t="s">
        <v>151</v>
      </c>
      <c r="C10" s="164" t="s">
        <v>187</v>
      </c>
      <c r="D10" s="164" t="s">
        <v>120</v>
      </c>
      <c r="E10" s="165" t="s">
        <v>188</v>
      </c>
      <c r="F10" s="205" t="s">
        <v>118</v>
      </c>
      <c r="G10" s="164" t="s">
        <v>189</v>
      </c>
      <c r="H10" s="129" t="s">
        <v>190</v>
      </c>
    </row>
    <row r="11" spans="2:8" s="117" customFormat="1" ht="33.75" x14ac:dyDescent="0.4">
      <c r="B11" s="129" t="s">
        <v>191</v>
      </c>
      <c r="C11" s="180" t="s">
        <v>192</v>
      </c>
      <c r="D11" s="206">
        <v>1</v>
      </c>
      <c r="E11" s="180" t="s">
        <v>193</v>
      </c>
      <c r="F11" s="207" t="s">
        <v>174</v>
      </c>
      <c r="G11" s="164" t="s">
        <v>194</v>
      </c>
      <c r="H11" s="206" t="s">
        <v>195</v>
      </c>
    </row>
    <row r="12" spans="2:8" s="117" customFormat="1" ht="18" x14ac:dyDescent="0.4">
      <c r="B12" s="129" t="s">
        <v>196</v>
      </c>
      <c r="C12" s="180" t="s">
        <v>192</v>
      </c>
      <c r="D12" s="206">
        <v>1</v>
      </c>
      <c r="E12" s="180" t="s">
        <v>197</v>
      </c>
      <c r="F12" s="208" t="s">
        <v>174</v>
      </c>
      <c r="G12" s="164" t="s">
        <v>198</v>
      </c>
      <c r="H12" s="206" t="s">
        <v>198</v>
      </c>
    </row>
    <row r="13" spans="2:8" s="117" customFormat="1" ht="51.75" x14ac:dyDescent="0.4">
      <c r="B13" s="129" t="s">
        <v>199</v>
      </c>
      <c r="C13" s="180" t="s">
        <v>171</v>
      </c>
      <c r="D13" s="206">
        <v>1</v>
      </c>
      <c r="E13" s="180" t="s">
        <v>200</v>
      </c>
      <c r="F13" s="209" t="s">
        <v>174</v>
      </c>
      <c r="G13" s="164" t="s">
        <v>201</v>
      </c>
      <c r="H13" s="206" t="s">
        <v>202</v>
      </c>
    </row>
    <row r="14" spans="2:8" s="117" customFormat="1" ht="51.75" x14ac:dyDescent="0.4">
      <c r="B14" s="129"/>
      <c r="C14" s="180" t="s">
        <v>175</v>
      </c>
      <c r="D14" s="206">
        <v>2</v>
      </c>
      <c r="E14" s="180" t="s">
        <v>203</v>
      </c>
      <c r="F14" s="209" t="s">
        <v>174</v>
      </c>
      <c r="G14" s="164" t="s">
        <v>201</v>
      </c>
      <c r="H14" s="206" t="s">
        <v>202</v>
      </c>
    </row>
    <row r="15" spans="2:8" s="117" customFormat="1" ht="51.75" x14ac:dyDescent="0.4">
      <c r="B15" s="129"/>
      <c r="C15" s="180" t="s">
        <v>177</v>
      </c>
      <c r="D15" s="206">
        <v>3</v>
      </c>
      <c r="E15" s="180" t="s">
        <v>204</v>
      </c>
      <c r="F15" s="209" t="s">
        <v>174</v>
      </c>
      <c r="G15" s="164" t="s">
        <v>201</v>
      </c>
      <c r="H15" s="206" t="s">
        <v>202</v>
      </c>
    </row>
    <row r="16" spans="2:8" s="117" customFormat="1" ht="51.75" x14ac:dyDescent="0.4">
      <c r="B16" s="129"/>
      <c r="C16" s="180" t="s">
        <v>179</v>
      </c>
      <c r="D16" s="206">
        <v>4</v>
      </c>
      <c r="E16" s="180" t="s">
        <v>205</v>
      </c>
      <c r="F16" s="209" t="s">
        <v>174</v>
      </c>
      <c r="G16" s="164" t="s">
        <v>201</v>
      </c>
      <c r="H16" s="206" t="s">
        <v>202</v>
      </c>
    </row>
    <row r="17" spans="2:8" s="117" customFormat="1" ht="51.75" x14ac:dyDescent="0.4">
      <c r="B17" s="129"/>
      <c r="C17" s="180" t="s">
        <v>181</v>
      </c>
      <c r="D17" s="206">
        <v>5</v>
      </c>
      <c r="E17" s="180" t="s">
        <v>206</v>
      </c>
      <c r="F17" s="209" t="s">
        <v>174</v>
      </c>
      <c r="G17" s="164" t="s">
        <v>201</v>
      </c>
      <c r="H17" s="206" t="s">
        <v>202</v>
      </c>
    </row>
    <row r="18" spans="2:8" s="117" customFormat="1" ht="51.75" x14ac:dyDescent="0.4">
      <c r="B18" s="129"/>
      <c r="C18" s="180" t="s">
        <v>183</v>
      </c>
      <c r="D18" s="206">
        <v>6</v>
      </c>
      <c r="E18" s="180" t="s">
        <v>207</v>
      </c>
      <c r="F18" s="209" t="s">
        <v>174</v>
      </c>
      <c r="G18" s="164" t="s">
        <v>201</v>
      </c>
      <c r="H18" s="206" t="s">
        <v>202</v>
      </c>
    </row>
    <row r="19" spans="2:8" s="117" customFormat="1" ht="21" x14ac:dyDescent="0.4">
      <c r="B19" s="129" t="s">
        <v>208</v>
      </c>
      <c r="C19" s="180" t="s">
        <v>171</v>
      </c>
      <c r="D19" s="206">
        <v>1</v>
      </c>
      <c r="E19" s="180" t="s">
        <v>209</v>
      </c>
      <c r="F19" s="195" t="s">
        <v>174</v>
      </c>
      <c r="G19" s="164" t="s">
        <v>210</v>
      </c>
      <c r="H19" s="206" t="s">
        <v>211</v>
      </c>
    </row>
    <row r="20" spans="2:8" s="117" customFormat="1" ht="21" x14ac:dyDescent="0.4">
      <c r="B20" s="129"/>
      <c r="C20" s="180" t="s">
        <v>175</v>
      </c>
      <c r="D20" s="206">
        <v>2</v>
      </c>
      <c r="E20" s="180" t="s">
        <v>212</v>
      </c>
      <c r="F20" s="195" t="s">
        <v>174</v>
      </c>
      <c r="G20" s="164" t="s">
        <v>210</v>
      </c>
      <c r="H20" s="206" t="s">
        <v>211</v>
      </c>
    </row>
    <row r="21" spans="2:8" s="117" customFormat="1" ht="21" x14ac:dyDescent="0.4">
      <c r="B21" s="129"/>
      <c r="C21" s="180" t="s">
        <v>177</v>
      </c>
      <c r="D21" s="206">
        <v>3</v>
      </c>
      <c r="E21" s="180" t="s">
        <v>213</v>
      </c>
      <c r="F21" s="195" t="s">
        <v>174</v>
      </c>
      <c r="G21" s="164" t="s">
        <v>210</v>
      </c>
      <c r="H21" s="206" t="s">
        <v>211</v>
      </c>
    </row>
    <row r="22" spans="2:8" s="117" customFormat="1" ht="21" x14ac:dyDescent="0.4">
      <c r="B22" s="129"/>
      <c r="C22" s="180" t="s">
        <v>179</v>
      </c>
      <c r="D22" s="206">
        <v>4</v>
      </c>
      <c r="E22" s="180" t="s">
        <v>214</v>
      </c>
      <c r="F22" s="195" t="s">
        <v>174</v>
      </c>
      <c r="G22" s="164" t="s">
        <v>210</v>
      </c>
      <c r="H22" s="206" t="s">
        <v>211</v>
      </c>
    </row>
    <row r="23" spans="2:8" s="117" customFormat="1" ht="21" x14ac:dyDescent="0.4">
      <c r="B23" s="129"/>
      <c r="C23" s="180" t="s">
        <v>181</v>
      </c>
      <c r="D23" s="206">
        <v>5</v>
      </c>
      <c r="E23" s="180" t="s">
        <v>215</v>
      </c>
      <c r="F23" s="195" t="s">
        <v>174</v>
      </c>
      <c r="G23" s="164" t="s">
        <v>210</v>
      </c>
      <c r="H23" s="206" t="s">
        <v>211</v>
      </c>
    </row>
    <row r="24" spans="2:8" s="117" customFormat="1" ht="21" x14ac:dyDescent="0.4">
      <c r="B24" s="129"/>
      <c r="C24" s="180" t="s">
        <v>183</v>
      </c>
      <c r="D24" s="206">
        <v>6</v>
      </c>
      <c r="E24" s="180" t="s">
        <v>216</v>
      </c>
      <c r="F24" s="195" t="s">
        <v>174</v>
      </c>
      <c r="G24" s="164" t="s">
        <v>210</v>
      </c>
      <c r="H24" s="206" t="s">
        <v>211</v>
      </c>
    </row>
    <row r="25" spans="2:8" s="117" customFormat="1" x14ac:dyDescent="0.4">
      <c r="B25" s="129"/>
      <c r="C25" s="180"/>
      <c r="D25" s="180"/>
      <c r="E25" s="180"/>
      <c r="F25" s="180"/>
      <c r="G25" s="164"/>
      <c r="H25" s="180"/>
    </row>
    <row r="26" spans="2:8" s="117" customFormat="1" x14ac:dyDescent="0.4">
      <c r="B26" s="129"/>
      <c r="C26" s="180"/>
      <c r="D26" s="180"/>
      <c r="E26" s="180"/>
      <c r="F26" s="180"/>
      <c r="G26" s="164"/>
      <c r="H26" s="180"/>
    </row>
    <row r="27" spans="2:8" s="117" customFormat="1" x14ac:dyDescent="0.4">
      <c r="B27" s="129"/>
      <c r="C27" s="180"/>
      <c r="D27" s="180"/>
      <c r="E27" s="180"/>
      <c r="F27" s="180"/>
      <c r="G27" s="164"/>
      <c r="H27" s="180"/>
    </row>
    <row r="28" spans="2:8" s="117" customFormat="1" x14ac:dyDescent="0.4">
      <c r="B28" s="129"/>
      <c r="C28" s="180"/>
      <c r="D28" s="180"/>
      <c r="E28" s="180"/>
      <c r="F28" s="180"/>
      <c r="G28" s="164"/>
      <c r="H28" s="180"/>
    </row>
    <row r="29" spans="2:8" s="117" customFormat="1" x14ac:dyDescent="0.4">
      <c r="B29" s="200"/>
      <c r="C29" s="180"/>
      <c r="D29" s="180"/>
      <c r="E29" s="180"/>
      <c r="F29" s="180"/>
      <c r="G29" s="164"/>
      <c r="H29" s="180"/>
    </row>
    <row r="30" spans="2:8" s="117" customFormat="1" x14ac:dyDescent="0.4"/>
    <row r="31" spans="2:8" s="117" customFormat="1" x14ac:dyDescent="0.4"/>
    <row r="32" spans="2:8" s="117" customFormat="1" x14ac:dyDescent="0.4"/>
    <row r="33" s="117" customFormat="1" x14ac:dyDescent="0.4"/>
    <row r="34" s="117" customFormat="1" x14ac:dyDescent="0.4"/>
    <row r="35" s="117" customFormat="1" x14ac:dyDescent="0.4"/>
    <row r="36" s="117" customFormat="1" x14ac:dyDescent="0.4"/>
    <row r="37" s="117" customFormat="1" x14ac:dyDescent="0.4"/>
    <row r="38" s="117" customFormat="1" x14ac:dyDescent="0.4"/>
  </sheetData>
  <phoneticPr fontId="1"/>
  <pageMargins left="0.17" right="0.31" top="0.98399999999999999" bottom="0.98399999999999999" header="0.51200000000000001" footer="0.51200000000000001"/>
  <pageSetup paperSize="9" scale="28"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FA781C-2297-40DF-8710-DFFA68944F0E}">
  <dimension ref="A1:BA56"/>
  <sheetViews>
    <sheetView workbookViewId="0">
      <selection activeCell="A16" sqref="A16:IV16"/>
    </sheetView>
  </sheetViews>
  <sheetFormatPr defaultRowHeight="12" x14ac:dyDescent="0.15"/>
  <cols>
    <col min="1" max="16384" width="9" style="213"/>
  </cols>
  <sheetData>
    <row r="1" spans="1:53" ht="21" x14ac:dyDescent="0.15">
      <c r="A1" s="196"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334</v>
      </c>
      <c r="L11" s="213" t="s">
        <v>219</v>
      </c>
      <c r="M11" s="213" t="s">
        <v>220</v>
      </c>
      <c r="N11" s="213" t="s">
        <v>335</v>
      </c>
      <c r="O11" s="213" t="s">
        <v>336</v>
      </c>
      <c r="AX11" s="213" t="s">
        <v>223</v>
      </c>
      <c r="AY11" s="213" t="s">
        <v>224</v>
      </c>
      <c r="AZ11" s="213" t="s">
        <v>225</v>
      </c>
      <c r="BA11" s="213" t="s">
        <v>226</v>
      </c>
    </row>
    <row r="12" spans="1:53" x14ac:dyDescent="0.15">
      <c r="B12" s="224"/>
      <c r="C12" s="212"/>
      <c r="J12" s="213" t="s">
        <v>227</v>
      </c>
      <c r="K12" s="213" t="s">
        <v>337</v>
      </c>
      <c r="L12" s="213" t="s">
        <v>338</v>
      </c>
      <c r="M12" s="213" t="s">
        <v>339</v>
      </c>
      <c r="N12" s="213" t="s">
        <v>340</v>
      </c>
      <c r="O12" s="213" t="s">
        <v>341</v>
      </c>
      <c r="AX12" s="213" t="s">
        <v>233</v>
      </c>
      <c r="AY12" s="213" t="s">
        <v>234</v>
      </c>
      <c r="AZ12" s="213" t="s">
        <v>235</v>
      </c>
      <c r="BA12" s="213" t="s">
        <v>236</v>
      </c>
    </row>
    <row r="13" spans="1:53" x14ac:dyDescent="0.15">
      <c r="B13" s="225"/>
      <c r="C13" s="212"/>
      <c r="J13" s="213" t="s">
        <v>237</v>
      </c>
      <c r="K13" s="213" t="s">
        <v>342</v>
      </c>
      <c r="L13" s="213" t="s">
        <v>311</v>
      </c>
      <c r="M13" s="213" t="s">
        <v>343</v>
      </c>
      <c r="N13" s="213" t="s">
        <v>344</v>
      </c>
      <c r="O13" s="213" t="s">
        <v>345</v>
      </c>
      <c r="AX13" s="213" t="s">
        <v>243</v>
      </c>
      <c r="AY13" s="213" t="s">
        <v>244</v>
      </c>
      <c r="AZ13" s="213" t="s">
        <v>245</v>
      </c>
      <c r="BA13" s="213" t="s">
        <v>246</v>
      </c>
    </row>
    <row r="14" spans="1:53" x14ac:dyDescent="0.15">
      <c r="B14" s="226"/>
      <c r="C14" s="212"/>
      <c r="J14" s="213" t="s">
        <v>247</v>
      </c>
      <c r="K14" s="213" t="s">
        <v>346</v>
      </c>
      <c r="L14" s="213" t="s">
        <v>249</v>
      </c>
      <c r="M14" s="213" t="s">
        <v>250</v>
      </c>
      <c r="N14" s="213" t="s">
        <v>347</v>
      </c>
      <c r="O14" s="213" t="s">
        <v>348</v>
      </c>
      <c r="AX14" s="213" t="s">
        <v>253</v>
      </c>
      <c r="AY14" s="213" t="s">
        <v>254</v>
      </c>
      <c r="AZ14" s="213" t="s">
        <v>255</v>
      </c>
      <c r="BA14" s="213" t="s">
        <v>256</v>
      </c>
    </row>
    <row r="15" spans="1:53" x14ac:dyDescent="0.15">
      <c r="B15" s="227"/>
      <c r="C15" s="212"/>
      <c r="J15" s="213" t="s">
        <v>257</v>
      </c>
      <c r="K15" s="213" t="s">
        <v>349</v>
      </c>
      <c r="L15" s="213" t="s">
        <v>318</v>
      </c>
      <c r="M15" s="213" t="s">
        <v>350</v>
      </c>
      <c r="N15" s="213" t="s">
        <v>351</v>
      </c>
      <c r="O15" s="213" t="s">
        <v>352</v>
      </c>
      <c r="AX15" s="213" t="s">
        <v>263</v>
      </c>
      <c r="AY15" s="213" t="s">
        <v>264</v>
      </c>
      <c r="AZ15" s="213" t="s">
        <v>265</v>
      </c>
      <c r="BA15" s="213" t="s">
        <v>266</v>
      </c>
    </row>
    <row r="16" spans="1:53" x14ac:dyDescent="0.15">
      <c r="B16" s="228"/>
      <c r="C16" s="212"/>
      <c r="J16" s="213" t="s">
        <v>267</v>
      </c>
      <c r="K16" s="213" t="s">
        <v>353</v>
      </c>
      <c r="L16" s="213" t="s">
        <v>269</v>
      </c>
      <c r="M16" s="213" t="s">
        <v>323</v>
      </c>
      <c r="O16" s="213" t="s">
        <v>354</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8B9D2-0A53-4B0F-AC09-57B28293DCC1}">
  <sheetPr>
    <pageSetUpPr fitToPage="1"/>
  </sheetPr>
  <dimension ref="A1:FH338"/>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6.125" style="269" customWidth="1"/>
    <col min="3" max="9" width="9.25" style="269" customWidth="1"/>
    <col min="10" max="10" width="4.625" style="269" customWidth="1"/>
    <col min="11" max="35" width="5.75" style="269" customWidth="1"/>
    <col min="36" max="36" width="4.625" style="269" customWidth="1"/>
    <col min="37" max="43" width="9.25" style="269" customWidth="1"/>
    <col min="44" max="44" width="10.625" style="269" customWidth="1"/>
    <col min="45" max="60" width="9.625" style="294" customWidth="1"/>
    <col min="61" max="140" width="27.375" style="294" customWidth="1"/>
    <col min="141" max="162" width="8" style="294" customWidth="1"/>
    <col min="163" max="164" width="7.875" style="294" customWidth="1"/>
    <col min="165" max="256" width="9" style="269"/>
    <col min="257" max="257" width="9.375" style="269" customWidth="1"/>
    <col min="258" max="258" width="6.125" style="269" customWidth="1"/>
    <col min="259" max="265" width="9.25" style="269" customWidth="1"/>
    <col min="266" max="266" width="4.625" style="269" customWidth="1"/>
    <col min="267" max="291" width="5.75" style="269" customWidth="1"/>
    <col min="292" max="292" width="4.625" style="269" customWidth="1"/>
    <col min="293" max="299" width="9.25" style="269" customWidth="1"/>
    <col min="300" max="300" width="9.375" style="269" customWidth="1"/>
    <col min="301" max="316" width="9.625" style="269" customWidth="1"/>
    <col min="317" max="396" width="27.375" style="269" customWidth="1"/>
    <col min="397" max="418" width="8" style="269" customWidth="1"/>
    <col min="419" max="420" width="7.875" style="269" customWidth="1"/>
    <col min="421" max="512" width="9" style="269"/>
    <col min="513" max="513" width="9.375" style="269" customWidth="1"/>
    <col min="514" max="514" width="6.125" style="269" customWidth="1"/>
    <col min="515" max="521" width="9.25" style="269" customWidth="1"/>
    <col min="522" max="522" width="4.625" style="269" customWidth="1"/>
    <col min="523" max="547" width="5.75" style="269" customWidth="1"/>
    <col min="548" max="548" width="4.625" style="269" customWidth="1"/>
    <col min="549" max="555" width="9.25" style="269" customWidth="1"/>
    <col min="556" max="556" width="9.375" style="269" customWidth="1"/>
    <col min="557" max="572" width="9.625" style="269" customWidth="1"/>
    <col min="573" max="652" width="27.375" style="269" customWidth="1"/>
    <col min="653" max="674" width="8" style="269" customWidth="1"/>
    <col min="675" max="676" width="7.875" style="269" customWidth="1"/>
    <col min="677" max="768" width="9" style="269"/>
    <col min="769" max="769" width="9.375" style="269" customWidth="1"/>
    <col min="770" max="770" width="6.125" style="269" customWidth="1"/>
    <col min="771" max="777" width="9.25" style="269" customWidth="1"/>
    <col min="778" max="778" width="4.625" style="269" customWidth="1"/>
    <col min="779" max="803" width="5.75" style="269" customWidth="1"/>
    <col min="804" max="804" width="4.625" style="269" customWidth="1"/>
    <col min="805" max="811" width="9.25" style="269" customWidth="1"/>
    <col min="812" max="812" width="9.375" style="269" customWidth="1"/>
    <col min="813" max="828" width="9.625" style="269" customWidth="1"/>
    <col min="829" max="908" width="27.375" style="269" customWidth="1"/>
    <col min="909" max="930" width="8" style="269" customWidth="1"/>
    <col min="931" max="932" width="7.875" style="269" customWidth="1"/>
    <col min="933" max="1024" width="9" style="269"/>
    <col min="1025" max="1025" width="9.375" style="269" customWidth="1"/>
    <col min="1026" max="1026" width="6.125" style="269" customWidth="1"/>
    <col min="1027" max="1033" width="9.25" style="269" customWidth="1"/>
    <col min="1034" max="1034" width="4.625" style="269" customWidth="1"/>
    <col min="1035" max="1059" width="5.75" style="269" customWidth="1"/>
    <col min="1060" max="1060" width="4.625" style="269" customWidth="1"/>
    <col min="1061" max="1067" width="9.25" style="269" customWidth="1"/>
    <col min="1068" max="1068" width="9.375" style="269" customWidth="1"/>
    <col min="1069" max="1084" width="9.625" style="269" customWidth="1"/>
    <col min="1085" max="1164" width="27.375" style="269" customWidth="1"/>
    <col min="1165" max="1186" width="8" style="269" customWidth="1"/>
    <col min="1187" max="1188" width="7.875" style="269" customWidth="1"/>
    <col min="1189" max="1280" width="9" style="269"/>
    <col min="1281" max="1281" width="9.375" style="269" customWidth="1"/>
    <col min="1282" max="1282" width="6.125" style="269" customWidth="1"/>
    <col min="1283" max="1289" width="9.25" style="269" customWidth="1"/>
    <col min="1290" max="1290" width="4.625" style="269" customWidth="1"/>
    <col min="1291" max="1315" width="5.75" style="269" customWidth="1"/>
    <col min="1316" max="1316" width="4.625" style="269" customWidth="1"/>
    <col min="1317" max="1323" width="9.25" style="269" customWidth="1"/>
    <col min="1324" max="1324" width="9.375" style="269" customWidth="1"/>
    <col min="1325" max="1340" width="9.625" style="269" customWidth="1"/>
    <col min="1341" max="1420" width="27.375" style="269" customWidth="1"/>
    <col min="1421" max="1442" width="8" style="269" customWidth="1"/>
    <col min="1443" max="1444" width="7.875" style="269" customWidth="1"/>
    <col min="1445" max="1536" width="9" style="269"/>
    <col min="1537" max="1537" width="9.375" style="269" customWidth="1"/>
    <col min="1538" max="1538" width="6.125" style="269" customWidth="1"/>
    <col min="1539" max="1545" width="9.25" style="269" customWidth="1"/>
    <col min="1546" max="1546" width="4.625" style="269" customWidth="1"/>
    <col min="1547" max="1571" width="5.75" style="269" customWidth="1"/>
    <col min="1572" max="1572" width="4.625" style="269" customWidth="1"/>
    <col min="1573" max="1579" width="9.25" style="269" customWidth="1"/>
    <col min="1580" max="1580" width="9.375" style="269" customWidth="1"/>
    <col min="1581" max="1596" width="9.625" style="269" customWidth="1"/>
    <col min="1597" max="1676" width="27.375" style="269" customWidth="1"/>
    <col min="1677" max="1698" width="8" style="269" customWidth="1"/>
    <col min="1699" max="1700" width="7.875" style="269" customWidth="1"/>
    <col min="1701" max="1792" width="9" style="269"/>
    <col min="1793" max="1793" width="9.375" style="269" customWidth="1"/>
    <col min="1794" max="1794" width="6.125" style="269" customWidth="1"/>
    <col min="1795" max="1801" width="9.25" style="269" customWidth="1"/>
    <col min="1802" max="1802" width="4.625" style="269" customWidth="1"/>
    <col min="1803" max="1827" width="5.75" style="269" customWidth="1"/>
    <col min="1828" max="1828" width="4.625" style="269" customWidth="1"/>
    <col min="1829" max="1835" width="9.25" style="269" customWidth="1"/>
    <col min="1836" max="1836" width="9.375" style="269" customWidth="1"/>
    <col min="1837" max="1852" width="9.625" style="269" customWidth="1"/>
    <col min="1853" max="1932" width="27.375" style="269" customWidth="1"/>
    <col min="1933" max="1954" width="8" style="269" customWidth="1"/>
    <col min="1955" max="1956" width="7.875" style="269" customWidth="1"/>
    <col min="1957" max="2048" width="9" style="269"/>
    <col min="2049" max="2049" width="9.375" style="269" customWidth="1"/>
    <col min="2050" max="2050" width="6.125" style="269" customWidth="1"/>
    <col min="2051" max="2057" width="9.25" style="269" customWidth="1"/>
    <col min="2058" max="2058" width="4.625" style="269" customWidth="1"/>
    <col min="2059" max="2083" width="5.75" style="269" customWidth="1"/>
    <col min="2084" max="2084" width="4.625" style="269" customWidth="1"/>
    <col min="2085" max="2091" width="9.25" style="269" customWidth="1"/>
    <col min="2092" max="2092" width="9.375" style="269" customWidth="1"/>
    <col min="2093" max="2108" width="9.625" style="269" customWidth="1"/>
    <col min="2109" max="2188" width="27.375" style="269" customWidth="1"/>
    <col min="2189" max="2210" width="8" style="269" customWidth="1"/>
    <col min="2211" max="2212" width="7.875" style="269" customWidth="1"/>
    <col min="2213" max="2304" width="9" style="269"/>
    <col min="2305" max="2305" width="9.375" style="269" customWidth="1"/>
    <col min="2306" max="2306" width="6.125" style="269" customWidth="1"/>
    <col min="2307" max="2313" width="9.25" style="269" customWidth="1"/>
    <col min="2314" max="2314" width="4.625" style="269" customWidth="1"/>
    <col min="2315" max="2339" width="5.75" style="269" customWidth="1"/>
    <col min="2340" max="2340" width="4.625" style="269" customWidth="1"/>
    <col min="2341" max="2347" width="9.25" style="269" customWidth="1"/>
    <col min="2348" max="2348" width="9.375" style="269" customWidth="1"/>
    <col min="2349" max="2364" width="9.625" style="269" customWidth="1"/>
    <col min="2365" max="2444" width="27.375" style="269" customWidth="1"/>
    <col min="2445" max="2466" width="8" style="269" customWidth="1"/>
    <col min="2467" max="2468" width="7.875" style="269" customWidth="1"/>
    <col min="2469" max="2560" width="9" style="269"/>
    <col min="2561" max="2561" width="9.375" style="269" customWidth="1"/>
    <col min="2562" max="2562" width="6.125" style="269" customWidth="1"/>
    <col min="2563" max="2569" width="9.25" style="269" customWidth="1"/>
    <col min="2570" max="2570" width="4.625" style="269" customWidth="1"/>
    <col min="2571" max="2595" width="5.75" style="269" customWidth="1"/>
    <col min="2596" max="2596" width="4.625" style="269" customWidth="1"/>
    <col min="2597" max="2603" width="9.25" style="269" customWidth="1"/>
    <col min="2604" max="2604" width="9.375" style="269" customWidth="1"/>
    <col min="2605" max="2620" width="9.625" style="269" customWidth="1"/>
    <col min="2621" max="2700" width="27.375" style="269" customWidth="1"/>
    <col min="2701" max="2722" width="8" style="269" customWidth="1"/>
    <col min="2723" max="2724" width="7.875" style="269" customWidth="1"/>
    <col min="2725" max="2816" width="9" style="269"/>
    <col min="2817" max="2817" width="9.375" style="269" customWidth="1"/>
    <col min="2818" max="2818" width="6.125" style="269" customWidth="1"/>
    <col min="2819" max="2825" width="9.25" style="269" customWidth="1"/>
    <col min="2826" max="2826" width="4.625" style="269" customWidth="1"/>
    <col min="2827" max="2851" width="5.75" style="269" customWidth="1"/>
    <col min="2852" max="2852" width="4.625" style="269" customWidth="1"/>
    <col min="2853" max="2859" width="9.25" style="269" customWidth="1"/>
    <col min="2860" max="2860" width="9.375" style="269" customWidth="1"/>
    <col min="2861" max="2876" width="9.625" style="269" customWidth="1"/>
    <col min="2877" max="2956" width="27.375" style="269" customWidth="1"/>
    <col min="2957" max="2978" width="8" style="269" customWidth="1"/>
    <col min="2979" max="2980" width="7.875" style="269" customWidth="1"/>
    <col min="2981" max="3072" width="9" style="269"/>
    <col min="3073" max="3073" width="9.375" style="269" customWidth="1"/>
    <col min="3074" max="3074" width="6.125" style="269" customWidth="1"/>
    <col min="3075" max="3081" width="9.25" style="269" customWidth="1"/>
    <col min="3082" max="3082" width="4.625" style="269" customWidth="1"/>
    <col min="3083" max="3107" width="5.75" style="269" customWidth="1"/>
    <col min="3108" max="3108" width="4.625" style="269" customWidth="1"/>
    <col min="3109" max="3115" width="9.25" style="269" customWidth="1"/>
    <col min="3116" max="3116" width="9.375" style="269" customWidth="1"/>
    <col min="3117" max="3132" width="9.625" style="269" customWidth="1"/>
    <col min="3133" max="3212" width="27.375" style="269" customWidth="1"/>
    <col min="3213" max="3234" width="8" style="269" customWidth="1"/>
    <col min="3235" max="3236" width="7.875" style="269" customWidth="1"/>
    <col min="3237" max="3328" width="9" style="269"/>
    <col min="3329" max="3329" width="9.375" style="269" customWidth="1"/>
    <col min="3330" max="3330" width="6.125" style="269" customWidth="1"/>
    <col min="3331" max="3337" width="9.25" style="269" customWidth="1"/>
    <col min="3338" max="3338" width="4.625" style="269" customWidth="1"/>
    <col min="3339" max="3363" width="5.75" style="269" customWidth="1"/>
    <col min="3364" max="3364" width="4.625" style="269" customWidth="1"/>
    <col min="3365" max="3371" width="9.25" style="269" customWidth="1"/>
    <col min="3372" max="3372" width="9.375" style="269" customWidth="1"/>
    <col min="3373" max="3388" width="9.625" style="269" customWidth="1"/>
    <col min="3389" max="3468" width="27.375" style="269" customWidth="1"/>
    <col min="3469" max="3490" width="8" style="269" customWidth="1"/>
    <col min="3491" max="3492" width="7.875" style="269" customWidth="1"/>
    <col min="3493" max="3584" width="9" style="269"/>
    <col min="3585" max="3585" width="9.375" style="269" customWidth="1"/>
    <col min="3586" max="3586" width="6.125" style="269" customWidth="1"/>
    <col min="3587" max="3593" width="9.25" style="269" customWidth="1"/>
    <col min="3594" max="3594" width="4.625" style="269" customWidth="1"/>
    <col min="3595" max="3619" width="5.75" style="269" customWidth="1"/>
    <col min="3620" max="3620" width="4.625" style="269" customWidth="1"/>
    <col min="3621" max="3627" width="9.25" style="269" customWidth="1"/>
    <col min="3628" max="3628" width="9.375" style="269" customWidth="1"/>
    <col min="3629" max="3644" width="9.625" style="269" customWidth="1"/>
    <col min="3645" max="3724" width="27.375" style="269" customWidth="1"/>
    <col min="3725" max="3746" width="8" style="269" customWidth="1"/>
    <col min="3747" max="3748" width="7.875" style="269" customWidth="1"/>
    <col min="3749" max="3840" width="9" style="269"/>
    <col min="3841" max="3841" width="9.375" style="269" customWidth="1"/>
    <col min="3842" max="3842" width="6.125" style="269" customWidth="1"/>
    <col min="3843" max="3849" width="9.25" style="269" customWidth="1"/>
    <col min="3850" max="3850" width="4.625" style="269" customWidth="1"/>
    <col min="3851" max="3875" width="5.75" style="269" customWidth="1"/>
    <col min="3876" max="3876" width="4.625" style="269" customWidth="1"/>
    <col min="3877" max="3883" width="9.25" style="269" customWidth="1"/>
    <col min="3884" max="3884" width="9.375" style="269" customWidth="1"/>
    <col min="3885" max="3900" width="9.625" style="269" customWidth="1"/>
    <col min="3901" max="3980" width="27.375" style="269" customWidth="1"/>
    <col min="3981" max="4002" width="8" style="269" customWidth="1"/>
    <col min="4003" max="4004" width="7.875" style="269" customWidth="1"/>
    <col min="4005" max="4096" width="9" style="269"/>
    <col min="4097" max="4097" width="9.375" style="269" customWidth="1"/>
    <col min="4098" max="4098" width="6.125" style="269" customWidth="1"/>
    <col min="4099" max="4105" width="9.25" style="269" customWidth="1"/>
    <col min="4106" max="4106" width="4.625" style="269" customWidth="1"/>
    <col min="4107" max="4131" width="5.75" style="269" customWidth="1"/>
    <col min="4132" max="4132" width="4.625" style="269" customWidth="1"/>
    <col min="4133" max="4139" width="9.25" style="269" customWidth="1"/>
    <col min="4140" max="4140" width="9.375" style="269" customWidth="1"/>
    <col min="4141" max="4156" width="9.625" style="269" customWidth="1"/>
    <col min="4157" max="4236" width="27.375" style="269" customWidth="1"/>
    <col min="4237" max="4258" width="8" style="269" customWidth="1"/>
    <col min="4259" max="4260" width="7.875" style="269" customWidth="1"/>
    <col min="4261" max="4352" width="9" style="269"/>
    <col min="4353" max="4353" width="9.375" style="269" customWidth="1"/>
    <col min="4354" max="4354" width="6.125" style="269" customWidth="1"/>
    <col min="4355" max="4361" width="9.25" style="269" customWidth="1"/>
    <col min="4362" max="4362" width="4.625" style="269" customWidth="1"/>
    <col min="4363" max="4387" width="5.75" style="269" customWidth="1"/>
    <col min="4388" max="4388" width="4.625" style="269" customWidth="1"/>
    <col min="4389" max="4395" width="9.25" style="269" customWidth="1"/>
    <col min="4396" max="4396" width="9.375" style="269" customWidth="1"/>
    <col min="4397" max="4412" width="9.625" style="269" customWidth="1"/>
    <col min="4413" max="4492" width="27.375" style="269" customWidth="1"/>
    <col min="4493" max="4514" width="8" style="269" customWidth="1"/>
    <col min="4515" max="4516" width="7.875" style="269" customWidth="1"/>
    <col min="4517" max="4608" width="9" style="269"/>
    <col min="4609" max="4609" width="9.375" style="269" customWidth="1"/>
    <col min="4610" max="4610" width="6.125" style="269" customWidth="1"/>
    <col min="4611" max="4617" width="9.25" style="269" customWidth="1"/>
    <col min="4618" max="4618" width="4.625" style="269" customWidth="1"/>
    <col min="4619" max="4643" width="5.75" style="269" customWidth="1"/>
    <col min="4644" max="4644" width="4.625" style="269" customWidth="1"/>
    <col min="4645" max="4651" width="9.25" style="269" customWidth="1"/>
    <col min="4652" max="4652" width="9.375" style="269" customWidth="1"/>
    <col min="4653" max="4668" width="9.625" style="269" customWidth="1"/>
    <col min="4669" max="4748" width="27.375" style="269" customWidth="1"/>
    <col min="4749" max="4770" width="8" style="269" customWidth="1"/>
    <col min="4771" max="4772" width="7.875" style="269" customWidth="1"/>
    <col min="4773" max="4864" width="9" style="269"/>
    <col min="4865" max="4865" width="9.375" style="269" customWidth="1"/>
    <col min="4866" max="4866" width="6.125" style="269" customWidth="1"/>
    <col min="4867" max="4873" width="9.25" style="269" customWidth="1"/>
    <col min="4874" max="4874" width="4.625" style="269" customWidth="1"/>
    <col min="4875" max="4899" width="5.75" style="269" customWidth="1"/>
    <col min="4900" max="4900" width="4.625" style="269" customWidth="1"/>
    <col min="4901" max="4907" width="9.25" style="269" customWidth="1"/>
    <col min="4908" max="4908" width="9.375" style="269" customWidth="1"/>
    <col min="4909" max="4924" width="9.625" style="269" customWidth="1"/>
    <col min="4925" max="5004" width="27.375" style="269" customWidth="1"/>
    <col min="5005" max="5026" width="8" style="269" customWidth="1"/>
    <col min="5027" max="5028" width="7.875" style="269" customWidth="1"/>
    <col min="5029" max="5120" width="9" style="269"/>
    <col min="5121" max="5121" width="9.375" style="269" customWidth="1"/>
    <col min="5122" max="5122" width="6.125" style="269" customWidth="1"/>
    <col min="5123" max="5129" width="9.25" style="269" customWidth="1"/>
    <col min="5130" max="5130" width="4.625" style="269" customWidth="1"/>
    <col min="5131" max="5155" width="5.75" style="269" customWidth="1"/>
    <col min="5156" max="5156" width="4.625" style="269" customWidth="1"/>
    <col min="5157" max="5163" width="9.25" style="269" customWidth="1"/>
    <col min="5164" max="5164" width="9.375" style="269" customWidth="1"/>
    <col min="5165" max="5180" width="9.625" style="269" customWidth="1"/>
    <col min="5181" max="5260" width="27.375" style="269" customWidth="1"/>
    <col min="5261" max="5282" width="8" style="269" customWidth="1"/>
    <col min="5283" max="5284" width="7.875" style="269" customWidth="1"/>
    <col min="5285" max="5376" width="9" style="269"/>
    <col min="5377" max="5377" width="9.375" style="269" customWidth="1"/>
    <col min="5378" max="5378" width="6.125" style="269" customWidth="1"/>
    <col min="5379" max="5385" width="9.25" style="269" customWidth="1"/>
    <col min="5386" max="5386" width="4.625" style="269" customWidth="1"/>
    <col min="5387" max="5411" width="5.75" style="269" customWidth="1"/>
    <col min="5412" max="5412" width="4.625" style="269" customWidth="1"/>
    <col min="5413" max="5419" width="9.25" style="269" customWidth="1"/>
    <col min="5420" max="5420" width="9.375" style="269" customWidth="1"/>
    <col min="5421" max="5436" width="9.625" style="269" customWidth="1"/>
    <col min="5437" max="5516" width="27.375" style="269" customWidth="1"/>
    <col min="5517" max="5538" width="8" style="269" customWidth="1"/>
    <col min="5539" max="5540" width="7.875" style="269" customWidth="1"/>
    <col min="5541" max="5632" width="9" style="269"/>
    <col min="5633" max="5633" width="9.375" style="269" customWidth="1"/>
    <col min="5634" max="5634" width="6.125" style="269" customWidth="1"/>
    <col min="5635" max="5641" width="9.25" style="269" customWidth="1"/>
    <col min="5642" max="5642" width="4.625" style="269" customWidth="1"/>
    <col min="5643" max="5667" width="5.75" style="269" customWidth="1"/>
    <col min="5668" max="5668" width="4.625" style="269" customWidth="1"/>
    <col min="5669" max="5675" width="9.25" style="269" customWidth="1"/>
    <col min="5676" max="5676" width="9.375" style="269" customWidth="1"/>
    <col min="5677" max="5692" width="9.625" style="269" customWidth="1"/>
    <col min="5693" max="5772" width="27.375" style="269" customWidth="1"/>
    <col min="5773" max="5794" width="8" style="269" customWidth="1"/>
    <col min="5795" max="5796" width="7.875" style="269" customWidth="1"/>
    <col min="5797" max="5888" width="9" style="269"/>
    <col min="5889" max="5889" width="9.375" style="269" customWidth="1"/>
    <col min="5890" max="5890" width="6.125" style="269" customWidth="1"/>
    <col min="5891" max="5897" width="9.25" style="269" customWidth="1"/>
    <col min="5898" max="5898" width="4.625" style="269" customWidth="1"/>
    <col min="5899" max="5923" width="5.75" style="269" customWidth="1"/>
    <col min="5924" max="5924" width="4.625" style="269" customWidth="1"/>
    <col min="5925" max="5931" width="9.25" style="269" customWidth="1"/>
    <col min="5932" max="5932" width="9.375" style="269" customWidth="1"/>
    <col min="5933" max="5948" width="9.625" style="269" customWidth="1"/>
    <col min="5949" max="6028" width="27.375" style="269" customWidth="1"/>
    <col min="6029" max="6050" width="8" style="269" customWidth="1"/>
    <col min="6051" max="6052" width="7.875" style="269" customWidth="1"/>
    <col min="6053" max="6144" width="9" style="269"/>
    <col min="6145" max="6145" width="9.375" style="269" customWidth="1"/>
    <col min="6146" max="6146" width="6.125" style="269" customWidth="1"/>
    <col min="6147" max="6153" width="9.25" style="269" customWidth="1"/>
    <col min="6154" max="6154" width="4.625" style="269" customWidth="1"/>
    <col min="6155" max="6179" width="5.75" style="269" customWidth="1"/>
    <col min="6180" max="6180" width="4.625" style="269" customWidth="1"/>
    <col min="6181" max="6187" width="9.25" style="269" customWidth="1"/>
    <col min="6188" max="6188" width="9.375" style="269" customWidth="1"/>
    <col min="6189" max="6204" width="9.625" style="269" customWidth="1"/>
    <col min="6205" max="6284" width="27.375" style="269" customWidth="1"/>
    <col min="6285" max="6306" width="8" style="269" customWidth="1"/>
    <col min="6307" max="6308" width="7.875" style="269" customWidth="1"/>
    <col min="6309" max="6400" width="9" style="269"/>
    <col min="6401" max="6401" width="9.375" style="269" customWidth="1"/>
    <col min="6402" max="6402" width="6.125" style="269" customWidth="1"/>
    <col min="6403" max="6409" width="9.25" style="269" customWidth="1"/>
    <col min="6410" max="6410" width="4.625" style="269" customWidth="1"/>
    <col min="6411" max="6435" width="5.75" style="269" customWidth="1"/>
    <col min="6436" max="6436" width="4.625" style="269" customWidth="1"/>
    <col min="6437" max="6443" width="9.25" style="269" customWidth="1"/>
    <col min="6444" max="6444" width="9.375" style="269" customWidth="1"/>
    <col min="6445" max="6460" width="9.625" style="269" customWidth="1"/>
    <col min="6461" max="6540" width="27.375" style="269" customWidth="1"/>
    <col min="6541" max="6562" width="8" style="269" customWidth="1"/>
    <col min="6563" max="6564" width="7.875" style="269" customWidth="1"/>
    <col min="6565" max="6656" width="9" style="269"/>
    <col min="6657" max="6657" width="9.375" style="269" customWidth="1"/>
    <col min="6658" max="6658" width="6.125" style="269" customWidth="1"/>
    <col min="6659" max="6665" width="9.25" style="269" customWidth="1"/>
    <col min="6666" max="6666" width="4.625" style="269" customWidth="1"/>
    <col min="6667" max="6691" width="5.75" style="269" customWidth="1"/>
    <col min="6692" max="6692" width="4.625" style="269" customWidth="1"/>
    <col min="6693" max="6699" width="9.25" style="269" customWidth="1"/>
    <col min="6700" max="6700" width="9.375" style="269" customWidth="1"/>
    <col min="6701" max="6716" width="9.625" style="269" customWidth="1"/>
    <col min="6717" max="6796" width="27.375" style="269" customWidth="1"/>
    <col min="6797" max="6818" width="8" style="269" customWidth="1"/>
    <col min="6819" max="6820" width="7.875" style="269" customWidth="1"/>
    <col min="6821" max="6912" width="9" style="269"/>
    <col min="6913" max="6913" width="9.375" style="269" customWidth="1"/>
    <col min="6914" max="6914" width="6.125" style="269" customWidth="1"/>
    <col min="6915" max="6921" width="9.25" style="269" customWidth="1"/>
    <col min="6922" max="6922" width="4.625" style="269" customWidth="1"/>
    <col min="6923" max="6947" width="5.75" style="269" customWidth="1"/>
    <col min="6948" max="6948" width="4.625" style="269" customWidth="1"/>
    <col min="6949" max="6955" width="9.25" style="269" customWidth="1"/>
    <col min="6956" max="6956" width="9.375" style="269" customWidth="1"/>
    <col min="6957" max="6972" width="9.625" style="269" customWidth="1"/>
    <col min="6973" max="7052" width="27.375" style="269" customWidth="1"/>
    <col min="7053" max="7074" width="8" style="269" customWidth="1"/>
    <col min="7075" max="7076" width="7.875" style="269" customWidth="1"/>
    <col min="7077" max="7168" width="9" style="269"/>
    <col min="7169" max="7169" width="9.375" style="269" customWidth="1"/>
    <col min="7170" max="7170" width="6.125" style="269" customWidth="1"/>
    <col min="7171" max="7177" width="9.25" style="269" customWidth="1"/>
    <col min="7178" max="7178" width="4.625" style="269" customWidth="1"/>
    <col min="7179" max="7203" width="5.75" style="269" customWidth="1"/>
    <col min="7204" max="7204" width="4.625" style="269" customWidth="1"/>
    <col min="7205" max="7211" width="9.25" style="269" customWidth="1"/>
    <col min="7212" max="7212" width="9.375" style="269" customWidth="1"/>
    <col min="7213" max="7228" width="9.625" style="269" customWidth="1"/>
    <col min="7229" max="7308" width="27.375" style="269" customWidth="1"/>
    <col min="7309" max="7330" width="8" style="269" customWidth="1"/>
    <col min="7331" max="7332" width="7.875" style="269" customWidth="1"/>
    <col min="7333" max="7424" width="9" style="269"/>
    <col min="7425" max="7425" width="9.375" style="269" customWidth="1"/>
    <col min="7426" max="7426" width="6.125" style="269" customWidth="1"/>
    <col min="7427" max="7433" width="9.25" style="269" customWidth="1"/>
    <col min="7434" max="7434" width="4.625" style="269" customWidth="1"/>
    <col min="7435" max="7459" width="5.75" style="269" customWidth="1"/>
    <col min="7460" max="7460" width="4.625" style="269" customWidth="1"/>
    <col min="7461" max="7467" width="9.25" style="269" customWidth="1"/>
    <col min="7468" max="7468" width="9.375" style="269" customWidth="1"/>
    <col min="7469" max="7484" width="9.625" style="269" customWidth="1"/>
    <col min="7485" max="7564" width="27.375" style="269" customWidth="1"/>
    <col min="7565" max="7586" width="8" style="269" customWidth="1"/>
    <col min="7587" max="7588" width="7.875" style="269" customWidth="1"/>
    <col min="7589" max="7680" width="9" style="269"/>
    <col min="7681" max="7681" width="9.375" style="269" customWidth="1"/>
    <col min="7682" max="7682" width="6.125" style="269" customWidth="1"/>
    <col min="7683" max="7689" width="9.25" style="269" customWidth="1"/>
    <col min="7690" max="7690" width="4.625" style="269" customWidth="1"/>
    <col min="7691" max="7715" width="5.75" style="269" customWidth="1"/>
    <col min="7716" max="7716" width="4.625" style="269" customWidth="1"/>
    <col min="7717" max="7723" width="9.25" style="269" customWidth="1"/>
    <col min="7724" max="7724" width="9.375" style="269" customWidth="1"/>
    <col min="7725" max="7740" width="9.625" style="269" customWidth="1"/>
    <col min="7741" max="7820" width="27.375" style="269" customWidth="1"/>
    <col min="7821" max="7842" width="8" style="269" customWidth="1"/>
    <col min="7843" max="7844" width="7.875" style="269" customWidth="1"/>
    <col min="7845" max="7936" width="9" style="269"/>
    <col min="7937" max="7937" width="9.375" style="269" customWidth="1"/>
    <col min="7938" max="7938" width="6.125" style="269" customWidth="1"/>
    <col min="7939" max="7945" width="9.25" style="269" customWidth="1"/>
    <col min="7946" max="7946" width="4.625" style="269" customWidth="1"/>
    <col min="7947" max="7971" width="5.75" style="269" customWidth="1"/>
    <col min="7972" max="7972" width="4.625" style="269" customWidth="1"/>
    <col min="7973" max="7979" width="9.25" style="269" customWidth="1"/>
    <col min="7980" max="7980" width="9.375" style="269" customWidth="1"/>
    <col min="7981" max="7996" width="9.625" style="269" customWidth="1"/>
    <col min="7997" max="8076" width="27.375" style="269" customWidth="1"/>
    <col min="8077" max="8098" width="8" style="269" customWidth="1"/>
    <col min="8099" max="8100" width="7.875" style="269" customWidth="1"/>
    <col min="8101" max="8192" width="9" style="269"/>
    <col min="8193" max="8193" width="9.375" style="269" customWidth="1"/>
    <col min="8194" max="8194" width="6.125" style="269" customWidth="1"/>
    <col min="8195" max="8201" width="9.25" style="269" customWidth="1"/>
    <col min="8202" max="8202" width="4.625" style="269" customWidth="1"/>
    <col min="8203" max="8227" width="5.75" style="269" customWidth="1"/>
    <col min="8228" max="8228" width="4.625" style="269" customWidth="1"/>
    <col min="8229" max="8235" width="9.25" style="269" customWidth="1"/>
    <col min="8236" max="8236" width="9.375" style="269" customWidth="1"/>
    <col min="8237" max="8252" width="9.625" style="269" customWidth="1"/>
    <col min="8253" max="8332" width="27.375" style="269" customWidth="1"/>
    <col min="8333" max="8354" width="8" style="269" customWidth="1"/>
    <col min="8355" max="8356" width="7.875" style="269" customWidth="1"/>
    <col min="8357" max="8448" width="9" style="269"/>
    <col min="8449" max="8449" width="9.375" style="269" customWidth="1"/>
    <col min="8450" max="8450" width="6.125" style="269" customWidth="1"/>
    <col min="8451" max="8457" width="9.25" style="269" customWidth="1"/>
    <col min="8458" max="8458" width="4.625" style="269" customWidth="1"/>
    <col min="8459" max="8483" width="5.75" style="269" customWidth="1"/>
    <col min="8484" max="8484" width="4.625" style="269" customWidth="1"/>
    <col min="8485" max="8491" width="9.25" style="269" customWidth="1"/>
    <col min="8492" max="8492" width="9.375" style="269" customWidth="1"/>
    <col min="8493" max="8508" width="9.625" style="269" customWidth="1"/>
    <col min="8509" max="8588" width="27.375" style="269" customWidth="1"/>
    <col min="8589" max="8610" width="8" style="269" customWidth="1"/>
    <col min="8611" max="8612" width="7.875" style="269" customWidth="1"/>
    <col min="8613" max="8704" width="9" style="269"/>
    <col min="8705" max="8705" width="9.375" style="269" customWidth="1"/>
    <col min="8706" max="8706" width="6.125" style="269" customWidth="1"/>
    <col min="8707" max="8713" width="9.25" style="269" customWidth="1"/>
    <col min="8714" max="8714" width="4.625" style="269" customWidth="1"/>
    <col min="8715" max="8739" width="5.75" style="269" customWidth="1"/>
    <col min="8740" max="8740" width="4.625" style="269" customWidth="1"/>
    <col min="8741" max="8747" width="9.25" style="269" customWidth="1"/>
    <col min="8748" max="8748" width="9.375" style="269" customWidth="1"/>
    <col min="8749" max="8764" width="9.625" style="269" customWidth="1"/>
    <col min="8765" max="8844" width="27.375" style="269" customWidth="1"/>
    <col min="8845" max="8866" width="8" style="269" customWidth="1"/>
    <col min="8867" max="8868" width="7.875" style="269" customWidth="1"/>
    <col min="8869" max="8960" width="9" style="269"/>
    <col min="8961" max="8961" width="9.375" style="269" customWidth="1"/>
    <col min="8962" max="8962" width="6.125" style="269" customWidth="1"/>
    <col min="8963" max="8969" width="9.25" style="269" customWidth="1"/>
    <col min="8970" max="8970" width="4.625" style="269" customWidth="1"/>
    <col min="8971" max="8995" width="5.75" style="269" customWidth="1"/>
    <col min="8996" max="8996" width="4.625" style="269" customWidth="1"/>
    <col min="8997" max="9003" width="9.25" style="269" customWidth="1"/>
    <col min="9004" max="9004" width="9.375" style="269" customWidth="1"/>
    <col min="9005" max="9020" width="9.625" style="269" customWidth="1"/>
    <col min="9021" max="9100" width="27.375" style="269" customWidth="1"/>
    <col min="9101" max="9122" width="8" style="269" customWidth="1"/>
    <col min="9123" max="9124" width="7.875" style="269" customWidth="1"/>
    <col min="9125" max="9216" width="9" style="269"/>
    <col min="9217" max="9217" width="9.375" style="269" customWidth="1"/>
    <col min="9218" max="9218" width="6.125" style="269" customWidth="1"/>
    <col min="9219" max="9225" width="9.25" style="269" customWidth="1"/>
    <col min="9226" max="9226" width="4.625" style="269" customWidth="1"/>
    <col min="9227" max="9251" width="5.75" style="269" customWidth="1"/>
    <col min="9252" max="9252" width="4.625" style="269" customWidth="1"/>
    <col min="9253" max="9259" width="9.25" style="269" customWidth="1"/>
    <col min="9260" max="9260" width="9.375" style="269" customWidth="1"/>
    <col min="9261" max="9276" width="9.625" style="269" customWidth="1"/>
    <col min="9277" max="9356" width="27.375" style="269" customWidth="1"/>
    <col min="9357" max="9378" width="8" style="269" customWidth="1"/>
    <col min="9379" max="9380" width="7.875" style="269" customWidth="1"/>
    <col min="9381" max="9472" width="9" style="269"/>
    <col min="9473" max="9473" width="9.375" style="269" customWidth="1"/>
    <col min="9474" max="9474" width="6.125" style="269" customWidth="1"/>
    <col min="9475" max="9481" width="9.25" style="269" customWidth="1"/>
    <col min="9482" max="9482" width="4.625" style="269" customWidth="1"/>
    <col min="9483" max="9507" width="5.75" style="269" customWidth="1"/>
    <col min="9508" max="9508" width="4.625" style="269" customWidth="1"/>
    <col min="9509" max="9515" width="9.25" style="269" customWidth="1"/>
    <col min="9516" max="9516" width="9.375" style="269" customWidth="1"/>
    <col min="9517" max="9532" width="9.625" style="269" customWidth="1"/>
    <col min="9533" max="9612" width="27.375" style="269" customWidth="1"/>
    <col min="9613" max="9634" width="8" style="269" customWidth="1"/>
    <col min="9635" max="9636" width="7.875" style="269" customWidth="1"/>
    <col min="9637" max="9728" width="9" style="269"/>
    <col min="9729" max="9729" width="9.375" style="269" customWidth="1"/>
    <col min="9730" max="9730" width="6.125" style="269" customWidth="1"/>
    <col min="9731" max="9737" width="9.25" style="269" customWidth="1"/>
    <col min="9738" max="9738" width="4.625" style="269" customWidth="1"/>
    <col min="9739" max="9763" width="5.75" style="269" customWidth="1"/>
    <col min="9764" max="9764" width="4.625" style="269" customWidth="1"/>
    <col min="9765" max="9771" width="9.25" style="269" customWidth="1"/>
    <col min="9772" max="9772" width="9.375" style="269" customWidth="1"/>
    <col min="9773" max="9788" width="9.625" style="269" customWidth="1"/>
    <col min="9789" max="9868" width="27.375" style="269" customWidth="1"/>
    <col min="9869" max="9890" width="8" style="269" customWidth="1"/>
    <col min="9891" max="9892" width="7.875" style="269" customWidth="1"/>
    <col min="9893" max="9984" width="9" style="269"/>
    <col min="9985" max="9985" width="9.375" style="269" customWidth="1"/>
    <col min="9986" max="9986" width="6.125" style="269" customWidth="1"/>
    <col min="9987" max="9993" width="9.25" style="269" customWidth="1"/>
    <col min="9994" max="9994" width="4.625" style="269" customWidth="1"/>
    <col min="9995" max="10019" width="5.75" style="269" customWidth="1"/>
    <col min="10020" max="10020" width="4.625" style="269" customWidth="1"/>
    <col min="10021" max="10027" width="9.25" style="269" customWidth="1"/>
    <col min="10028" max="10028" width="9.375" style="269" customWidth="1"/>
    <col min="10029" max="10044" width="9.625" style="269" customWidth="1"/>
    <col min="10045" max="10124" width="27.375" style="269" customWidth="1"/>
    <col min="10125" max="10146" width="8" style="269" customWidth="1"/>
    <col min="10147" max="10148" width="7.875" style="269" customWidth="1"/>
    <col min="10149" max="10240" width="9" style="269"/>
    <col min="10241" max="10241" width="9.375" style="269" customWidth="1"/>
    <col min="10242" max="10242" width="6.125" style="269" customWidth="1"/>
    <col min="10243" max="10249" width="9.25" style="269" customWidth="1"/>
    <col min="10250" max="10250" width="4.625" style="269" customWidth="1"/>
    <col min="10251" max="10275" width="5.75" style="269" customWidth="1"/>
    <col min="10276" max="10276" width="4.625" style="269" customWidth="1"/>
    <col min="10277" max="10283" width="9.25" style="269" customWidth="1"/>
    <col min="10284" max="10284" width="9.375" style="269" customWidth="1"/>
    <col min="10285" max="10300" width="9.625" style="269" customWidth="1"/>
    <col min="10301" max="10380" width="27.375" style="269" customWidth="1"/>
    <col min="10381" max="10402" width="8" style="269" customWidth="1"/>
    <col min="10403" max="10404" width="7.875" style="269" customWidth="1"/>
    <col min="10405" max="10496" width="9" style="269"/>
    <col min="10497" max="10497" width="9.375" style="269" customWidth="1"/>
    <col min="10498" max="10498" width="6.125" style="269" customWidth="1"/>
    <col min="10499" max="10505" width="9.25" style="269" customWidth="1"/>
    <col min="10506" max="10506" width="4.625" style="269" customWidth="1"/>
    <col min="10507" max="10531" width="5.75" style="269" customWidth="1"/>
    <col min="10532" max="10532" width="4.625" style="269" customWidth="1"/>
    <col min="10533" max="10539" width="9.25" style="269" customWidth="1"/>
    <col min="10540" max="10540" width="9.375" style="269" customWidth="1"/>
    <col min="10541" max="10556" width="9.625" style="269" customWidth="1"/>
    <col min="10557" max="10636" width="27.375" style="269" customWidth="1"/>
    <col min="10637" max="10658" width="8" style="269" customWidth="1"/>
    <col min="10659" max="10660" width="7.875" style="269" customWidth="1"/>
    <col min="10661" max="10752" width="9" style="269"/>
    <col min="10753" max="10753" width="9.375" style="269" customWidth="1"/>
    <col min="10754" max="10754" width="6.125" style="269" customWidth="1"/>
    <col min="10755" max="10761" width="9.25" style="269" customWidth="1"/>
    <col min="10762" max="10762" width="4.625" style="269" customWidth="1"/>
    <col min="10763" max="10787" width="5.75" style="269" customWidth="1"/>
    <col min="10788" max="10788" width="4.625" style="269" customWidth="1"/>
    <col min="10789" max="10795" width="9.25" style="269" customWidth="1"/>
    <col min="10796" max="10796" width="9.375" style="269" customWidth="1"/>
    <col min="10797" max="10812" width="9.625" style="269" customWidth="1"/>
    <col min="10813" max="10892" width="27.375" style="269" customWidth="1"/>
    <col min="10893" max="10914" width="8" style="269" customWidth="1"/>
    <col min="10915" max="10916" width="7.875" style="269" customWidth="1"/>
    <col min="10917" max="11008" width="9" style="269"/>
    <col min="11009" max="11009" width="9.375" style="269" customWidth="1"/>
    <col min="11010" max="11010" width="6.125" style="269" customWidth="1"/>
    <col min="11011" max="11017" width="9.25" style="269" customWidth="1"/>
    <col min="11018" max="11018" width="4.625" style="269" customWidth="1"/>
    <col min="11019" max="11043" width="5.75" style="269" customWidth="1"/>
    <col min="11044" max="11044" width="4.625" style="269" customWidth="1"/>
    <col min="11045" max="11051" width="9.25" style="269" customWidth="1"/>
    <col min="11052" max="11052" width="9.375" style="269" customWidth="1"/>
    <col min="11053" max="11068" width="9.625" style="269" customWidth="1"/>
    <col min="11069" max="11148" width="27.375" style="269" customWidth="1"/>
    <col min="11149" max="11170" width="8" style="269" customWidth="1"/>
    <col min="11171" max="11172" width="7.875" style="269" customWidth="1"/>
    <col min="11173" max="11264" width="9" style="269"/>
    <col min="11265" max="11265" width="9.375" style="269" customWidth="1"/>
    <col min="11266" max="11266" width="6.125" style="269" customWidth="1"/>
    <col min="11267" max="11273" width="9.25" style="269" customWidth="1"/>
    <col min="11274" max="11274" width="4.625" style="269" customWidth="1"/>
    <col min="11275" max="11299" width="5.75" style="269" customWidth="1"/>
    <col min="11300" max="11300" width="4.625" style="269" customWidth="1"/>
    <col min="11301" max="11307" width="9.25" style="269" customWidth="1"/>
    <col min="11308" max="11308" width="9.375" style="269" customWidth="1"/>
    <col min="11309" max="11324" width="9.625" style="269" customWidth="1"/>
    <col min="11325" max="11404" width="27.375" style="269" customWidth="1"/>
    <col min="11405" max="11426" width="8" style="269" customWidth="1"/>
    <col min="11427" max="11428" width="7.875" style="269" customWidth="1"/>
    <col min="11429" max="11520" width="9" style="269"/>
    <col min="11521" max="11521" width="9.375" style="269" customWidth="1"/>
    <col min="11522" max="11522" width="6.125" style="269" customWidth="1"/>
    <col min="11523" max="11529" width="9.25" style="269" customWidth="1"/>
    <col min="11530" max="11530" width="4.625" style="269" customWidth="1"/>
    <col min="11531" max="11555" width="5.75" style="269" customWidth="1"/>
    <col min="11556" max="11556" width="4.625" style="269" customWidth="1"/>
    <col min="11557" max="11563" width="9.25" style="269" customWidth="1"/>
    <col min="11564" max="11564" width="9.375" style="269" customWidth="1"/>
    <col min="11565" max="11580" width="9.625" style="269" customWidth="1"/>
    <col min="11581" max="11660" width="27.375" style="269" customWidth="1"/>
    <col min="11661" max="11682" width="8" style="269" customWidth="1"/>
    <col min="11683" max="11684" width="7.875" style="269" customWidth="1"/>
    <col min="11685" max="11776" width="9" style="269"/>
    <col min="11777" max="11777" width="9.375" style="269" customWidth="1"/>
    <col min="11778" max="11778" width="6.125" style="269" customWidth="1"/>
    <col min="11779" max="11785" width="9.25" style="269" customWidth="1"/>
    <col min="11786" max="11786" width="4.625" style="269" customWidth="1"/>
    <col min="11787" max="11811" width="5.75" style="269" customWidth="1"/>
    <col min="11812" max="11812" width="4.625" style="269" customWidth="1"/>
    <col min="11813" max="11819" width="9.25" style="269" customWidth="1"/>
    <col min="11820" max="11820" width="9.375" style="269" customWidth="1"/>
    <col min="11821" max="11836" width="9.625" style="269" customWidth="1"/>
    <col min="11837" max="11916" width="27.375" style="269" customWidth="1"/>
    <col min="11917" max="11938" width="8" style="269" customWidth="1"/>
    <col min="11939" max="11940" width="7.875" style="269" customWidth="1"/>
    <col min="11941" max="12032" width="9" style="269"/>
    <col min="12033" max="12033" width="9.375" style="269" customWidth="1"/>
    <col min="12034" max="12034" width="6.125" style="269" customWidth="1"/>
    <col min="12035" max="12041" width="9.25" style="269" customWidth="1"/>
    <col min="12042" max="12042" width="4.625" style="269" customWidth="1"/>
    <col min="12043" max="12067" width="5.75" style="269" customWidth="1"/>
    <col min="12068" max="12068" width="4.625" style="269" customWidth="1"/>
    <col min="12069" max="12075" width="9.25" style="269" customWidth="1"/>
    <col min="12076" max="12076" width="9.375" style="269" customWidth="1"/>
    <col min="12077" max="12092" width="9.625" style="269" customWidth="1"/>
    <col min="12093" max="12172" width="27.375" style="269" customWidth="1"/>
    <col min="12173" max="12194" width="8" style="269" customWidth="1"/>
    <col min="12195" max="12196" width="7.875" style="269" customWidth="1"/>
    <col min="12197" max="12288" width="9" style="269"/>
    <col min="12289" max="12289" width="9.375" style="269" customWidth="1"/>
    <col min="12290" max="12290" width="6.125" style="269" customWidth="1"/>
    <col min="12291" max="12297" width="9.25" style="269" customWidth="1"/>
    <col min="12298" max="12298" width="4.625" style="269" customWidth="1"/>
    <col min="12299" max="12323" width="5.75" style="269" customWidth="1"/>
    <col min="12324" max="12324" width="4.625" style="269" customWidth="1"/>
    <col min="12325" max="12331" width="9.25" style="269" customWidth="1"/>
    <col min="12332" max="12332" width="9.375" style="269" customWidth="1"/>
    <col min="12333" max="12348" width="9.625" style="269" customWidth="1"/>
    <col min="12349" max="12428" width="27.375" style="269" customWidth="1"/>
    <col min="12429" max="12450" width="8" style="269" customWidth="1"/>
    <col min="12451" max="12452" width="7.875" style="269" customWidth="1"/>
    <col min="12453" max="12544" width="9" style="269"/>
    <col min="12545" max="12545" width="9.375" style="269" customWidth="1"/>
    <col min="12546" max="12546" width="6.125" style="269" customWidth="1"/>
    <col min="12547" max="12553" width="9.25" style="269" customWidth="1"/>
    <col min="12554" max="12554" width="4.625" style="269" customWidth="1"/>
    <col min="12555" max="12579" width="5.75" style="269" customWidth="1"/>
    <col min="12580" max="12580" width="4.625" style="269" customWidth="1"/>
    <col min="12581" max="12587" width="9.25" style="269" customWidth="1"/>
    <col min="12588" max="12588" width="9.375" style="269" customWidth="1"/>
    <col min="12589" max="12604" width="9.625" style="269" customWidth="1"/>
    <col min="12605" max="12684" width="27.375" style="269" customWidth="1"/>
    <col min="12685" max="12706" width="8" style="269" customWidth="1"/>
    <col min="12707" max="12708" width="7.875" style="269" customWidth="1"/>
    <col min="12709" max="12800" width="9" style="269"/>
    <col min="12801" max="12801" width="9.375" style="269" customWidth="1"/>
    <col min="12802" max="12802" width="6.125" style="269" customWidth="1"/>
    <col min="12803" max="12809" width="9.25" style="269" customWidth="1"/>
    <col min="12810" max="12810" width="4.625" style="269" customWidth="1"/>
    <col min="12811" max="12835" width="5.75" style="269" customWidth="1"/>
    <col min="12836" max="12836" width="4.625" style="269" customWidth="1"/>
    <col min="12837" max="12843" width="9.25" style="269" customWidth="1"/>
    <col min="12844" max="12844" width="9.375" style="269" customWidth="1"/>
    <col min="12845" max="12860" width="9.625" style="269" customWidth="1"/>
    <col min="12861" max="12940" width="27.375" style="269" customWidth="1"/>
    <col min="12941" max="12962" width="8" style="269" customWidth="1"/>
    <col min="12963" max="12964" width="7.875" style="269" customWidth="1"/>
    <col min="12965" max="13056" width="9" style="269"/>
    <col min="13057" max="13057" width="9.375" style="269" customWidth="1"/>
    <col min="13058" max="13058" width="6.125" style="269" customWidth="1"/>
    <col min="13059" max="13065" width="9.25" style="269" customWidth="1"/>
    <col min="13066" max="13066" width="4.625" style="269" customWidth="1"/>
    <col min="13067" max="13091" width="5.75" style="269" customWidth="1"/>
    <col min="13092" max="13092" width="4.625" style="269" customWidth="1"/>
    <col min="13093" max="13099" width="9.25" style="269" customWidth="1"/>
    <col min="13100" max="13100" width="9.375" style="269" customWidth="1"/>
    <col min="13101" max="13116" width="9.625" style="269" customWidth="1"/>
    <col min="13117" max="13196" width="27.375" style="269" customWidth="1"/>
    <col min="13197" max="13218" width="8" style="269" customWidth="1"/>
    <col min="13219" max="13220" width="7.875" style="269" customWidth="1"/>
    <col min="13221" max="13312" width="9" style="269"/>
    <col min="13313" max="13313" width="9.375" style="269" customWidth="1"/>
    <col min="13314" max="13314" width="6.125" style="269" customWidth="1"/>
    <col min="13315" max="13321" width="9.25" style="269" customWidth="1"/>
    <col min="13322" max="13322" width="4.625" style="269" customWidth="1"/>
    <col min="13323" max="13347" width="5.75" style="269" customWidth="1"/>
    <col min="13348" max="13348" width="4.625" style="269" customWidth="1"/>
    <col min="13349" max="13355" width="9.25" style="269" customWidth="1"/>
    <col min="13356" max="13356" width="9.375" style="269" customWidth="1"/>
    <col min="13357" max="13372" width="9.625" style="269" customWidth="1"/>
    <col min="13373" max="13452" width="27.375" style="269" customWidth="1"/>
    <col min="13453" max="13474" width="8" style="269" customWidth="1"/>
    <col min="13475" max="13476" width="7.875" style="269" customWidth="1"/>
    <col min="13477" max="13568" width="9" style="269"/>
    <col min="13569" max="13569" width="9.375" style="269" customWidth="1"/>
    <col min="13570" max="13570" width="6.125" style="269" customWidth="1"/>
    <col min="13571" max="13577" width="9.25" style="269" customWidth="1"/>
    <col min="13578" max="13578" width="4.625" style="269" customWidth="1"/>
    <col min="13579" max="13603" width="5.75" style="269" customWidth="1"/>
    <col min="13604" max="13604" width="4.625" style="269" customWidth="1"/>
    <col min="13605" max="13611" width="9.25" style="269" customWidth="1"/>
    <col min="13612" max="13612" width="9.375" style="269" customWidth="1"/>
    <col min="13613" max="13628" width="9.625" style="269" customWidth="1"/>
    <col min="13629" max="13708" width="27.375" style="269" customWidth="1"/>
    <col min="13709" max="13730" width="8" style="269" customWidth="1"/>
    <col min="13731" max="13732" width="7.875" style="269" customWidth="1"/>
    <col min="13733" max="13824" width="9" style="269"/>
    <col min="13825" max="13825" width="9.375" style="269" customWidth="1"/>
    <col min="13826" max="13826" width="6.125" style="269" customWidth="1"/>
    <col min="13827" max="13833" width="9.25" style="269" customWidth="1"/>
    <col min="13834" max="13834" width="4.625" style="269" customWidth="1"/>
    <col min="13835" max="13859" width="5.75" style="269" customWidth="1"/>
    <col min="13860" max="13860" width="4.625" style="269" customWidth="1"/>
    <col min="13861" max="13867" width="9.25" style="269" customWidth="1"/>
    <col min="13868" max="13868" width="9.375" style="269" customWidth="1"/>
    <col min="13869" max="13884" width="9.625" style="269" customWidth="1"/>
    <col min="13885" max="13964" width="27.375" style="269" customWidth="1"/>
    <col min="13965" max="13986" width="8" style="269" customWidth="1"/>
    <col min="13987" max="13988" width="7.875" style="269" customWidth="1"/>
    <col min="13989" max="14080" width="9" style="269"/>
    <col min="14081" max="14081" width="9.375" style="269" customWidth="1"/>
    <col min="14082" max="14082" width="6.125" style="269" customWidth="1"/>
    <col min="14083" max="14089" width="9.25" style="269" customWidth="1"/>
    <col min="14090" max="14090" width="4.625" style="269" customWidth="1"/>
    <col min="14091" max="14115" width="5.75" style="269" customWidth="1"/>
    <col min="14116" max="14116" width="4.625" style="269" customWidth="1"/>
    <col min="14117" max="14123" width="9.25" style="269" customWidth="1"/>
    <col min="14124" max="14124" width="9.375" style="269" customWidth="1"/>
    <col min="14125" max="14140" width="9.625" style="269" customWidth="1"/>
    <col min="14141" max="14220" width="27.375" style="269" customWidth="1"/>
    <col min="14221" max="14242" width="8" style="269" customWidth="1"/>
    <col min="14243" max="14244" width="7.875" style="269" customWidth="1"/>
    <col min="14245" max="14336" width="9" style="269"/>
    <col min="14337" max="14337" width="9.375" style="269" customWidth="1"/>
    <col min="14338" max="14338" width="6.125" style="269" customWidth="1"/>
    <col min="14339" max="14345" width="9.25" style="269" customWidth="1"/>
    <col min="14346" max="14346" width="4.625" style="269" customWidth="1"/>
    <col min="14347" max="14371" width="5.75" style="269" customWidth="1"/>
    <col min="14372" max="14372" width="4.625" style="269" customWidth="1"/>
    <col min="14373" max="14379" width="9.25" style="269" customWidth="1"/>
    <col min="14380" max="14380" width="9.375" style="269" customWidth="1"/>
    <col min="14381" max="14396" width="9.625" style="269" customWidth="1"/>
    <col min="14397" max="14476" width="27.375" style="269" customWidth="1"/>
    <col min="14477" max="14498" width="8" style="269" customWidth="1"/>
    <col min="14499" max="14500" width="7.875" style="269" customWidth="1"/>
    <col min="14501" max="14592" width="9" style="269"/>
    <col min="14593" max="14593" width="9.375" style="269" customWidth="1"/>
    <col min="14594" max="14594" width="6.125" style="269" customWidth="1"/>
    <col min="14595" max="14601" width="9.25" style="269" customWidth="1"/>
    <col min="14602" max="14602" width="4.625" style="269" customWidth="1"/>
    <col min="14603" max="14627" width="5.75" style="269" customWidth="1"/>
    <col min="14628" max="14628" width="4.625" style="269" customWidth="1"/>
    <col min="14629" max="14635" width="9.25" style="269" customWidth="1"/>
    <col min="14636" max="14636" width="9.375" style="269" customWidth="1"/>
    <col min="14637" max="14652" width="9.625" style="269" customWidth="1"/>
    <col min="14653" max="14732" width="27.375" style="269" customWidth="1"/>
    <col min="14733" max="14754" width="8" style="269" customWidth="1"/>
    <col min="14755" max="14756" width="7.875" style="269" customWidth="1"/>
    <col min="14757" max="14848" width="9" style="269"/>
    <col min="14849" max="14849" width="9.375" style="269" customWidth="1"/>
    <col min="14850" max="14850" width="6.125" style="269" customWidth="1"/>
    <col min="14851" max="14857" width="9.25" style="269" customWidth="1"/>
    <col min="14858" max="14858" width="4.625" style="269" customWidth="1"/>
    <col min="14859" max="14883" width="5.75" style="269" customWidth="1"/>
    <col min="14884" max="14884" width="4.625" style="269" customWidth="1"/>
    <col min="14885" max="14891" width="9.25" style="269" customWidth="1"/>
    <col min="14892" max="14892" width="9.375" style="269" customWidth="1"/>
    <col min="14893" max="14908" width="9.625" style="269" customWidth="1"/>
    <col min="14909" max="14988" width="27.375" style="269" customWidth="1"/>
    <col min="14989" max="15010" width="8" style="269" customWidth="1"/>
    <col min="15011" max="15012" width="7.875" style="269" customWidth="1"/>
    <col min="15013" max="15104" width="9" style="269"/>
    <col min="15105" max="15105" width="9.375" style="269" customWidth="1"/>
    <col min="15106" max="15106" width="6.125" style="269" customWidth="1"/>
    <col min="15107" max="15113" width="9.25" style="269" customWidth="1"/>
    <col min="15114" max="15114" width="4.625" style="269" customWidth="1"/>
    <col min="15115" max="15139" width="5.75" style="269" customWidth="1"/>
    <col min="15140" max="15140" width="4.625" style="269" customWidth="1"/>
    <col min="15141" max="15147" width="9.25" style="269" customWidth="1"/>
    <col min="15148" max="15148" width="9.375" style="269" customWidth="1"/>
    <col min="15149" max="15164" width="9.625" style="269" customWidth="1"/>
    <col min="15165" max="15244" width="27.375" style="269" customWidth="1"/>
    <col min="15245" max="15266" width="8" style="269" customWidth="1"/>
    <col min="15267" max="15268" width="7.875" style="269" customWidth="1"/>
    <col min="15269" max="15360" width="9" style="269"/>
    <col min="15361" max="15361" width="9.375" style="269" customWidth="1"/>
    <col min="15362" max="15362" width="6.125" style="269" customWidth="1"/>
    <col min="15363" max="15369" width="9.25" style="269" customWidth="1"/>
    <col min="15370" max="15370" width="4.625" style="269" customWidth="1"/>
    <col min="15371" max="15395" width="5.75" style="269" customWidth="1"/>
    <col min="15396" max="15396" width="4.625" style="269" customWidth="1"/>
    <col min="15397" max="15403" width="9.25" style="269" customWidth="1"/>
    <col min="15404" max="15404" width="9.375" style="269" customWidth="1"/>
    <col min="15405" max="15420" width="9.625" style="269" customWidth="1"/>
    <col min="15421" max="15500" width="27.375" style="269" customWidth="1"/>
    <col min="15501" max="15522" width="8" style="269" customWidth="1"/>
    <col min="15523" max="15524" width="7.875" style="269" customWidth="1"/>
    <col min="15525" max="15616" width="9" style="269"/>
    <col min="15617" max="15617" width="9.375" style="269" customWidth="1"/>
    <col min="15618" max="15618" width="6.125" style="269" customWidth="1"/>
    <col min="15619" max="15625" width="9.25" style="269" customWidth="1"/>
    <col min="15626" max="15626" width="4.625" style="269" customWidth="1"/>
    <col min="15627" max="15651" width="5.75" style="269" customWidth="1"/>
    <col min="15652" max="15652" width="4.625" style="269" customWidth="1"/>
    <col min="15653" max="15659" width="9.25" style="269" customWidth="1"/>
    <col min="15660" max="15660" width="9.375" style="269" customWidth="1"/>
    <col min="15661" max="15676" width="9.625" style="269" customWidth="1"/>
    <col min="15677" max="15756" width="27.375" style="269" customWidth="1"/>
    <col min="15757" max="15778" width="8" style="269" customWidth="1"/>
    <col min="15779" max="15780" width="7.875" style="269" customWidth="1"/>
    <col min="15781" max="15872" width="9" style="269"/>
    <col min="15873" max="15873" width="9.375" style="269" customWidth="1"/>
    <col min="15874" max="15874" width="6.125" style="269" customWidth="1"/>
    <col min="15875" max="15881" width="9.25" style="269" customWidth="1"/>
    <col min="15882" max="15882" width="4.625" style="269" customWidth="1"/>
    <col min="15883" max="15907" width="5.75" style="269" customWidth="1"/>
    <col min="15908" max="15908" width="4.625" style="269" customWidth="1"/>
    <col min="15909" max="15915" width="9.25" style="269" customWidth="1"/>
    <col min="15916" max="15916" width="9.375" style="269" customWidth="1"/>
    <col min="15917" max="15932" width="9.625" style="269" customWidth="1"/>
    <col min="15933" max="16012" width="27.375" style="269" customWidth="1"/>
    <col min="16013" max="16034" width="8" style="269" customWidth="1"/>
    <col min="16035" max="16036" width="7.875" style="269" customWidth="1"/>
    <col min="16037" max="16128" width="9" style="269"/>
    <col min="16129" max="16129" width="9.375" style="269" customWidth="1"/>
    <col min="16130" max="16130" width="6.125" style="269" customWidth="1"/>
    <col min="16131" max="16137" width="9.25" style="269" customWidth="1"/>
    <col min="16138" max="16138" width="4.625" style="269" customWidth="1"/>
    <col min="16139" max="16163" width="5.75" style="269" customWidth="1"/>
    <col min="16164" max="16164" width="4.625" style="269" customWidth="1"/>
    <col min="16165" max="16171" width="9.25" style="269" customWidth="1"/>
    <col min="16172" max="16172" width="9.375" style="269" customWidth="1"/>
    <col min="16173" max="16188" width="9.625" style="269" customWidth="1"/>
    <col min="16189" max="16268" width="27.375" style="269" customWidth="1"/>
    <col min="16269" max="16290" width="8" style="269" customWidth="1"/>
    <col min="16291" max="16292" width="7.875" style="269" customWidth="1"/>
    <col min="16293" max="16384" width="9" style="269"/>
  </cols>
  <sheetData>
    <row r="1" spans="1:164" s="268" customFormat="1" ht="39.950000000000003" customHeight="1" x14ac:dyDescent="0.2">
      <c r="C1" s="268">
        <v>2</v>
      </c>
      <c r="D1" s="268">
        <v>2</v>
      </c>
      <c r="E1" s="268">
        <v>2</v>
      </c>
      <c r="F1" s="268">
        <v>2</v>
      </c>
      <c r="G1" s="268">
        <v>2</v>
      </c>
      <c r="H1" s="268">
        <v>2</v>
      </c>
      <c r="I1" s="268">
        <v>2</v>
      </c>
      <c r="J1" s="268">
        <v>3</v>
      </c>
      <c r="K1" s="268">
        <v>5</v>
      </c>
      <c r="L1" s="268">
        <v>5</v>
      </c>
      <c r="M1" s="268">
        <v>5</v>
      </c>
      <c r="N1" s="268">
        <v>5</v>
      </c>
      <c r="O1" s="268">
        <v>5</v>
      </c>
      <c r="P1" s="268">
        <v>5</v>
      </c>
      <c r="Q1" s="268">
        <v>5</v>
      </c>
      <c r="R1" s="268">
        <v>5</v>
      </c>
      <c r="S1" s="268">
        <v>5</v>
      </c>
      <c r="T1" s="268">
        <v>5</v>
      </c>
      <c r="U1" s="268">
        <v>5</v>
      </c>
      <c r="V1" s="268">
        <v>5</v>
      </c>
      <c r="W1" s="268">
        <v>5</v>
      </c>
      <c r="X1" s="268">
        <v>5</v>
      </c>
      <c r="Y1" s="268">
        <v>5</v>
      </c>
      <c r="Z1" s="268">
        <v>5</v>
      </c>
      <c r="AA1" s="268">
        <v>5</v>
      </c>
      <c r="AB1" s="268">
        <v>5</v>
      </c>
      <c r="AC1" s="268">
        <v>5</v>
      </c>
      <c r="AD1" s="268">
        <v>5</v>
      </c>
      <c r="AE1" s="268">
        <v>5</v>
      </c>
      <c r="AF1" s="268">
        <v>5</v>
      </c>
      <c r="AG1" s="268">
        <v>5</v>
      </c>
      <c r="AH1" s="268">
        <v>5</v>
      </c>
      <c r="AI1" s="268">
        <v>5</v>
      </c>
      <c r="AJ1" s="268">
        <v>3</v>
      </c>
      <c r="AK1" s="268">
        <v>2</v>
      </c>
      <c r="AL1" s="268">
        <v>2</v>
      </c>
      <c r="AM1" s="268">
        <v>2</v>
      </c>
      <c r="AN1" s="268">
        <v>2</v>
      </c>
      <c r="AO1" s="268">
        <v>2</v>
      </c>
      <c r="AP1" s="268">
        <v>2</v>
      </c>
      <c r="AQ1" s="268">
        <v>2</v>
      </c>
      <c r="AS1" s="293"/>
      <c r="AT1" s="293"/>
      <c r="AU1" s="293"/>
      <c r="AV1" s="293"/>
      <c r="AW1" s="293"/>
      <c r="AX1" s="293"/>
      <c r="AY1" s="293"/>
      <c r="AZ1" s="293"/>
      <c r="BA1" s="293"/>
      <c r="BB1" s="293"/>
      <c r="BC1" s="293"/>
      <c r="BD1" s="293"/>
      <c r="BE1" s="293"/>
      <c r="BF1" s="293"/>
      <c r="BG1" s="293"/>
      <c r="BH1" s="293"/>
      <c r="BI1" s="293"/>
      <c r="BJ1" s="293"/>
      <c r="BK1" s="293"/>
      <c r="BL1" s="293"/>
      <c r="BM1" s="293"/>
      <c r="BN1" s="293"/>
      <c r="BO1" s="293"/>
      <c r="BP1" s="293"/>
      <c r="BQ1" s="293"/>
      <c r="BR1" s="293"/>
      <c r="BS1" s="293"/>
      <c r="BT1" s="293"/>
      <c r="BU1" s="293"/>
      <c r="BV1" s="293"/>
      <c r="BW1" s="293"/>
      <c r="BX1" s="293"/>
      <c r="BY1" s="293"/>
      <c r="BZ1" s="293"/>
      <c r="CA1" s="293"/>
      <c r="CB1" s="293"/>
      <c r="CC1" s="293"/>
      <c r="CD1" s="293"/>
      <c r="CE1" s="293"/>
      <c r="CF1" s="293"/>
      <c r="CG1" s="293"/>
      <c r="CH1" s="293"/>
      <c r="CI1" s="293"/>
      <c r="CJ1" s="293"/>
      <c r="CK1" s="293"/>
      <c r="CL1" s="293"/>
      <c r="CM1" s="293"/>
      <c r="CN1" s="293"/>
      <c r="CO1" s="293"/>
      <c r="CP1" s="293"/>
      <c r="CQ1" s="293"/>
      <c r="CR1" s="293"/>
      <c r="CS1" s="293"/>
      <c r="CT1" s="293"/>
      <c r="CU1" s="293"/>
      <c r="CV1" s="293"/>
      <c r="CW1" s="293"/>
      <c r="CX1" s="293"/>
      <c r="CY1" s="293"/>
      <c r="CZ1" s="293"/>
      <c r="DA1" s="293"/>
      <c r="DB1" s="293"/>
      <c r="DC1" s="293"/>
      <c r="DD1" s="293"/>
      <c r="DE1" s="293"/>
      <c r="DF1" s="293"/>
      <c r="DG1" s="293"/>
      <c r="DH1" s="293"/>
      <c r="DI1" s="293"/>
      <c r="DJ1" s="293"/>
      <c r="DK1" s="293"/>
      <c r="DL1" s="293"/>
      <c r="DM1" s="293"/>
      <c r="DN1" s="293"/>
      <c r="DO1" s="293"/>
      <c r="DP1" s="293"/>
      <c r="DQ1" s="293"/>
      <c r="DR1" s="293"/>
      <c r="DS1" s="293"/>
      <c r="DT1" s="293"/>
      <c r="DU1" s="293"/>
      <c r="DV1" s="293"/>
      <c r="DW1" s="293"/>
      <c r="DX1" s="293"/>
      <c r="DY1" s="293"/>
      <c r="DZ1" s="293"/>
      <c r="EA1" s="293"/>
      <c r="EB1" s="293"/>
      <c r="EC1" s="293"/>
      <c r="ED1" s="293"/>
      <c r="EE1" s="293"/>
      <c r="EF1" s="293"/>
      <c r="EG1" s="293"/>
      <c r="EH1" s="293"/>
      <c r="EI1" s="293"/>
      <c r="EJ1" s="293"/>
      <c r="EK1" s="293"/>
      <c r="EL1" s="293"/>
      <c r="EM1" s="293"/>
      <c r="EN1" s="293"/>
      <c r="EO1" s="293"/>
      <c r="EP1" s="293"/>
      <c r="EQ1" s="293"/>
      <c r="ER1" s="293"/>
      <c r="ES1" s="293"/>
      <c r="ET1" s="293"/>
      <c r="EU1" s="293"/>
      <c r="EV1" s="293"/>
      <c r="EW1" s="293"/>
      <c r="EX1" s="293"/>
      <c r="EY1" s="293"/>
      <c r="EZ1" s="293"/>
      <c r="FA1" s="293"/>
      <c r="FB1" s="293"/>
      <c r="FC1" s="293"/>
      <c r="FD1" s="293"/>
      <c r="FE1" s="293"/>
      <c r="FF1" s="293"/>
      <c r="FG1" s="293"/>
      <c r="FH1" s="293"/>
    </row>
    <row r="2" spans="1:164" ht="33"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row>
    <row r="3" spans="1:164" ht="5.45" customHeight="1" x14ac:dyDescent="0.2">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row>
    <row r="4" spans="1:164" ht="46.5" customHeight="1" x14ac:dyDescent="0.2">
      <c r="A4" s="268">
        <v>11</v>
      </c>
      <c r="C4" s="271" t="s">
        <v>326</v>
      </c>
      <c r="D4" s="271"/>
      <c r="E4" s="271"/>
      <c r="F4" s="271"/>
      <c r="G4" s="271"/>
      <c r="H4" s="271"/>
      <c r="I4" s="271"/>
      <c r="J4" s="270"/>
      <c r="K4" s="272" t="s">
        <v>277</v>
      </c>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0"/>
      <c r="AK4" s="271" t="s">
        <v>355</v>
      </c>
      <c r="AL4" s="271"/>
      <c r="AM4" s="271"/>
      <c r="AN4" s="271"/>
      <c r="AO4" s="271"/>
      <c r="AP4" s="271"/>
      <c r="AQ4" s="271"/>
    </row>
    <row r="5" spans="1:164" ht="27.6" customHeight="1" x14ac:dyDescent="0.2">
      <c r="A5" s="268">
        <v>12</v>
      </c>
      <c r="C5" s="273" t="s">
        <v>327</v>
      </c>
      <c r="D5" s="273"/>
      <c r="E5" s="273"/>
      <c r="F5" s="273"/>
      <c r="G5" s="273"/>
      <c r="H5" s="273"/>
      <c r="I5" s="273"/>
      <c r="J5" s="270"/>
      <c r="K5" s="272"/>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0"/>
      <c r="AK5" s="273" t="s">
        <v>356</v>
      </c>
      <c r="AL5" s="273"/>
      <c r="AM5" s="273"/>
      <c r="AN5" s="273"/>
      <c r="AO5" s="273"/>
      <c r="AP5" s="273"/>
      <c r="AQ5" s="273"/>
    </row>
    <row r="6" spans="1:164" ht="29.65" customHeight="1" x14ac:dyDescent="0.2">
      <c r="A6" s="268">
        <v>13</v>
      </c>
      <c r="C6" s="274" t="s">
        <v>281</v>
      </c>
      <c r="D6" s="275" t="s">
        <v>173</v>
      </c>
      <c r="E6" s="276" t="s">
        <v>282</v>
      </c>
      <c r="F6" s="277" t="s">
        <v>283</v>
      </c>
      <c r="G6" s="278" t="s">
        <v>284</v>
      </c>
      <c r="H6" s="279" t="s">
        <v>285</v>
      </c>
      <c r="I6" s="280" t="s">
        <v>286</v>
      </c>
      <c r="J6" s="270"/>
      <c r="K6" s="281"/>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70"/>
      <c r="AK6" s="274" t="s">
        <v>281</v>
      </c>
      <c r="AL6" s="275" t="s">
        <v>173</v>
      </c>
      <c r="AM6" s="276" t="s">
        <v>282</v>
      </c>
      <c r="AN6" s="277" t="s">
        <v>283</v>
      </c>
      <c r="AO6" s="278" t="s">
        <v>284</v>
      </c>
      <c r="AP6" s="279" t="s">
        <v>285</v>
      </c>
      <c r="AQ6" s="280" t="s">
        <v>286</v>
      </c>
    </row>
    <row r="7" spans="1:164" ht="43.7" customHeight="1" x14ac:dyDescent="0.2">
      <c r="A7" s="268">
        <v>14</v>
      </c>
      <c r="C7" s="282" t="s">
        <v>331</v>
      </c>
      <c r="D7" s="282" t="e">
        <f t="shared" ref="D7:I12" si="0">C7+1</f>
        <v>#VALUE!</v>
      </c>
      <c r="E7" s="284" t="e">
        <f t="shared" si="0"/>
        <v>#VALUE!</v>
      </c>
      <c r="F7" s="284" t="e">
        <f t="shared" si="0"/>
        <v>#VALUE!</v>
      </c>
      <c r="G7" s="284" t="e">
        <f t="shared" si="0"/>
        <v>#VALUE!</v>
      </c>
      <c r="H7" s="284" t="e">
        <f t="shared" si="0"/>
        <v>#VALUE!</v>
      </c>
      <c r="I7" s="285" t="e">
        <f t="shared" si="0"/>
        <v>#VALUE!</v>
      </c>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82" t="s">
        <v>361</v>
      </c>
      <c r="AL7" s="282" t="e">
        <f t="shared" ref="AL7:AQ12" si="1">AK7+1</f>
        <v>#VALUE!</v>
      </c>
      <c r="AM7" s="282" t="e">
        <f t="shared" si="1"/>
        <v>#VALUE!</v>
      </c>
      <c r="AN7" s="284" t="e">
        <f t="shared" si="1"/>
        <v>#VALUE!</v>
      </c>
      <c r="AO7" s="284" t="e">
        <f t="shared" si="1"/>
        <v>#VALUE!</v>
      </c>
      <c r="AP7" s="284" t="e">
        <f t="shared" si="1"/>
        <v>#VALUE!</v>
      </c>
      <c r="AQ7" s="285" t="e">
        <f t="shared" si="1"/>
        <v>#VALUE!</v>
      </c>
    </row>
    <row r="8" spans="1:164" ht="43.7" customHeight="1" x14ac:dyDescent="0.2">
      <c r="A8" s="268">
        <v>14</v>
      </c>
      <c r="C8" s="283" t="e">
        <f>I7+1</f>
        <v>#VALUE!</v>
      </c>
      <c r="D8" s="284" t="e">
        <f t="shared" si="0"/>
        <v>#VALUE!</v>
      </c>
      <c r="E8" s="284" t="e">
        <f t="shared" si="0"/>
        <v>#VALUE!</v>
      </c>
      <c r="F8" s="284" t="e">
        <f t="shared" si="0"/>
        <v>#VALUE!</v>
      </c>
      <c r="G8" s="284" t="e">
        <f t="shared" si="0"/>
        <v>#VALUE!</v>
      </c>
      <c r="H8" s="284" t="e">
        <f t="shared" si="0"/>
        <v>#VALUE!</v>
      </c>
      <c r="I8" s="285" t="e">
        <f t="shared" si="0"/>
        <v>#VALUE!</v>
      </c>
      <c r="J8" s="270"/>
      <c r="K8" s="270"/>
      <c r="L8" s="270"/>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83" t="e">
        <f>AQ7+1</f>
        <v>#VALUE!</v>
      </c>
      <c r="AL8" s="284" t="e">
        <f t="shared" si="1"/>
        <v>#VALUE!</v>
      </c>
      <c r="AM8" s="284" t="e">
        <f t="shared" si="1"/>
        <v>#VALUE!</v>
      </c>
      <c r="AN8" s="284" t="e">
        <f t="shared" si="1"/>
        <v>#VALUE!</v>
      </c>
      <c r="AO8" s="284" t="e">
        <f t="shared" si="1"/>
        <v>#VALUE!</v>
      </c>
      <c r="AP8" s="284" t="e">
        <f t="shared" si="1"/>
        <v>#VALUE!</v>
      </c>
      <c r="AQ8" s="285" t="e">
        <f t="shared" si="1"/>
        <v>#VALUE!</v>
      </c>
    </row>
    <row r="9" spans="1:164" ht="43.7" customHeight="1" x14ac:dyDescent="0.2">
      <c r="A9" s="268">
        <v>14</v>
      </c>
      <c r="C9" s="283" t="e">
        <f>I8+1</f>
        <v>#VALUE!</v>
      </c>
      <c r="D9" s="284" t="e">
        <f t="shared" si="0"/>
        <v>#VALUE!</v>
      </c>
      <c r="E9" s="284" t="e">
        <f t="shared" si="0"/>
        <v>#VALUE!</v>
      </c>
      <c r="F9" s="284" t="e">
        <f t="shared" si="0"/>
        <v>#VALUE!</v>
      </c>
      <c r="G9" s="284" t="e">
        <f t="shared" si="0"/>
        <v>#VALUE!</v>
      </c>
      <c r="H9" s="284" t="e">
        <f t="shared" si="0"/>
        <v>#VALUE!</v>
      </c>
      <c r="I9" s="285" t="e">
        <f t="shared" si="0"/>
        <v>#VALUE!</v>
      </c>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83" t="e">
        <f>AQ8+1</f>
        <v>#VALUE!</v>
      </c>
      <c r="AL9" s="283" t="e">
        <f t="shared" si="1"/>
        <v>#VALUE!</v>
      </c>
      <c r="AM9" s="284" t="e">
        <f t="shared" si="1"/>
        <v>#VALUE!</v>
      </c>
      <c r="AN9" s="284" t="e">
        <f t="shared" si="1"/>
        <v>#VALUE!</v>
      </c>
      <c r="AO9" s="284" t="e">
        <f t="shared" si="1"/>
        <v>#VALUE!</v>
      </c>
      <c r="AP9" s="284" t="e">
        <f t="shared" si="1"/>
        <v>#VALUE!</v>
      </c>
      <c r="AQ9" s="285" t="e">
        <f t="shared" si="1"/>
        <v>#VALUE!</v>
      </c>
    </row>
    <row r="10" spans="1:164" ht="43.7" customHeight="1" x14ac:dyDescent="0.2">
      <c r="A10" s="268">
        <v>14</v>
      </c>
      <c r="C10" s="283" t="e">
        <f>I9+1</f>
        <v>#VALUE!</v>
      </c>
      <c r="D10" s="283" t="e">
        <f t="shared" si="0"/>
        <v>#VALUE!</v>
      </c>
      <c r="E10" s="284" t="e">
        <f t="shared" si="0"/>
        <v>#VALUE!</v>
      </c>
      <c r="F10" s="284" t="e">
        <f t="shared" si="0"/>
        <v>#VALUE!</v>
      </c>
      <c r="G10" s="284" t="e">
        <f t="shared" si="0"/>
        <v>#VALUE!</v>
      </c>
      <c r="H10" s="284" t="e">
        <f t="shared" si="0"/>
        <v>#VALUE!</v>
      </c>
      <c r="I10" s="285" t="e">
        <f t="shared" si="0"/>
        <v>#VALUE!</v>
      </c>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83" t="e">
        <f>AQ9+1</f>
        <v>#VALUE!</v>
      </c>
      <c r="AL10" s="284" t="e">
        <f t="shared" si="1"/>
        <v>#VALUE!</v>
      </c>
      <c r="AM10" s="284" t="e">
        <f t="shared" si="1"/>
        <v>#VALUE!</v>
      </c>
      <c r="AN10" s="284" t="e">
        <f t="shared" si="1"/>
        <v>#VALUE!</v>
      </c>
      <c r="AO10" s="284" t="e">
        <f t="shared" si="1"/>
        <v>#VALUE!</v>
      </c>
      <c r="AP10" s="284" t="e">
        <f t="shared" si="1"/>
        <v>#VALUE!</v>
      </c>
      <c r="AQ10" s="285" t="e">
        <f t="shared" si="1"/>
        <v>#VALUE!</v>
      </c>
    </row>
    <row r="11" spans="1:164" ht="43.7" customHeight="1" x14ac:dyDescent="0.2">
      <c r="A11" s="268">
        <v>14</v>
      </c>
      <c r="C11" s="283" t="e">
        <f>I10+1</f>
        <v>#VALUE!</v>
      </c>
      <c r="D11" s="284" t="e">
        <f t="shared" si="0"/>
        <v>#VALUE!</v>
      </c>
      <c r="E11" s="284" t="e">
        <f t="shared" si="0"/>
        <v>#VALUE!</v>
      </c>
      <c r="F11" s="284" t="e">
        <f t="shared" si="0"/>
        <v>#VALUE!</v>
      </c>
      <c r="G11" s="284" t="e">
        <f t="shared" si="0"/>
        <v>#VALUE!</v>
      </c>
      <c r="H11" s="282" t="e">
        <f t="shared" si="0"/>
        <v>#VALUE!</v>
      </c>
      <c r="I11" s="282" t="e">
        <f t="shared" si="0"/>
        <v>#VALUE!</v>
      </c>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83" t="e">
        <f>AQ10+1</f>
        <v>#VALUE!</v>
      </c>
      <c r="AL11" s="284" t="e">
        <f t="shared" si="1"/>
        <v>#VALUE!</v>
      </c>
      <c r="AM11" s="284" t="e">
        <f t="shared" si="1"/>
        <v>#VALUE!</v>
      </c>
      <c r="AN11" s="284" t="e">
        <f t="shared" si="1"/>
        <v>#VALUE!</v>
      </c>
      <c r="AO11" s="284" t="e">
        <f t="shared" si="1"/>
        <v>#VALUE!</v>
      </c>
      <c r="AP11" s="284" t="e">
        <f t="shared" si="1"/>
        <v>#VALUE!</v>
      </c>
      <c r="AQ11" s="282" t="e">
        <f t="shared" si="1"/>
        <v>#VALUE!</v>
      </c>
    </row>
    <row r="12" spans="1:164" ht="43.7" customHeight="1" x14ac:dyDescent="0.2">
      <c r="A12" s="268">
        <v>14</v>
      </c>
      <c r="C12" s="286" t="e">
        <f>I11+1</f>
        <v>#VALUE!</v>
      </c>
      <c r="D12" s="286" t="e">
        <f t="shared" si="0"/>
        <v>#VALUE!</v>
      </c>
      <c r="E12" s="286" t="e">
        <f t="shared" si="0"/>
        <v>#VALUE!</v>
      </c>
      <c r="F12" s="286" t="e">
        <f t="shared" si="0"/>
        <v>#VALUE!</v>
      </c>
      <c r="G12" s="286" t="e">
        <f t="shared" si="0"/>
        <v>#VALUE!</v>
      </c>
      <c r="H12" s="286" t="e">
        <f t="shared" si="0"/>
        <v>#VALUE!</v>
      </c>
      <c r="I12" s="286" t="e">
        <f t="shared" si="0"/>
        <v>#VALUE!</v>
      </c>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86" t="e">
        <f>AQ11+1</f>
        <v>#VALUE!</v>
      </c>
      <c r="AL12" s="286" t="e">
        <f t="shared" si="1"/>
        <v>#VALUE!</v>
      </c>
      <c r="AM12" s="286" t="e">
        <f t="shared" si="1"/>
        <v>#VALUE!</v>
      </c>
      <c r="AN12" s="286" t="e">
        <f t="shared" si="1"/>
        <v>#VALUE!</v>
      </c>
      <c r="AO12" s="286" t="e">
        <f t="shared" si="1"/>
        <v>#VALUE!</v>
      </c>
      <c r="AP12" s="286" t="e">
        <f t="shared" si="1"/>
        <v>#VALUE!</v>
      </c>
      <c r="AQ12" s="286" t="e">
        <f t="shared" si="1"/>
        <v>#VALUE!</v>
      </c>
    </row>
    <row r="13" spans="1:164" ht="10.9" hidden="1" customHeight="1" x14ac:dyDescent="0.2">
      <c r="C13" s="287"/>
      <c r="D13" s="287"/>
      <c r="E13" s="287"/>
      <c r="F13" s="287"/>
      <c r="G13" s="287"/>
      <c r="H13" s="287"/>
      <c r="I13" s="287"/>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87"/>
      <c r="AL13" s="287"/>
      <c r="AM13" s="287"/>
      <c r="AN13" s="287"/>
      <c r="AO13" s="287"/>
      <c r="AP13" s="287"/>
      <c r="AQ13" s="287"/>
    </row>
    <row r="14" spans="1:164" ht="10.5" customHeight="1" x14ac:dyDescent="0.2">
      <c r="A14" s="268">
        <v>15</v>
      </c>
      <c r="C14" s="287"/>
      <c r="D14" s="287"/>
      <c r="E14" s="287"/>
      <c r="F14" s="287"/>
      <c r="G14" s="287"/>
      <c r="H14" s="287"/>
      <c r="I14" s="287"/>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87"/>
      <c r="AL14" s="287"/>
      <c r="AM14" s="287"/>
      <c r="AN14" s="287"/>
      <c r="AO14" s="287"/>
      <c r="AP14" s="287"/>
      <c r="AQ14" s="287"/>
    </row>
    <row r="15" spans="1:164" ht="46.5" customHeight="1" x14ac:dyDescent="0.2">
      <c r="A15" s="268">
        <v>11</v>
      </c>
      <c r="C15" s="271" t="s">
        <v>202</v>
      </c>
      <c r="D15" s="271"/>
      <c r="E15" s="271"/>
      <c r="F15" s="271"/>
      <c r="G15" s="271"/>
      <c r="H15" s="271"/>
      <c r="I15" s="271"/>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1" t="s">
        <v>357</v>
      </c>
      <c r="AL15" s="271"/>
      <c r="AM15" s="271"/>
      <c r="AN15" s="271"/>
      <c r="AO15" s="271"/>
      <c r="AP15" s="271"/>
      <c r="AQ15" s="271"/>
    </row>
    <row r="16" spans="1:164" ht="27.6" customHeight="1" x14ac:dyDescent="0.2">
      <c r="A16" s="268">
        <v>12</v>
      </c>
      <c r="C16" s="273" t="s">
        <v>328</v>
      </c>
      <c r="D16" s="273"/>
      <c r="E16" s="273"/>
      <c r="F16" s="273"/>
      <c r="G16" s="273"/>
      <c r="H16" s="273"/>
      <c r="I16" s="273"/>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3" t="s">
        <v>358</v>
      </c>
      <c r="AL16" s="273"/>
      <c r="AM16" s="273"/>
      <c r="AN16" s="273"/>
      <c r="AO16" s="273"/>
      <c r="AP16" s="273"/>
      <c r="AQ16" s="273"/>
    </row>
    <row r="17" spans="1:43" ht="29.65" customHeight="1" x14ac:dyDescent="0.2">
      <c r="A17" s="268">
        <v>13</v>
      </c>
      <c r="C17" s="274" t="s">
        <v>281</v>
      </c>
      <c r="D17" s="275" t="s">
        <v>173</v>
      </c>
      <c r="E17" s="276" t="s">
        <v>282</v>
      </c>
      <c r="F17" s="277" t="s">
        <v>283</v>
      </c>
      <c r="G17" s="278" t="s">
        <v>284</v>
      </c>
      <c r="H17" s="279" t="s">
        <v>285</v>
      </c>
      <c r="I17" s="280" t="s">
        <v>286</v>
      </c>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4" t="s">
        <v>281</v>
      </c>
      <c r="AL17" s="275" t="s">
        <v>173</v>
      </c>
      <c r="AM17" s="276" t="s">
        <v>282</v>
      </c>
      <c r="AN17" s="277" t="s">
        <v>283</v>
      </c>
      <c r="AO17" s="278" t="s">
        <v>284</v>
      </c>
      <c r="AP17" s="279" t="s">
        <v>285</v>
      </c>
      <c r="AQ17" s="280" t="s">
        <v>286</v>
      </c>
    </row>
    <row r="18" spans="1:43" ht="43.7" customHeight="1" x14ac:dyDescent="0.2">
      <c r="A18" s="268">
        <v>14</v>
      </c>
      <c r="C18" s="282" t="s">
        <v>332</v>
      </c>
      <c r="D18" s="282" t="e">
        <f t="shared" ref="D18:I23" si="2">C18+1</f>
        <v>#VALUE!</v>
      </c>
      <c r="E18" s="282" t="e">
        <f t="shared" si="2"/>
        <v>#VALUE!</v>
      </c>
      <c r="F18" s="282" t="e">
        <f t="shared" si="2"/>
        <v>#VALUE!</v>
      </c>
      <c r="G18" s="282" t="e">
        <f t="shared" si="2"/>
        <v>#VALUE!</v>
      </c>
      <c r="H18" s="284" t="e">
        <f t="shared" si="2"/>
        <v>#VALUE!</v>
      </c>
      <c r="I18" s="285" t="e">
        <f t="shared" si="2"/>
        <v>#VALUE!</v>
      </c>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82" t="s">
        <v>362</v>
      </c>
      <c r="AL18" s="282" t="e">
        <f t="shared" ref="AL18:AQ23" si="3">AK18+1</f>
        <v>#VALUE!</v>
      </c>
      <c r="AM18" s="282" t="e">
        <f t="shared" si="3"/>
        <v>#VALUE!</v>
      </c>
      <c r="AN18" s="282" t="e">
        <f t="shared" si="3"/>
        <v>#VALUE!</v>
      </c>
      <c r="AO18" s="282" t="e">
        <f t="shared" si="3"/>
        <v>#VALUE!</v>
      </c>
      <c r="AP18" s="282" t="e">
        <f t="shared" si="3"/>
        <v>#VALUE!</v>
      </c>
      <c r="AQ18" s="285" t="e">
        <f t="shared" si="3"/>
        <v>#VALUE!</v>
      </c>
    </row>
    <row r="19" spans="1:43" ht="43.7" customHeight="1" x14ac:dyDescent="0.2">
      <c r="A19" s="268">
        <v>14</v>
      </c>
      <c r="C19" s="283" t="e">
        <f>I18+1</f>
        <v>#VALUE!</v>
      </c>
      <c r="D19" s="284" t="e">
        <f t="shared" si="2"/>
        <v>#VALUE!</v>
      </c>
      <c r="E19" s="284" t="e">
        <f t="shared" si="2"/>
        <v>#VALUE!</v>
      </c>
      <c r="F19" s="284" t="e">
        <f t="shared" si="2"/>
        <v>#VALUE!</v>
      </c>
      <c r="G19" s="284" t="e">
        <f t="shared" si="2"/>
        <v>#VALUE!</v>
      </c>
      <c r="H19" s="284" t="e">
        <f t="shared" si="2"/>
        <v>#VALUE!</v>
      </c>
      <c r="I19" s="285" t="e">
        <f t="shared" si="2"/>
        <v>#VALUE!</v>
      </c>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83" t="e">
        <f>AQ18+1</f>
        <v>#VALUE!</v>
      </c>
      <c r="AL19" s="283" t="e">
        <f t="shared" si="3"/>
        <v>#VALUE!</v>
      </c>
      <c r="AM19" s="284" t="e">
        <f t="shared" si="3"/>
        <v>#VALUE!</v>
      </c>
      <c r="AN19" s="284" t="e">
        <f t="shared" si="3"/>
        <v>#VALUE!</v>
      </c>
      <c r="AO19" s="284" t="e">
        <f t="shared" si="3"/>
        <v>#VALUE!</v>
      </c>
      <c r="AP19" s="284" t="e">
        <f t="shared" si="3"/>
        <v>#VALUE!</v>
      </c>
      <c r="AQ19" s="285" t="e">
        <f t="shared" si="3"/>
        <v>#VALUE!</v>
      </c>
    </row>
    <row r="20" spans="1:43" ht="43.7" customHeight="1" x14ac:dyDescent="0.2">
      <c r="A20" s="268">
        <v>14</v>
      </c>
      <c r="C20" s="283" t="e">
        <f>I19+1</f>
        <v>#VALUE!</v>
      </c>
      <c r="D20" s="283" t="e">
        <f t="shared" si="2"/>
        <v>#VALUE!</v>
      </c>
      <c r="E20" s="284" t="e">
        <f t="shared" si="2"/>
        <v>#VALUE!</v>
      </c>
      <c r="F20" s="284" t="e">
        <f t="shared" si="2"/>
        <v>#VALUE!</v>
      </c>
      <c r="G20" s="284" t="e">
        <f t="shared" si="2"/>
        <v>#VALUE!</v>
      </c>
      <c r="H20" s="284" t="e">
        <f t="shared" si="2"/>
        <v>#VALUE!</v>
      </c>
      <c r="I20" s="285" t="e">
        <f t="shared" si="2"/>
        <v>#VALUE!</v>
      </c>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83" t="e">
        <f>AQ19+1</f>
        <v>#VALUE!</v>
      </c>
      <c r="AL20" s="284" t="e">
        <f t="shared" si="3"/>
        <v>#VALUE!</v>
      </c>
      <c r="AM20" s="284" t="e">
        <f t="shared" si="3"/>
        <v>#VALUE!</v>
      </c>
      <c r="AN20" s="284" t="e">
        <f t="shared" si="3"/>
        <v>#VALUE!</v>
      </c>
      <c r="AO20" s="284" t="e">
        <f t="shared" si="3"/>
        <v>#VALUE!</v>
      </c>
      <c r="AP20" s="284" t="e">
        <f t="shared" si="3"/>
        <v>#VALUE!</v>
      </c>
      <c r="AQ20" s="285" t="e">
        <f t="shared" si="3"/>
        <v>#VALUE!</v>
      </c>
    </row>
    <row r="21" spans="1:43" ht="43.7" customHeight="1" x14ac:dyDescent="0.2">
      <c r="A21" s="268">
        <v>14</v>
      </c>
      <c r="C21" s="283" t="e">
        <f>I20+1</f>
        <v>#VALUE!</v>
      </c>
      <c r="D21" s="284" t="e">
        <f t="shared" si="2"/>
        <v>#VALUE!</v>
      </c>
      <c r="E21" s="284" t="e">
        <f t="shared" si="2"/>
        <v>#VALUE!</v>
      </c>
      <c r="F21" s="284" t="e">
        <f t="shared" si="2"/>
        <v>#VALUE!</v>
      </c>
      <c r="G21" s="284" t="e">
        <f t="shared" si="2"/>
        <v>#VALUE!</v>
      </c>
      <c r="H21" s="284" t="e">
        <f t="shared" si="2"/>
        <v>#VALUE!</v>
      </c>
      <c r="I21" s="285" t="e">
        <f t="shared" si="2"/>
        <v>#VALUE!</v>
      </c>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0"/>
      <c r="AI21" s="270"/>
      <c r="AJ21" s="270"/>
      <c r="AK21" s="283" t="e">
        <f>AQ20+1</f>
        <v>#VALUE!</v>
      </c>
      <c r="AL21" s="284" t="e">
        <f t="shared" si="3"/>
        <v>#VALUE!</v>
      </c>
      <c r="AM21" s="284" t="e">
        <f t="shared" si="3"/>
        <v>#VALUE!</v>
      </c>
      <c r="AN21" s="284" t="e">
        <f t="shared" si="3"/>
        <v>#VALUE!</v>
      </c>
      <c r="AO21" s="284" t="e">
        <f t="shared" si="3"/>
        <v>#VALUE!</v>
      </c>
      <c r="AP21" s="284" t="e">
        <f t="shared" si="3"/>
        <v>#VALUE!</v>
      </c>
      <c r="AQ21" s="285" t="e">
        <f t="shared" si="3"/>
        <v>#VALUE!</v>
      </c>
    </row>
    <row r="22" spans="1:43" ht="43.7" customHeight="1" x14ac:dyDescent="0.2">
      <c r="A22" s="268">
        <v>14</v>
      </c>
      <c r="C22" s="283" t="e">
        <f>I21+1</f>
        <v>#VALUE!</v>
      </c>
      <c r="D22" s="284" t="e">
        <f t="shared" si="2"/>
        <v>#VALUE!</v>
      </c>
      <c r="E22" s="284" t="e">
        <f t="shared" si="2"/>
        <v>#VALUE!</v>
      </c>
      <c r="F22" s="284" t="e">
        <f t="shared" si="2"/>
        <v>#VALUE!</v>
      </c>
      <c r="G22" s="284" t="e">
        <f t="shared" si="2"/>
        <v>#VALUE!</v>
      </c>
      <c r="H22" s="284" t="e">
        <f t="shared" si="2"/>
        <v>#VALUE!</v>
      </c>
      <c r="I22" s="285" t="e">
        <f t="shared" si="2"/>
        <v>#VALUE!</v>
      </c>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83" t="e">
        <f>AQ21+1</f>
        <v>#VALUE!</v>
      </c>
      <c r="AL22" s="283" t="e">
        <f t="shared" si="3"/>
        <v>#VALUE!</v>
      </c>
      <c r="AM22" s="284" t="e">
        <f t="shared" si="3"/>
        <v>#VALUE!</v>
      </c>
      <c r="AN22" s="284" t="e">
        <f t="shared" si="3"/>
        <v>#VALUE!</v>
      </c>
      <c r="AO22" s="284" t="e">
        <f t="shared" si="3"/>
        <v>#VALUE!</v>
      </c>
      <c r="AP22" s="284" t="e">
        <f t="shared" si="3"/>
        <v>#VALUE!</v>
      </c>
      <c r="AQ22" s="285" t="e">
        <f t="shared" si="3"/>
        <v>#VALUE!</v>
      </c>
    </row>
    <row r="23" spans="1:43" ht="43.7" customHeight="1" x14ac:dyDescent="0.2">
      <c r="A23" s="268">
        <v>14</v>
      </c>
      <c r="C23" s="289" t="e">
        <f>I22+1</f>
        <v>#VALUE!</v>
      </c>
      <c r="D23" s="286" t="e">
        <f t="shared" si="2"/>
        <v>#VALUE!</v>
      </c>
      <c r="E23" s="286" t="e">
        <f t="shared" si="2"/>
        <v>#VALUE!</v>
      </c>
      <c r="F23" s="286" t="e">
        <f t="shared" si="2"/>
        <v>#VALUE!</v>
      </c>
      <c r="G23" s="286" t="e">
        <f t="shared" si="2"/>
        <v>#VALUE!</v>
      </c>
      <c r="H23" s="286" t="e">
        <f t="shared" si="2"/>
        <v>#VALUE!</v>
      </c>
      <c r="I23" s="286" t="e">
        <f t="shared" si="2"/>
        <v>#VALUE!</v>
      </c>
      <c r="J23" s="270"/>
      <c r="K23" s="270"/>
      <c r="L23" s="270"/>
      <c r="M23" s="270"/>
      <c r="N23" s="270"/>
      <c r="O23" s="270"/>
      <c r="P23" s="270"/>
      <c r="Q23" s="270"/>
      <c r="R23" s="270"/>
      <c r="S23" s="270"/>
      <c r="T23" s="270"/>
      <c r="U23" s="270"/>
      <c r="V23" s="270"/>
      <c r="W23" s="270"/>
      <c r="X23" s="270"/>
      <c r="Y23" s="270"/>
      <c r="Z23" s="270"/>
      <c r="AA23" s="270"/>
      <c r="AB23" s="270"/>
      <c r="AC23" s="270"/>
      <c r="AD23" s="270"/>
      <c r="AE23" s="270"/>
      <c r="AF23" s="270"/>
      <c r="AG23" s="270"/>
      <c r="AH23" s="270"/>
      <c r="AI23" s="270"/>
      <c r="AJ23" s="270"/>
      <c r="AK23" s="289" t="e">
        <f>AQ22+1</f>
        <v>#VALUE!</v>
      </c>
      <c r="AL23" s="286" t="e">
        <f t="shared" si="3"/>
        <v>#VALUE!</v>
      </c>
      <c r="AM23" s="286" t="e">
        <f t="shared" si="3"/>
        <v>#VALUE!</v>
      </c>
      <c r="AN23" s="286" t="e">
        <f t="shared" si="3"/>
        <v>#VALUE!</v>
      </c>
      <c r="AO23" s="286" t="e">
        <f t="shared" si="3"/>
        <v>#VALUE!</v>
      </c>
      <c r="AP23" s="286" t="e">
        <f t="shared" si="3"/>
        <v>#VALUE!</v>
      </c>
      <c r="AQ23" s="286" t="e">
        <f t="shared" si="3"/>
        <v>#VALUE!</v>
      </c>
    </row>
    <row r="24" spans="1:43" ht="10.9" hidden="1" customHeight="1" x14ac:dyDescent="0.2">
      <c r="C24" s="287"/>
      <c r="D24" s="287"/>
      <c r="E24" s="287"/>
      <c r="F24" s="287"/>
      <c r="G24" s="287"/>
      <c r="H24" s="287"/>
      <c r="I24" s="287"/>
      <c r="J24" s="270"/>
      <c r="K24" s="270"/>
      <c r="L24" s="270"/>
      <c r="M24" s="270"/>
      <c r="N24" s="270"/>
      <c r="O24" s="270"/>
      <c r="P24" s="270"/>
      <c r="Q24" s="270"/>
      <c r="R24" s="270"/>
      <c r="S24" s="270"/>
      <c r="T24" s="270"/>
      <c r="U24" s="270"/>
      <c r="V24" s="270"/>
      <c r="W24" s="270"/>
      <c r="X24" s="270"/>
      <c r="Y24" s="270"/>
      <c r="Z24" s="270"/>
      <c r="AA24" s="270"/>
      <c r="AB24" s="270"/>
      <c r="AC24" s="270"/>
      <c r="AD24" s="270"/>
      <c r="AE24" s="270"/>
      <c r="AF24" s="270"/>
      <c r="AG24" s="270"/>
      <c r="AH24" s="270"/>
      <c r="AI24" s="270"/>
      <c r="AJ24" s="270"/>
      <c r="AK24" s="287"/>
      <c r="AL24" s="287"/>
      <c r="AM24" s="287"/>
      <c r="AN24" s="287"/>
      <c r="AO24" s="287"/>
      <c r="AP24" s="287"/>
      <c r="AQ24" s="287"/>
    </row>
    <row r="25" spans="1:43" ht="10.5" customHeight="1" x14ac:dyDescent="0.2">
      <c r="A25" s="268">
        <v>15</v>
      </c>
      <c r="C25" s="287"/>
      <c r="D25" s="287"/>
      <c r="E25" s="287"/>
      <c r="F25" s="287"/>
      <c r="G25" s="287"/>
      <c r="H25" s="287"/>
      <c r="I25" s="288" t="s">
        <v>291</v>
      </c>
      <c r="J25" s="270"/>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0"/>
      <c r="AH25" s="270"/>
      <c r="AI25" s="270"/>
      <c r="AJ25" s="270"/>
      <c r="AK25" s="287"/>
      <c r="AL25" s="287"/>
      <c r="AM25" s="287"/>
      <c r="AN25" s="287"/>
      <c r="AO25" s="287"/>
      <c r="AP25" s="287"/>
      <c r="AQ25" s="287"/>
    </row>
    <row r="26" spans="1:43" ht="46.5" customHeight="1" x14ac:dyDescent="0.2">
      <c r="A26" s="268">
        <v>11</v>
      </c>
      <c r="C26" s="271" t="s">
        <v>329</v>
      </c>
      <c r="D26" s="271"/>
      <c r="E26" s="271"/>
      <c r="F26" s="271"/>
      <c r="G26" s="271"/>
      <c r="H26" s="271"/>
      <c r="I26" s="271"/>
      <c r="J26" s="270"/>
      <c r="K26" s="270"/>
      <c r="L26" s="270"/>
      <c r="M26" s="270"/>
      <c r="N26" s="270"/>
      <c r="O26" s="270"/>
      <c r="P26" s="270"/>
      <c r="Q26" s="270"/>
      <c r="R26" s="270"/>
      <c r="S26" s="270"/>
      <c r="T26" s="270"/>
      <c r="U26" s="270"/>
      <c r="V26" s="270"/>
      <c r="W26" s="270"/>
      <c r="X26" s="270"/>
      <c r="Y26" s="270"/>
      <c r="Z26" s="270"/>
      <c r="AA26" s="270"/>
      <c r="AB26" s="270"/>
      <c r="AC26" s="270"/>
      <c r="AD26" s="270"/>
      <c r="AE26" s="270"/>
      <c r="AF26" s="270"/>
      <c r="AG26" s="270"/>
      <c r="AH26" s="270"/>
      <c r="AI26" s="270"/>
      <c r="AJ26" s="270"/>
      <c r="AK26" s="271" t="s">
        <v>359</v>
      </c>
      <c r="AL26" s="271"/>
      <c r="AM26" s="271"/>
      <c r="AN26" s="271"/>
      <c r="AO26" s="271"/>
      <c r="AP26" s="271"/>
      <c r="AQ26" s="271"/>
    </row>
    <row r="27" spans="1:43" ht="27.6" customHeight="1" x14ac:dyDescent="0.2">
      <c r="A27" s="268">
        <v>12</v>
      </c>
      <c r="C27" s="273" t="s">
        <v>330</v>
      </c>
      <c r="D27" s="273"/>
      <c r="E27" s="273"/>
      <c r="F27" s="273"/>
      <c r="G27" s="273"/>
      <c r="H27" s="273"/>
      <c r="I27" s="273"/>
      <c r="J27" s="270"/>
      <c r="K27" s="270"/>
      <c r="L27" s="270"/>
      <c r="M27" s="270"/>
      <c r="N27" s="270"/>
      <c r="O27" s="270"/>
      <c r="P27" s="270"/>
      <c r="Q27" s="270"/>
      <c r="R27" s="270"/>
      <c r="S27" s="270"/>
      <c r="T27" s="270"/>
      <c r="U27" s="270"/>
      <c r="V27" s="270"/>
      <c r="W27" s="270"/>
      <c r="X27" s="270"/>
      <c r="Y27" s="270"/>
      <c r="Z27" s="270"/>
      <c r="AA27" s="270"/>
      <c r="AB27" s="270"/>
      <c r="AC27" s="270"/>
      <c r="AD27" s="270"/>
      <c r="AE27" s="270"/>
      <c r="AF27" s="270"/>
      <c r="AG27" s="270"/>
      <c r="AH27" s="270"/>
      <c r="AI27" s="270"/>
      <c r="AJ27" s="270"/>
      <c r="AK27" s="273" t="s">
        <v>360</v>
      </c>
      <c r="AL27" s="273"/>
      <c r="AM27" s="273"/>
      <c r="AN27" s="273"/>
      <c r="AO27" s="273"/>
      <c r="AP27" s="273"/>
      <c r="AQ27" s="273"/>
    </row>
    <row r="28" spans="1:43" ht="29.65" customHeight="1" x14ac:dyDescent="0.2">
      <c r="A28" s="268">
        <v>13</v>
      </c>
      <c r="C28" s="274" t="s">
        <v>281</v>
      </c>
      <c r="D28" s="275" t="s">
        <v>173</v>
      </c>
      <c r="E28" s="276" t="s">
        <v>282</v>
      </c>
      <c r="F28" s="277" t="s">
        <v>283</v>
      </c>
      <c r="G28" s="278" t="s">
        <v>284</v>
      </c>
      <c r="H28" s="279" t="s">
        <v>285</v>
      </c>
      <c r="I28" s="280" t="s">
        <v>286</v>
      </c>
      <c r="J28" s="270"/>
      <c r="K28" s="270"/>
      <c r="L28" s="270"/>
      <c r="M28" s="270"/>
      <c r="N28" s="270"/>
      <c r="O28" s="270"/>
      <c r="P28" s="270"/>
      <c r="Q28" s="270"/>
      <c r="R28" s="270"/>
      <c r="S28" s="270"/>
      <c r="T28" s="270"/>
      <c r="U28" s="270"/>
      <c r="V28" s="270"/>
      <c r="W28" s="270"/>
      <c r="X28" s="270"/>
      <c r="Y28" s="270"/>
      <c r="Z28" s="270"/>
      <c r="AA28" s="270"/>
      <c r="AB28" s="270"/>
      <c r="AC28" s="270"/>
      <c r="AD28" s="270"/>
      <c r="AE28" s="270"/>
      <c r="AF28" s="270"/>
      <c r="AG28" s="270"/>
      <c r="AH28" s="270"/>
      <c r="AI28" s="270"/>
      <c r="AJ28" s="270"/>
      <c r="AK28" s="274" t="s">
        <v>281</v>
      </c>
      <c r="AL28" s="275" t="s">
        <v>173</v>
      </c>
      <c r="AM28" s="276" t="s">
        <v>282</v>
      </c>
      <c r="AN28" s="277" t="s">
        <v>283</v>
      </c>
      <c r="AO28" s="278" t="s">
        <v>284</v>
      </c>
      <c r="AP28" s="279" t="s">
        <v>285</v>
      </c>
      <c r="AQ28" s="280" t="s">
        <v>286</v>
      </c>
    </row>
    <row r="29" spans="1:43" ht="43.7" customHeight="1" x14ac:dyDescent="0.2">
      <c r="A29" s="268">
        <v>14</v>
      </c>
      <c r="C29" s="282" t="s">
        <v>333</v>
      </c>
      <c r="D29" s="284" t="e">
        <f t="shared" ref="D29:I34" si="4">C29+1</f>
        <v>#VALUE!</v>
      </c>
      <c r="E29" s="284" t="e">
        <f t="shared" si="4"/>
        <v>#VALUE!</v>
      </c>
      <c r="F29" s="284" t="e">
        <f t="shared" si="4"/>
        <v>#VALUE!</v>
      </c>
      <c r="G29" s="284" t="e">
        <f t="shared" si="4"/>
        <v>#VALUE!</v>
      </c>
      <c r="H29" s="284" t="e">
        <f t="shared" si="4"/>
        <v>#VALUE!</v>
      </c>
      <c r="I29" s="285" t="e">
        <f t="shared" si="4"/>
        <v>#VALUE!</v>
      </c>
      <c r="J29" s="270"/>
      <c r="K29" s="270"/>
      <c r="L29" s="270"/>
      <c r="M29" s="270"/>
      <c r="N29" s="270"/>
      <c r="O29" s="270"/>
      <c r="P29" s="270"/>
      <c r="Q29" s="270"/>
      <c r="R29" s="270"/>
      <c r="S29" s="270"/>
      <c r="T29" s="270"/>
      <c r="U29" s="270"/>
      <c r="V29" s="270"/>
      <c r="W29" s="270"/>
      <c r="X29" s="270"/>
      <c r="Y29" s="270"/>
      <c r="Z29" s="270"/>
      <c r="AA29" s="270"/>
      <c r="AB29" s="270"/>
      <c r="AC29" s="270"/>
      <c r="AD29" s="270"/>
      <c r="AE29" s="270"/>
      <c r="AF29" s="270"/>
      <c r="AG29" s="270"/>
      <c r="AH29" s="270"/>
      <c r="AI29" s="270"/>
      <c r="AJ29" s="270"/>
      <c r="AK29" s="282" t="s">
        <v>363</v>
      </c>
      <c r="AL29" s="284" t="e">
        <f t="shared" ref="AL29:AQ34" si="5">AK29+1</f>
        <v>#VALUE!</v>
      </c>
      <c r="AM29" s="284" t="e">
        <f t="shared" si="5"/>
        <v>#VALUE!</v>
      </c>
      <c r="AN29" s="284" t="e">
        <f t="shared" si="5"/>
        <v>#VALUE!</v>
      </c>
      <c r="AO29" s="284" t="e">
        <f t="shared" si="5"/>
        <v>#VALUE!</v>
      </c>
      <c r="AP29" s="284" t="e">
        <f t="shared" si="5"/>
        <v>#VALUE!</v>
      </c>
      <c r="AQ29" s="285" t="e">
        <f t="shared" si="5"/>
        <v>#VALUE!</v>
      </c>
    </row>
    <row r="30" spans="1:43" ht="43.7" customHeight="1" x14ac:dyDescent="0.2">
      <c r="A30" s="268">
        <v>14</v>
      </c>
      <c r="C30" s="283" t="e">
        <f>I29+1</f>
        <v>#VALUE!</v>
      </c>
      <c r="D30" s="284" t="e">
        <f t="shared" si="4"/>
        <v>#VALUE!</v>
      </c>
      <c r="E30" s="284" t="e">
        <f t="shared" si="4"/>
        <v>#VALUE!</v>
      </c>
      <c r="F30" s="284" t="e">
        <f t="shared" si="4"/>
        <v>#VALUE!</v>
      </c>
      <c r="G30" s="284" t="e">
        <f t="shared" si="4"/>
        <v>#VALUE!</v>
      </c>
      <c r="H30" s="284" t="e">
        <f t="shared" si="4"/>
        <v>#VALUE!</v>
      </c>
      <c r="I30" s="285" t="e">
        <f t="shared" si="4"/>
        <v>#VALUE!</v>
      </c>
      <c r="J30" s="270"/>
      <c r="K30" s="270"/>
      <c r="L30" s="270"/>
      <c r="M30" s="270"/>
      <c r="N30" s="270"/>
      <c r="O30" s="270"/>
      <c r="P30" s="270"/>
      <c r="Q30" s="270"/>
      <c r="R30" s="270"/>
      <c r="S30" s="270"/>
      <c r="T30" s="270"/>
      <c r="U30" s="270"/>
      <c r="V30" s="270"/>
      <c r="W30" s="270"/>
      <c r="X30" s="270"/>
      <c r="Y30" s="270"/>
      <c r="Z30" s="270"/>
      <c r="AA30" s="270"/>
      <c r="AB30" s="270"/>
      <c r="AC30" s="270"/>
      <c r="AD30" s="270"/>
      <c r="AE30" s="270"/>
      <c r="AF30" s="270"/>
      <c r="AG30" s="270"/>
      <c r="AH30" s="270"/>
      <c r="AI30" s="270"/>
      <c r="AJ30" s="270"/>
      <c r="AK30" s="283" t="e">
        <f>AQ29+1</f>
        <v>#VALUE!</v>
      </c>
      <c r="AL30" s="284" t="e">
        <f t="shared" si="5"/>
        <v>#VALUE!</v>
      </c>
      <c r="AM30" s="284" t="e">
        <f t="shared" si="5"/>
        <v>#VALUE!</v>
      </c>
      <c r="AN30" s="284" t="e">
        <f t="shared" si="5"/>
        <v>#VALUE!</v>
      </c>
      <c r="AO30" s="284" t="e">
        <f t="shared" si="5"/>
        <v>#VALUE!</v>
      </c>
      <c r="AP30" s="284" t="e">
        <f t="shared" si="5"/>
        <v>#VALUE!</v>
      </c>
      <c r="AQ30" s="285" t="e">
        <f t="shared" si="5"/>
        <v>#VALUE!</v>
      </c>
    </row>
    <row r="31" spans="1:43" ht="43.7" customHeight="1" x14ac:dyDescent="0.2">
      <c r="A31" s="268">
        <v>14</v>
      </c>
      <c r="C31" s="283" t="e">
        <f>I30+1</f>
        <v>#VALUE!</v>
      </c>
      <c r="D31" s="283" t="e">
        <f t="shared" si="4"/>
        <v>#VALUE!</v>
      </c>
      <c r="E31" s="284" t="e">
        <f t="shared" si="4"/>
        <v>#VALUE!</v>
      </c>
      <c r="F31" s="284" t="e">
        <f t="shared" si="4"/>
        <v>#VALUE!</v>
      </c>
      <c r="G31" s="284" t="e">
        <f t="shared" si="4"/>
        <v>#VALUE!</v>
      </c>
      <c r="H31" s="284" t="e">
        <f t="shared" si="4"/>
        <v>#VALUE!</v>
      </c>
      <c r="I31" s="285" t="e">
        <f t="shared" si="4"/>
        <v>#VALUE!</v>
      </c>
      <c r="J31" s="270"/>
      <c r="K31" s="270"/>
      <c r="L31" s="270"/>
      <c r="M31" s="270"/>
      <c r="N31" s="270"/>
      <c r="O31" s="270"/>
      <c r="P31" s="270"/>
      <c r="Q31" s="270"/>
      <c r="R31" s="270"/>
      <c r="S31" s="270"/>
      <c r="T31" s="270"/>
      <c r="U31" s="270"/>
      <c r="V31" s="270"/>
      <c r="W31" s="270"/>
      <c r="X31" s="270"/>
      <c r="Y31" s="270"/>
      <c r="Z31" s="270"/>
      <c r="AA31" s="270"/>
      <c r="AB31" s="270"/>
      <c r="AC31" s="270"/>
      <c r="AD31" s="270"/>
      <c r="AE31" s="270"/>
      <c r="AF31" s="270"/>
      <c r="AG31" s="270"/>
      <c r="AH31" s="270"/>
      <c r="AI31" s="270"/>
      <c r="AJ31" s="270"/>
      <c r="AK31" s="283" t="e">
        <f>AQ30+1</f>
        <v>#VALUE!</v>
      </c>
      <c r="AL31" s="284" t="e">
        <f t="shared" si="5"/>
        <v>#VALUE!</v>
      </c>
      <c r="AM31" s="284" t="e">
        <f t="shared" si="5"/>
        <v>#VALUE!</v>
      </c>
      <c r="AN31" s="284" t="e">
        <f t="shared" si="5"/>
        <v>#VALUE!</v>
      </c>
      <c r="AO31" s="284" t="e">
        <f t="shared" si="5"/>
        <v>#VALUE!</v>
      </c>
      <c r="AP31" s="284" t="e">
        <f t="shared" si="5"/>
        <v>#VALUE!</v>
      </c>
      <c r="AQ31" s="285" t="e">
        <f t="shared" si="5"/>
        <v>#VALUE!</v>
      </c>
    </row>
    <row r="32" spans="1:43" ht="43.7" customHeight="1" x14ac:dyDescent="0.2">
      <c r="A32" s="268">
        <v>14</v>
      </c>
      <c r="C32" s="283" t="e">
        <f>I31+1</f>
        <v>#VALUE!</v>
      </c>
      <c r="D32" s="284" t="e">
        <f t="shared" si="4"/>
        <v>#VALUE!</v>
      </c>
      <c r="E32" s="283" t="e">
        <f t="shared" si="4"/>
        <v>#VALUE!</v>
      </c>
      <c r="F32" s="284" t="e">
        <f t="shared" si="4"/>
        <v>#VALUE!</v>
      </c>
      <c r="G32" s="284" t="e">
        <f t="shared" si="4"/>
        <v>#VALUE!</v>
      </c>
      <c r="H32" s="284" t="e">
        <f t="shared" si="4"/>
        <v>#VALUE!</v>
      </c>
      <c r="I32" s="285" t="e">
        <f t="shared" si="4"/>
        <v>#VALUE!</v>
      </c>
      <c r="J32" s="270"/>
      <c r="K32" s="270"/>
      <c r="L32" s="270"/>
      <c r="M32" s="270"/>
      <c r="N32" s="270"/>
      <c r="O32" s="270"/>
      <c r="P32" s="270"/>
      <c r="Q32" s="270"/>
      <c r="R32" s="270"/>
      <c r="S32" s="270"/>
      <c r="T32" s="270"/>
      <c r="U32" s="270"/>
      <c r="V32" s="270"/>
      <c r="W32" s="270"/>
      <c r="X32" s="270"/>
      <c r="Y32" s="270"/>
      <c r="Z32" s="270"/>
      <c r="AA32" s="270"/>
      <c r="AB32" s="270"/>
      <c r="AC32" s="270"/>
      <c r="AD32" s="270"/>
      <c r="AE32" s="270"/>
      <c r="AF32" s="270"/>
      <c r="AG32" s="270"/>
      <c r="AH32" s="270"/>
      <c r="AI32" s="270"/>
      <c r="AJ32" s="270"/>
      <c r="AK32" s="283" t="e">
        <f>AQ31+1</f>
        <v>#VALUE!</v>
      </c>
      <c r="AL32" s="284" t="e">
        <f t="shared" si="5"/>
        <v>#VALUE!</v>
      </c>
      <c r="AM32" s="284" t="e">
        <f t="shared" si="5"/>
        <v>#VALUE!</v>
      </c>
      <c r="AN32" s="284" t="e">
        <f t="shared" si="5"/>
        <v>#VALUE!</v>
      </c>
      <c r="AO32" s="284" t="e">
        <f t="shared" si="5"/>
        <v>#VALUE!</v>
      </c>
      <c r="AP32" s="284" t="e">
        <f t="shared" si="5"/>
        <v>#VALUE!</v>
      </c>
      <c r="AQ32" s="285" t="e">
        <f t="shared" si="5"/>
        <v>#VALUE!</v>
      </c>
    </row>
    <row r="33" spans="1:43" ht="43.7" customHeight="1" x14ac:dyDescent="0.2">
      <c r="A33" s="268">
        <v>14</v>
      </c>
      <c r="C33" s="283" t="e">
        <f>I32+1</f>
        <v>#VALUE!</v>
      </c>
      <c r="D33" s="284" t="e">
        <f t="shared" si="4"/>
        <v>#VALUE!</v>
      </c>
      <c r="E33" s="284" t="e">
        <f t="shared" si="4"/>
        <v>#VALUE!</v>
      </c>
      <c r="F33" s="282" t="e">
        <f t="shared" si="4"/>
        <v>#VALUE!</v>
      </c>
      <c r="G33" s="282" t="e">
        <f t="shared" si="4"/>
        <v>#VALUE!</v>
      </c>
      <c r="H33" s="282" t="e">
        <f t="shared" si="4"/>
        <v>#VALUE!</v>
      </c>
      <c r="I33" s="282" t="e">
        <f t="shared" si="4"/>
        <v>#VALUE!</v>
      </c>
      <c r="J33" s="270"/>
      <c r="K33" s="270"/>
      <c r="L33" s="270"/>
      <c r="M33" s="270"/>
      <c r="N33" s="270"/>
      <c r="O33" s="270"/>
      <c r="P33" s="270"/>
      <c r="Q33" s="270"/>
      <c r="R33" s="270"/>
      <c r="S33" s="270"/>
      <c r="T33" s="270"/>
      <c r="U33" s="270"/>
      <c r="V33" s="270"/>
      <c r="W33" s="270"/>
      <c r="X33" s="270"/>
      <c r="Y33" s="270"/>
      <c r="Z33" s="270"/>
      <c r="AA33" s="270"/>
      <c r="AB33" s="270"/>
      <c r="AC33" s="270"/>
      <c r="AD33" s="270"/>
      <c r="AE33" s="270"/>
      <c r="AF33" s="270"/>
      <c r="AG33" s="270"/>
      <c r="AH33" s="270"/>
      <c r="AI33" s="270"/>
      <c r="AJ33" s="270"/>
      <c r="AK33" s="283" t="e">
        <f>AQ32+1</f>
        <v>#VALUE!</v>
      </c>
      <c r="AL33" s="284" t="e">
        <f t="shared" si="5"/>
        <v>#VALUE!</v>
      </c>
      <c r="AM33" s="284" t="e">
        <f t="shared" si="5"/>
        <v>#VALUE!</v>
      </c>
      <c r="AN33" s="284" t="e">
        <f t="shared" si="5"/>
        <v>#VALUE!</v>
      </c>
      <c r="AO33" s="282" t="e">
        <f t="shared" si="5"/>
        <v>#VALUE!</v>
      </c>
      <c r="AP33" s="282" t="e">
        <f t="shared" si="5"/>
        <v>#VALUE!</v>
      </c>
      <c r="AQ33" s="282" t="e">
        <f t="shared" si="5"/>
        <v>#VALUE!</v>
      </c>
    </row>
    <row r="34" spans="1:43" ht="43.7" customHeight="1" x14ac:dyDescent="0.2">
      <c r="A34" s="268">
        <v>14</v>
      </c>
      <c r="C34" s="286" t="e">
        <f>I33+1</f>
        <v>#VALUE!</v>
      </c>
      <c r="D34" s="286" t="e">
        <f t="shared" si="4"/>
        <v>#VALUE!</v>
      </c>
      <c r="E34" s="286" t="e">
        <f t="shared" si="4"/>
        <v>#VALUE!</v>
      </c>
      <c r="F34" s="286" t="e">
        <f t="shared" si="4"/>
        <v>#VALUE!</v>
      </c>
      <c r="G34" s="286" t="e">
        <f t="shared" si="4"/>
        <v>#VALUE!</v>
      </c>
      <c r="H34" s="286" t="e">
        <f t="shared" si="4"/>
        <v>#VALUE!</v>
      </c>
      <c r="I34" s="286" t="e">
        <f t="shared" si="4"/>
        <v>#VALUE!</v>
      </c>
      <c r="J34" s="270"/>
      <c r="K34" s="270"/>
      <c r="L34" s="270"/>
      <c r="M34" s="270"/>
      <c r="N34" s="270"/>
      <c r="O34" s="270"/>
      <c r="P34" s="270"/>
      <c r="Q34" s="270"/>
      <c r="R34" s="270"/>
      <c r="S34" s="270"/>
      <c r="T34" s="270"/>
      <c r="U34" s="270"/>
      <c r="V34" s="270"/>
      <c r="W34" s="270"/>
      <c r="X34" s="270"/>
      <c r="Y34" s="270"/>
      <c r="Z34" s="270"/>
      <c r="AA34" s="270"/>
      <c r="AB34" s="270"/>
      <c r="AC34" s="270"/>
      <c r="AD34" s="270"/>
      <c r="AE34" s="270"/>
      <c r="AF34" s="270"/>
      <c r="AG34" s="270"/>
      <c r="AH34" s="270"/>
      <c r="AI34" s="270"/>
      <c r="AJ34" s="270"/>
      <c r="AK34" s="286" t="e">
        <f>AQ33+1</f>
        <v>#VALUE!</v>
      </c>
      <c r="AL34" s="286" t="e">
        <f t="shared" si="5"/>
        <v>#VALUE!</v>
      </c>
      <c r="AM34" s="286" t="e">
        <f t="shared" si="5"/>
        <v>#VALUE!</v>
      </c>
      <c r="AN34" s="286" t="e">
        <f t="shared" si="5"/>
        <v>#VALUE!</v>
      </c>
      <c r="AO34" s="286" t="e">
        <f t="shared" si="5"/>
        <v>#VALUE!</v>
      </c>
      <c r="AP34" s="286" t="e">
        <f t="shared" si="5"/>
        <v>#VALUE!</v>
      </c>
      <c r="AQ34" s="286" t="e">
        <f t="shared" si="5"/>
        <v>#VALUE!</v>
      </c>
    </row>
    <row r="35" spans="1:43" ht="22.9" customHeight="1" x14ac:dyDescent="0.2">
      <c r="A35" s="268">
        <v>21</v>
      </c>
      <c r="C35" s="287"/>
      <c r="D35" s="287"/>
      <c r="E35" s="287"/>
      <c r="F35" s="287"/>
      <c r="G35" s="287"/>
      <c r="H35" s="287"/>
      <c r="I35" s="287"/>
      <c r="J35" s="270"/>
      <c r="K35" s="291" t="s">
        <v>198</v>
      </c>
      <c r="L35" s="291"/>
      <c r="M35" s="291"/>
      <c r="N35" s="291"/>
      <c r="O35" s="291"/>
      <c r="P35" s="291"/>
      <c r="Q35" s="291"/>
      <c r="R35" s="291"/>
      <c r="S35" s="291"/>
      <c r="T35" s="291"/>
      <c r="U35" s="291"/>
      <c r="V35" s="291"/>
      <c r="W35" s="291"/>
      <c r="X35" s="291"/>
      <c r="Y35" s="291"/>
      <c r="Z35" s="291"/>
      <c r="AA35" s="291"/>
      <c r="AB35" s="291"/>
      <c r="AC35" s="291"/>
      <c r="AD35" s="291"/>
      <c r="AE35" s="291"/>
      <c r="AF35" s="291"/>
      <c r="AG35" s="291"/>
      <c r="AH35" s="291"/>
      <c r="AI35" s="291"/>
      <c r="AJ35" s="270"/>
      <c r="AK35" s="287"/>
      <c r="AL35" s="287"/>
      <c r="AM35" s="287"/>
      <c r="AN35" s="287"/>
      <c r="AO35" s="287"/>
      <c r="AP35" s="287"/>
      <c r="AQ35" s="287"/>
    </row>
    <row r="36" spans="1:43" ht="4.7" customHeight="1" x14ac:dyDescent="0.2">
      <c r="A36" s="268">
        <v>22</v>
      </c>
      <c r="C36" s="292"/>
      <c r="D36" s="292"/>
      <c r="E36" s="292"/>
      <c r="F36" s="292"/>
      <c r="G36" s="292"/>
      <c r="H36" s="292"/>
      <c r="I36" s="292"/>
      <c r="J36" s="292"/>
      <c r="K36" s="292"/>
      <c r="L36" s="292"/>
      <c r="M36" s="292"/>
      <c r="N36" s="292"/>
      <c r="O36" s="292"/>
      <c r="P36" s="292"/>
      <c r="Q36" s="292"/>
      <c r="R36" s="292"/>
      <c r="S36" s="292"/>
      <c r="T36" s="292"/>
      <c r="U36" s="292"/>
      <c r="V36" s="292"/>
      <c r="W36" s="292"/>
      <c r="X36" s="292"/>
      <c r="Y36" s="292"/>
      <c r="Z36" s="292"/>
      <c r="AA36" s="292"/>
      <c r="AB36" s="292"/>
      <c r="AC36" s="292"/>
      <c r="AD36" s="292"/>
      <c r="AE36" s="292"/>
      <c r="AF36" s="292"/>
      <c r="AG36" s="292"/>
      <c r="AH36" s="292"/>
      <c r="AI36" s="292"/>
      <c r="AJ36" s="292"/>
      <c r="AK36" s="292"/>
      <c r="AL36" s="292"/>
      <c r="AM36" s="292"/>
      <c r="AN36" s="292"/>
      <c r="AO36" s="292"/>
      <c r="AP36" s="292"/>
      <c r="AQ36" s="292"/>
    </row>
    <row r="37" spans="1:43" ht="52.9" customHeight="1" x14ac:dyDescent="0.2">
      <c r="A37" s="268">
        <v>25</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row>
    <row r="38" spans="1:43" ht="27" customHeight="1" x14ac:dyDescent="0.2"/>
    <row r="39" spans="1:43" s="294" customFormat="1" ht="27" customHeight="1" x14ac:dyDescent="0.2">
      <c r="A39" s="293"/>
    </row>
    <row r="40" spans="1:43" s="294" customFormat="1" ht="27" customHeight="1" x14ac:dyDescent="0.2">
      <c r="A40" s="293"/>
    </row>
    <row r="41" spans="1:43" s="294" customFormat="1" ht="27" customHeight="1" x14ac:dyDescent="0.2">
      <c r="A41" s="293"/>
    </row>
    <row r="42" spans="1:43" s="294" customFormat="1" ht="27" customHeight="1" x14ac:dyDescent="0.2">
      <c r="A42" s="293"/>
    </row>
    <row r="43" spans="1:43" s="294" customFormat="1" ht="27" customHeight="1" x14ac:dyDescent="0.2">
      <c r="A43" s="293"/>
    </row>
    <row r="44" spans="1:43" s="294" customFormat="1" ht="27" customHeight="1" x14ac:dyDescent="0.2">
      <c r="A44" s="293"/>
    </row>
    <row r="45" spans="1:43" s="294" customFormat="1" ht="27" customHeight="1" x14ac:dyDescent="0.2">
      <c r="A45" s="293"/>
    </row>
    <row r="46" spans="1:43" s="294" customFormat="1" ht="27" customHeight="1" x14ac:dyDescent="0.2">
      <c r="A46" s="293"/>
    </row>
    <row r="47" spans="1:43" s="294" customFormat="1" ht="27" customHeight="1" x14ac:dyDescent="0.2">
      <c r="A47" s="293"/>
    </row>
    <row r="48" spans="1:43" s="294" customFormat="1" ht="27" customHeight="1" x14ac:dyDescent="0.2">
      <c r="A48" s="293"/>
    </row>
    <row r="49" spans="1:1" s="294" customFormat="1" ht="27" customHeight="1" x14ac:dyDescent="0.2">
      <c r="A49" s="293"/>
    </row>
    <row r="50" spans="1:1" s="294" customFormat="1" ht="27" customHeight="1" x14ac:dyDescent="0.2">
      <c r="A50" s="293"/>
    </row>
    <row r="51" spans="1:1" s="294" customFormat="1" ht="27" customHeight="1" x14ac:dyDescent="0.2">
      <c r="A51" s="293"/>
    </row>
    <row r="52" spans="1:1" s="294" customFormat="1" ht="27" customHeight="1" x14ac:dyDescent="0.2">
      <c r="A52" s="293"/>
    </row>
    <row r="53" spans="1:1" s="294" customFormat="1" ht="27" customHeight="1" x14ac:dyDescent="0.2">
      <c r="A53" s="293"/>
    </row>
    <row r="54" spans="1:1" s="294" customFormat="1" ht="27" customHeight="1" x14ac:dyDescent="0.2">
      <c r="A54" s="293"/>
    </row>
    <row r="55" spans="1:1" s="294" customFormat="1" ht="27" customHeight="1" x14ac:dyDescent="0.2">
      <c r="A55" s="293"/>
    </row>
    <row r="56" spans="1:1" s="294" customFormat="1" ht="27" customHeight="1" x14ac:dyDescent="0.2">
      <c r="A56" s="293"/>
    </row>
    <row r="57" spans="1:1" s="294" customFormat="1" ht="27" customHeight="1" x14ac:dyDescent="0.2">
      <c r="A57" s="293"/>
    </row>
    <row r="58" spans="1:1" s="294" customFormat="1" ht="27" customHeight="1" x14ac:dyDescent="0.2">
      <c r="A58" s="293"/>
    </row>
    <row r="59" spans="1:1" s="294" customFormat="1" ht="27" customHeight="1" x14ac:dyDescent="0.2">
      <c r="A59" s="293"/>
    </row>
    <row r="60" spans="1:1" s="294" customFormat="1" ht="27" customHeight="1" x14ac:dyDescent="0.2">
      <c r="A60" s="293"/>
    </row>
    <row r="61" spans="1:1" s="294" customFormat="1" ht="27" customHeight="1" x14ac:dyDescent="0.2">
      <c r="A61" s="293"/>
    </row>
    <row r="62" spans="1:1" s="294" customFormat="1" ht="27" customHeight="1" x14ac:dyDescent="0.2">
      <c r="A62" s="293"/>
    </row>
    <row r="63" spans="1:1" s="294" customFormat="1" ht="27" customHeight="1" x14ac:dyDescent="0.2">
      <c r="A63" s="293"/>
    </row>
    <row r="64" spans="1:1" s="294" customFormat="1" ht="27" customHeight="1" x14ac:dyDescent="0.2">
      <c r="A64" s="293"/>
    </row>
    <row r="65" spans="1:1" s="294" customFormat="1" ht="27" customHeight="1" x14ac:dyDescent="0.2">
      <c r="A65" s="293"/>
    </row>
    <row r="66" spans="1:1" s="294" customFormat="1" ht="27" customHeight="1" x14ac:dyDescent="0.2">
      <c r="A66" s="293"/>
    </row>
    <row r="67" spans="1:1" s="294" customFormat="1" ht="27" customHeight="1" x14ac:dyDescent="0.2">
      <c r="A67" s="293"/>
    </row>
    <row r="68" spans="1:1" s="294" customFormat="1" ht="27" customHeight="1" x14ac:dyDescent="0.2">
      <c r="A68" s="293"/>
    </row>
    <row r="69" spans="1:1" s="294" customFormat="1" ht="27" customHeight="1" x14ac:dyDescent="0.2">
      <c r="A69" s="293"/>
    </row>
    <row r="70" spans="1:1" s="294" customFormat="1" ht="27" customHeight="1" x14ac:dyDescent="0.2">
      <c r="A70" s="293"/>
    </row>
    <row r="71" spans="1:1" s="294" customFormat="1" ht="27" customHeight="1" x14ac:dyDescent="0.2">
      <c r="A71" s="293"/>
    </row>
    <row r="72" spans="1:1" s="294" customFormat="1" ht="27" customHeight="1" x14ac:dyDescent="0.2">
      <c r="A72" s="293"/>
    </row>
    <row r="73" spans="1:1" s="294" customFormat="1" ht="27" customHeight="1" x14ac:dyDescent="0.2">
      <c r="A73" s="293"/>
    </row>
    <row r="74" spans="1:1" s="294" customFormat="1" ht="27" customHeight="1" x14ac:dyDescent="0.2">
      <c r="A74" s="293"/>
    </row>
    <row r="75" spans="1:1" s="294" customFormat="1" ht="27" customHeight="1" x14ac:dyDescent="0.2">
      <c r="A75" s="293"/>
    </row>
    <row r="76" spans="1:1" s="294" customFormat="1" ht="27" customHeight="1" x14ac:dyDescent="0.2">
      <c r="A76" s="293"/>
    </row>
    <row r="77" spans="1:1" s="294" customFormat="1" ht="27" customHeight="1" x14ac:dyDescent="0.2">
      <c r="A77" s="293"/>
    </row>
    <row r="78" spans="1:1" s="294" customFormat="1" ht="27" customHeight="1" x14ac:dyDescent="0.2">
      <c r="A78" s="293"/>
    </row>
    <row r="79" spans="1:1" s="294" customFormat="1" ht="27" customHeight="1" x14ac:dyDescent="0.2">
      <c r="A79" s="293"/>
    </row>
    <row r="80" spans="1:1" s="294" customFormat="1" ht="27" customHeight="1" x14ac:dyDescent="0.2">
      <c r="A80" s="293"/>
    </row>
    <row r="81" spans="1:1" s="294" customFormat="1" ht="27" customHeight="1" x14ac:dyDescent="0.2">
      <c r="A81" s="293"/>
    </row>
    <row r="82" spans="1:1" s="294" customFormat="1" ht="27" customHeight="1" x14ac:dyDescent="0.2">
      <c r="A82" s="293"/>
    </row>
    <row r="83" spans="1:1" s="294" customFormat="1" ht="27" customHeight="1" x14ac:dyDescent="0.2">
      <c r="A83" s="293"/>
    </row>
    <row r="84" spans="1:1" s="294" customFormat="1" ht="27" customHeight="1" x14ac:dyDescent="0.2">
      <c r="A84" s="293"/>
    </row>
    <row r="85" spans="1:1" s="294" customFormat="1" x14ac:dyDescent="0.2">
      <c r="A85" s="293"/>
    </row>
    <row r="86" spans="1:1" s="294" customFormat="1" x14ac:dyDescent="0.2">
      <c r="A86" s="293"/>
    </row>
    <row r="87" spans="1:1" s="294" customFormat="1" x14ac:dyDescent="0.2">
      <c r="A87" s="293"/>
    </row>
    <row r="88" spans="1:1" s="294" customFormat="1" x14ac:dyDescent="0.2">
      <c r="A88" s="293"/>
    </row>
    <row r="89" spans="1:1" s="294" customFormat="1" x14ac:dyDescent="0.2">
      <c r="A89" s="293"/>
    </row>
    <row r="90" spans="1:1" s="294" customFormat="1" x14ac:dyDescent="0.2">
      <c r="A90" s="293"/>
    </row>
    <row r="91" spans="1:1" s="294" customFormat="1" x14ac:dyDescent="0.2">
      <c r="A91" s="293"/>
    </row>
    <row r="92" spans="1:1" s="294" customFormat="1" x14ac:dyDescent="0.2">
      <c r="A92" s="293"/>
    </row>
    <row r="93" spans="1:1" s="294" customFormat="1" x14ac:dyDescent="0.2">
      <c r="A93" s="293"/>
    </row>
    <row r="94" spans="1:1" s="294" customFormat="1" x14ac:dyDescent="0.2">
      <c r="A94" s="293"/>
    </row>
    <row r="95" spans="1:1" s="294" customFormat="1" x14ac:dyDescent="0.2">
      <c r="A95" s="293"/>
    </row>
    <row r="96" spans="1:1" s="294" customFormat="1" x14ac:dyDescent="0.2">
      <c r="A96" s="293"/>
    </row>
    <row r="97" spans="1:1" s="294" customFormat="1" x14ac:dyDescent="0.2">
      <c r="A97" s="293"/>
    </row>
    <row r="98" spans="1:1" s="294" customFormat="1" x14ac:dyDescent="0.2">
      <c r="A98" s="293"/>
    </row>
    <row r="99" spans="1:1" s="294" customFormat="1" x14ac:dyDescent="0.2">
      <c r="A99" s="293"/>
    </row>
    <row r="100" spans="1:1" s="294" customFormat="1" x14ac:dyDescent="0.2">
      <c r="A100" s="293"/>
    </row>
    <row r="101" spans="1:1" s="294" customFormat="1" x14ac:dyDescent="0.2">
      <c r="A101" s="293"/>
    </row>
    <row r="102" spans="1:1" s="294" customFormat="1" x14ac:dyDescent="0.2">
      <c r="A102" s="293"/>
    </row>
    <row r="103" spans="1:1" s="294" customFormat="1" x14ac:dyDescent="0.2">
      <c r="A103" s="293"/>
    </row>
    <row r="104" spans="1:1" s="294" customFormat="1" x14ac:dyDescent="0.2">
      <c r="A104" s="293"/>
    </row>
    <row r="105" spans="1:1" s="294" customFormat="1" x14ac:dyDescent="0.2">
      <c r="A105" s="293"/>
    </row>
    <row r="106" spans="1:1" s="294" customFormat="1" x14ac:dyDescent="0.2">
      <c r="A106" s="293"/>
    </row>
    <row r="107" spans="1:1" s="294" customFormat="1" x14ac:dyDescent="0.2">
      <c r="A107" s="293"/>
    </row>
    <row r="108" spans="1:1" s="294" customFormat="1" x14ac:dyDescent="0.2">
      <c r="A108" s="293"/>
    </row>
    <row r="109" spans="1:1" s="294" customFormat="1" x14ac:dyDescent="0.2">
      <c r="A109" s="293"/>
    </row>
    <row r="110" spans="1:1" s="294" customFormat="1" x14ac:dyDescent="0.2">
      <c r="A110" s="293"/>
    </row>
    <row r="111" spans="1:1" s="294" customFormat="1" x14ac:dyDescent="0.2">
      <c r="A111" s="293"/>
    </row>
    <row r="112" spans="1:1" s="294" customFormat="1" x14ac:dyDescent="0.2">
      <c r="A112" s="293"/>
    </row>
    <row r="113" spans="1:1" s="294" customFormat="1" x14ac:dyDescent="0.2">
      <c r="A113" s="293"/>
    </row>
    <row r="114" spans="1:1" s="294" customFormat="1" x14ac:dyDescent="0.2">
      <c r="A114" s="293"/>
    </row>
    <row r="115" spans="1:1" s="294" customFormat="1" x14ac:dyDescent="0.2">
      <c r="A115" s="293"/>
    </row>
    <row r="116" spans="1:1" s="294" customFormat="1" x14ac:dyDescent="0.2">
      <c r="A116" s="293"/>
    </row>
    <row r="117" spans="1:1" s="294" customFormat="1" x14ac:dyDescent="0.2">
      <c r="A117" s="293"/>
    </row>
    <row r="118" spans="1:1" s="294" customFormat="1" x14ac:dyDescent="0.2">
      <c r="A118" s="293"/>
    </row>
    <row r="119" spans="1:1" s="294" customFormat="1" x14ac:dyDescent="0.2">
      <c r="A119" s="293"/>
    </row>
    <row r="120" spans="1:1" s="294" customFormat="1" x14ac:dyDescent="0.2">
      <c r="A120" s="293"/>
    </row>
    <row r="121" spans="1:1" s="294" customFormat="1" x14ac:dyDescent="0.2">
      <c r="A121" s="293"/>
    </row>
    <row r="122" spans="1:1" s="294" customFormat="1" x14ac:dyDescent="0.2">
      <c r="A122" s="293"/>
    </row>
    <row r="123" spans="1:1" s="294" customFormat="1" x14ac:dyDescent="0.2">
      <c r="A123" s="293"/>
    </row>
    <row r="124" spans="1:1" s="294" customFormat="1" x14ac:dyDescent="0.2">
      <c r="A124" s="293"/>
    </row>
    <row r="125" spans="1:1" s="294" customFormat="1" x14ac:dyDescent="0.2">
      <c r="A125" s="293"/>
    </row>
    <row r="126" spans="1:1" s="294" customFormat="1" x14ac:dyDescent="0.2">
      <c r="A126" s="293"/>
    </row>
    <row r="127" spans="1:1" s="294" customFormat="1" x14ac:dyDescent="0.2">
      <c r="A127" s="293"/>
    </row>
    <row r="128" spans="1:1" s="294" customFormat="1" x14ac:dyDescent="0.2">
      <c r="A128" s="293"/>
    </row>
    <row r="129" spans="1:1" s="294" customFormat="1" x14ac:dyDescent="0.2">
      <c r="A129" s="293"/>
    </row>
    <row r="130" spans="1:1" s="294" customFormat="1" x14ac:dyDescent="0.2">
      <c r="A130" s="293"/>
    </row>
    <row r="131" spans="1:1" s="294" customFormat="1" x14ac:dyDescent="0.2">
      <c r="A131" s="293"/>
    </row>
    <row r="132" spans="1:1" s="294" customFormat="1" x14ac:dyDescent="0.2">
      <c r="A132" s="293"/>
    </row>
    <row r="133" spans="1:1" s="294" customFormat="1" x14ac:dyDescent="0.2">
      <c r="A133" s="293"/>
    </row>
    <row r="134" spans="1:1" s="294" customFormat="1" x14ac:dyDescent="0.2">
      <c r="A134" s="293"/>
    </row>
    <row r="135" spans="1:1" s="294" customFormat="1" x14ac:dyDescent="0.2">
      <c r="A135" s="293"/>
    </row>
    <row r="136" spans="1:1" s="294" customFormat="1" x14ac:dyDescent="0.2">
      <c r="A136" s="293"/>
    </row>
    <row r="137" spans="1:1" s="294" customFormat="1" x14ac:dyDescent="0.2">
      <c r="A137" s="293"/>
    </row>
    <row r="138" spans="1:1" s="294" customFormat="1" x14ac:dyDescent="0.2">
      <c r="A138" s="293"/>
    </row>
    <row r="139" spans="1:1" s="294" customFormat="1" x14ac:dyDescent="0.2">
      <c r="A139" s="293"/>
    </row>
    <row r="140" spans="1:1" s="294" customFormat="1" x14ac:dyDescent="0.2">
      <c r="A140" s="293"/>
    </row>
    <row r="141" spans="1:1" s="294" customFormat="1" x14ac:dyDescent="0.2">
      <c r="A141" s="293"/>
    </row>
    <row r="142" spans="1:1" s="294" customFormat="1" x14ac:dyDescent="0.2">
      <c r="A142" s="293"/>
    </row>
    <row r="143" spans="1:1" s="294" customFormat="1" x14ac:dyDescent="0.2">
      <c r="A143" s="293"/>
    </row>
    <row r="144" spans="1:1" s="294" customFormat="1" x14ac:dyDescent="0.2">
      <c r="A144" s="293"/>
    </row>
    <row r="145" spans="1:1" s="294" customFormat="1" x14ac:dyDescent="0.2">
      <c r="A145" s="293"/>
    </row>
    <row r="146" spans="1:1" s="294" customFormat="1" x14ac:dyDescent="0.2">
      <c r="A146" s="293"/>
    </row>
    <row r="147" spans="1:1" s="294" customFormat="1" x14ac:dyDescent="0.2">
      <c r="A147" s="293"/>
    </row>
    <row r="148" spans="1:1" s="294" customFormat="1" x14ac:dyDescent="0.2">
      <c r="A148" s="293"/>
    </row>
    <row r="149" spans="1:1" s="294" customFormat="1" x14ac:dyDescent="0.2">
      <c r="A149" s="293"/>
    </row>
    <row r="150" spans="1:1" s="294" customFormat="1" x14ac:dyDescent="0.2">
      <c r="A150" s="293"/>
    </row>
    <row r="151" spans="1:1" s="294" customFormat="1" x14ac:dyDescent="0.2">
      <c r="A151" s="293"/>
    </row>
    <row r="152" spans="1:1" s="294" customFormat="1" x14ac:dyDescent="0.2">
      <c r="A152" s="293"/>
    </row>
    <row r="153" spans="1:1" s="294" customFormat="1" x14ac:dyDescent="0.2">
      <c r="A153" s="293"/>
    </row>
    <row r="154" spans="1:1" s="294" customFormat="1" x14ac:dyDescent="0.2">
      <c r="A154" s="293"/>
    </row>
    <row r="155" spans="1:1" s="294" customFormat="1" x14ac:dyDescent="0.2">
      <c r="A155" s="293"/>
    </row>
    <row r="156" spans="1:1" s="294" customFormat="1" x14ac:dyDescent="0.2">
      <c r="A156" s="293"/>
    </row>
    <row r="157" spans="1:1" s="294" customFormat="1" x14ac:dyDescent="0.2">
      <c r="A157" s="293"/>
    </row>
    <row r="158" spans="1:1" s="294" customFormat="1" x14ac:dyDescent="0.2">
      <c r="A158" s="293"/>
    </row>
    <row r="159" spans="1:1" s="294" customFormat="1" x14ac:dyDescent="0.2">
      <c r="A159" s="293"/>
    </row>
    <row r="160" spans="1:1" s="294" customFormat="1" x14ac:dyDescent="0.2">
      <c r="A160" s="293"/>
    </row>
    <row r="161" spans="1:1" s="294" customFormat="1" x14ac:dyDescent="0.2">
      <c r="A161" s="293"/>
    </row>
    <row r="162" spans="1:1" s="294" customFormat="1" x14ac:dyDescent="0.2">
      <c r="A162" s="293"/>
    </row>
    <row r="163" spans="1:1" s="294" customFormat="1" x14ac:dyDescent="0.2">
      <c r="A163" s="293"/>
    </row>
    <row r="164" spans="1:1" s="294" customFormat="1" x14ac:dyDescent="0.2">
      <c r="A164" s="293"/>
    </row>
    <row r="165" spans="1:1" s="294" customFormat="1" x14ac:dyDescent="0.2">
      <c r="A165" s="293"/>
    </row>
    <row r="166" spans="1:1" s="294" customFormat="1" x14ac:dyDescent="0.2">
      <c r="A166" s="293"/>
    </row>
    <row r="167" spans="1:1" s="294" customFormat="1" x14ac:dyDescent="0.2">
      <c r="A167" s="293"/>
    </row>
    <row r="168" spans="1:1" s="294" customFormat="1" x14ac:dyDescent="0.2">
      <c r="A168" s="293"/>
    </row>
    <row r="169" spans="1:1" s="294" customFormat="1" x14ac:dyDescent="0.2">
      <c r="A169" s="293"/>
    </row>
    <row r="170" spans="1:1" s="294" customFormat="1" x14ac:dyDescent="0.2">
      <c r="A170" s="293"/>
    </row>
    <row r="171" spans="1:1" s="294" customFormat="1" x14ac:dyDescent="0.2">
      <c r="A171" s="293"/>
    </row>
    <row r="172" spans="1:1" s="294" customFormat="1" x14ac:dyDescent="0.2">
      <c r="A172" s="293"/>
    </row>
    <row r="173" spans="1:1" s="294" customFormat="1" x14ac:dyDescent="0.2">
      <c r="A173" s="293"/>
    </row>
    <row r="174" spans="1:1" s="294" customFormat="1" x14ac:dyDescent="0.2">
      <c r="A174" s="293"/>
    </row>
    <row r="175" spans="1:1" s="294" customFormat="1" x14ac:dyDescent="0.2">
      <c r="A175" s="293"/>
    </row>
    <row r="176" spans="1:1" s="294" customFormat="1" x14ac:dyDescent="0.2">
      <c r="A176" s="293"/>
    </row>
    <row r="177" spans="1:1" s="294" customFormat="1" x14ac:dyDescent="0.2">
      <c r="A177" s="293"/>
    </row>
    <row r="178" spans="1:1" s="294" customFormat="1" x14ac:dyDescent="0.2">
      <c r="A178" s="293"/>
    </row>
    <row r="179" spans="1:1" s="294" customFormat="1" x14ac:dyDescent="0.2">
      <c r="A179" s="293"/>
    </row>
    <row r="180" spans="1:1" s="294" customFormat="1" x14ac:dyDescent="0.2">
      <c r="A180" s="293"/>
    </row>
    <row r="181" spans="1:1" s="294" customFormat="1" x14ac:dyDescent="0.2">
      <c r="A181" s="293"/>
    </row>
    <row r="182" spans="1:1" s="294" customFormat="1" x14ac:dyDescent="0.2">
      <c r="A182" s="293"/>
    </row>
    <row r="183" spans="1:1" s="294" customFormat="1" x14ac:dyDescent="0.2">
      <c r="A183" s="293"/>
    </row>
    <row r="184" spans="1:1" s="294" customFormat="1" x14ac:dyDescent="0.2">
      <c r="A184" s="293"/>
    </row>
    <row r="185" spans="1:1" s="294" customFormat="1" x14ac:dyDescent="0.2">
      <c r="A185" s="293"/>
    </row>
    <row r="186" spans="1:1" s="294" customFormat="1" x14ac:dyDescent="0.2">
      <c r="A186" s="293"/>
    </row>
    <row r="187" spans="1:1" s="294" customFormat="1" x14ac:dyDescent="0.2">
      <c r="A187" s="293"/>
    </row>
    <row r="188" spans="1:1" s="294" customFormat="1" x14ac:dyDescent="0.2">
      <c r="A188" s="293"/>
    </row>
    <row r="189" spans="1:1" s="294" customFormat="1" x14ac:dyDescent="0.2">
      <c r="A189" s="293"/>
    </row>
    <row r="190" spans="1:1" s="294" customFormat="1" x14ac:dyDescent="0.2">
      <c r="A190" s="293"/>
    </row>
    <row r="191" spans="1:1" s="294" customFormat="1" x14ac:dyDescent="0.2">
      <c r="A191" s="293"/>
    </row>
    <row r="192" spans="1:1" s="294" customFormat="1" x14ac:dyDescent="0.2">
      <c r="A192" s="293"/>
    </row>
    <row r="193" spans="1:1" s="294" customFormat="1" x14ac:dyDescent="0.2">
      <c r="A193" s="293"/>
    </row>
    <row r="194" spans="1:1" s="294" customFormat="1" x14ac:dyDescent="0.2">
      <c r="A194" s="293"/>
    </row>
    <row r="195" spans="1:1" s="294" customFormat="1" x14ac:dyDescent="0.2">
      <c r="A195" s="293"/>
    </row>
    <row r="196" spans="1:1" s="294" customFormat="1" x14ac:dyDescent="0.2">
      <c r="A196" s="293"/>
    </row>
    <row r="197" spans="1:1" s="294" customFormat="1" x14ac:dyDescent="0.2">
      <c r="A197" s="293"/>
    </row>
    <row r="198" spans="1:1" s="294" customFormat="1" x14ac:dyDescent="0.2">
      <c r="A198" s="293"/>
    </row>
    <row r="199" spans="1:1" s="294" customFormat="1" x14ac:dyDescent="0.2">
      <c r="A199" s="293"/>
    </row>
    <row r="200" spans="1:1" s="294" customFormat="1" x14ac:dyDescent="0.2">
      <c r="A200" s="293"/>
    </row>
    <row r="201" spans="1:1" s="294" customFormat="1" x14ac:dyDescent="0.2">
      <c r="A201" s="293"/>
    </row>
    <row r="202" spans="1:1" s="294" customFormat="1" x14ac:dyDescent="0.2">
      <c r="A202" s="293"/>
    </row>
    <row r="203" spans="1:1" s="294" customFormat="1" x14ac:dyDescent="0.2">
      <c r="A203" s="293"/>
    </row>
    <row r="204" spans="1:1" s="294" customFormat="1" x14ac:dyDescent="0.2">
      <c r="A204" s="293"/>
    </row>
    <row r="205" spans="1:1" s="294" customFormat="1" x14ac:dyDescent="0.2">
      <c r="A205" s="293"/>
    </row>
    <row r="206" spans="1:1" s="294" customFormat="1" x14ac:dyDescent="0.2">
      <c r="A206" s="293"/>
    </row>
    <row r="207" spans="1:1" s="294" customFormat="1" x14ac:dyDescent="0.2">
      <c r="A207" s="293"/>
    </row>
    <row r="208" spans="1:1" s="294" customFormat="1" x14ac:dyDescent="0.2">
      <c r="A208" s="293"/>
    </row>
    <row r="209" spans="1:1" s="294" customFormat="1" x14ac:dyDescent="0.2">
      <c r="A209" s="293"/>
    </row>
    <row r="210" spans="1:1" s="294" customFormat="1" x14ac:dyDescent="0.2">
      <c r="A210" s="293"/>
    </row>
    <row r="211" spans="1:1" s="294" customFormat="1" x14ac:dyDescent="0.2">
      <c r="A211" s="293"/>
    </row>
    <row r="212" spans="1:1" s="294" customFormat="1" x14ac:dyDescent="0.2">
      <c r="A212" s="293"/>
    </row>
    <row r="213" spans="1:1" s="294" customFormat="1" x14ac:dyDescent="0.2">
      <c r="A213" s="293"/>
    </row>
    <row r="214" spans="1:1" s="294" customFormat="1" x14ac:dyDescent="0.2">
      <c r="A214" s="293"/>
    </row>
    <row r="215" spans="1:1" s="294" customFormat="1" x14ac:dyDescent="0.2">
      <c r="A215" s="293"/>
    </row>
    <row r="216" spans="1:1" s="294" customFormat="1" x14ac:dyDescent="0.2">
      <c r="A216" s="293"/>
    </row>
    <row r="217" spans="1:1" s="294" customFormat="1" x14ac:dyDescent="0.2">
      <c r="A217" s="293"/>
    </row>
    <row r="218" spans="1:1" s="294" customFormat="1" x14ac:dyDescent="0.2">
      <c r="A218" s="293"/>
    </row>
    <row r="219" spans="1:1" s="294" customFormat="1" x14ac:dyDescent="0.2">
      <c r="A219" s="293"/>
    </row>
    <row r="220" spans="1:1" s="294" customFormat="1" x14ac:dyDescent="0.2">
      <c r="A220" s="293"/>
    </row>
    <row r="221" spans="1:1" s="294" customFormat="1" x14ac:dyDescent="0.2">
      <c r="A221" s="293"/>
    </row>
    <row r="222" spans="1:1" s="294" customFormat="1" x14ac:dyDescent="0.2">
      <c r="A222" s="293"/>
    </row>
    <row r="223" spans="1:1" s="294" customFormat="1" x14ac:dyDescent="0.2">
      <c r="A223" s="293"/>
    </row>
    <row r="224" spans="1:1" s="294" customFormat="1" x14ac:dyDescent="0.2">
      <c r="A224" s="293"/>
    </row>
    <row r="225" spans="1:1" s="294" customFormat="1" x14ac:dyDescent="0.2">
      <c r="A225" s="293"/>
    </row>
    <row r="226" spans="1:1" s="294" customFormat="1" x14ac:dyDescent="0.2">
      <c r="A226" s="293"/>
    </row>
    <row r="227" spans="1:1" s="294" customFormat="1" x14ac:dyDescent="0.2">
      <c r="A227" s="293"/>
    </row>
    <row r="228" spans="1:1" s="294" customFormat="1" x14ac:dyDescent="0.2">
      <c r="A228" s="293"/>
    </row>
    <row r="229" spans="1:1" s="294" customFormat="1" x14ac:dyDescent="0.2">
      <c r="A229" s="293"/>
    </row>
    <row r="230" spans="1:1" s="294" customFormat="1" x14ac:dyDescent="0.2">
      <c r="A230" s="293"/>
    </row>
    <row r="231" spans="1:1" s="294" customFormat="1" x14ac:dyDescent="0.2">
      <c r="A231" s="293"/>
    </row>
    <row r="232" spans="1:1" s="294" customFormat="1" x14ac:dyDescent="0.2">
      <c r="A232" s="293"/>
    </row>
    <row r="233" spans="1:1" s="294" customFormat="1" x14ac:dyDescent="0.2">
      <c r="A233" s="293"/>
    </row>
    <row r="234" spans="1:1" s="294" customFormat="1" x14ac:dyDescent="0.2">
      <c r="A234" s="293"/>
    </row>
    <row r="235" spans="1:1" s="294" customFormat="1" x14ac:dyDescent="0.2">
      <c r="A235" s="293"/>
    </row>
    <row r="236" spans="1:1" s="294" customFormat="1" x14ac:dyDescent="0.2">
      <c r="A236" s="293"/>
    </row>
    <row r="237" spans="1:1" s="294" customFormat="1" x14ac:dyDescent="0.2">
      <c r="A237" s="293"/>
    </row>
    <row r="238" spans="1:1" s="294" customFormat="1" x14ac:dyDescent="0.2">
      <c r="A238" s="293"/>
    </row>
    <row r="239" spans="1:1" s="294" customFormat="1" x14ac:dyDescent="0.2">
      <c r="A239" s="293"/>
    </row>
    <row r="240" spans="1:1" s="294" customFormat="1" x14ac:dyDescent="0.2">
      <c r="A240" s="293"/>
    </row>
    <row r="241" spans="1:1" s="294" customFormat="1" x14ac:dyDescent="0.2">
      <c r="A241" s="293"/>
    </row>
    <row r="242" spans="1:1" s="294" customFormat="1" x14ac:dyDescent="0.2">
      <c r="A242" s="293"/>
    </row>
    <row r="243" spans="1:1" s="294" customFormat="1" x14ac:dyDescent="0.2">
      <c r="A243" s="293"/>
    </row>
    <row r="244" spans="1:1" s="294" customFormat="1" x14ac:dyDescent="0.2">
      <c r="A244" s="293"/>
    </row>
    <row r="245" spans="1:1" s="294" customFormat="1" x14ac:dyDescent="0.2">
      <c r="A245" s="293"/>
    </row>
    <row r="246" spans="1:1" s="294" customFormat="1" x14ac:dyDescent="0.2">
      <c r="A246" s="293"/>
    </row>
    <row r="247" spans="1:1" s="294" customFormat="1" x14ac:dyDescent="0.2">
      <c r="A247" s="293"/>
    </row>
    <row r="248" spans="1:1" s="294" customFormat="1" x14ac:dyDescent="0.2">
      <c r="A248" s="293"/>
    </row>
    <row r="249" spans="1:1" s="294" customFormat="1" x14ac:dyDescent="0.2">
      <c r="A249" s="293"/>
    </row>
    <row r="250" spans="1:1" s="294" customFormat="1" x14ac:dyDescent="0.2">
      <c r="A250" s="293"/>
    </row>
    <row r="251" spans="1:1" s="294" customFormat="1" x14ac:dyDescent="0.2">
      <c r="A251" s="293"/>
    </row>
    <row r="252" spans="1:1" s="294" customFormat="1" x14ac:dyDescent="0.2">
      <c r="A252" s="293"/>
    </row>
    <row r="253" spans="1:1" s="294" customFormat="1" x14ac:dyDescent="0.2">
      <c r="A253" s="293"/>
    </row>
    <row r="254" spans="1:1" s="294" customFormat="1" x14ac:dyDescent="0.2">
      <c r="A254" s="293"/>
    </row>
    <row r="255" spans="1:1" s="294" customFormat="1" x14ac:dyDescent="0.2">
      <c r="A255" s="293"/>
    </row>
    <row r="256" spans="1:1" s="294" customFormat="1" x14ac:dyDescent="0.2">
      <c r="A256" s="293"/>
    </row>
    <row r="257" spans="1:1" s="294" customFormat="1" x14ac:dyDescent="0.2">
      <c r="A257" s="293"/>
    </row>
    <row r="258" spans="1:1" s="294" customFormat="1" x14ac:dyDescent="0.2">
      <c r="A258" s="293"/>
    </row>
    <row r="259" spans="1:1" s="294" customFormat="1" x14ac:dyDescent="0.2">
      <c r="A259" s="293"/>
    </row>
    <row r="260" spans="1:1" s="294" customFormat="1" x14ac:dyDescent="0.2">
      <c r="A260" s="293"/>
    </row>
    <row r="261" spans="1:1" s="294" customFormat="1" x14ac:dyDescent="0.2">
      <c r="A261" s="293"/>
    </row>
    <row r="262" spans="1:1" s="294" customFormat="1" x14ac:dyDescent="0.2">
      <c r="A262" s="293"/>
    </row>
    <row r="263" spans="1:1" s="294" customFormat="1" x14ac:dyDescent="0.2">
      <c r="A263" s="293"/>
    </row>
    <row r="264" spans="1:1" s="294" customFormat="1" x14ac:dyDescent="0.2">
      <c r="A264" s="293"/>
    </row>
    <row r="265" spans="1:1" s="294" customFormat="1" x14ac:dyDescent="0.2">
      <c r="A265" s="293"/>
    </row>
    <row r="266" spans="1:1" s="294" customFormat="1" x14ac:dyDescent="0.2">
      <c r="A266" s="293"/>
    </row>
    <row r="267" spans="1:1" s="294" customFormat="1" x14ac:dyDescent="0.2">
      <c r="A267" s="293"/>
    </row>
    <row r="268" spans="1:1" s="294" customFormat="1" x14ac:dyDescent="0.2">
      <c r="A268" s="293"/>
    </row>
    <row r="269" spans="1:1" s="294" customFormat="1" x14ac:dyDescent="0.2">
      <c r="A269" s="293"/>
    </row>
    <row r="270" spans="1:1" s="294" customFormat="1" x14ac:dyDescent="0.2">
      <c r="A270" s="293"/>
    </row>
    <row r="271" spans="1:1" s="294" customFormat="1" x14ac:dyDescent="0.2">
      <c r="A271" s="293"/>
    </row>
    <row r="272" spans="1:1" s="294" customFormat="1" x14ac:dyDescent="0.2">
      <c r="A272" s="293"/>
    </row>
    <row r="273" spans="1:1" s="294" customFormat="1" x14ac:dyDescent="0.2">
      <c r="A273" s="293"/>
    </row>
    <row r="274" spans="1:1" s="294" customFormat="1" x14ac:dyDescent="0.2">
      <c r="A274" s="293"/>
    </row>
    <row r="275" spans="1:1" s="294" customFormat="1" x14ac:dyDescent="0.2">
      <c r="A275" s="293"/>
    </row>
    <row r="276" spans="1:1" s="294" customFormat="1" x14ac:dyDescent="0.2">
      <c r="A276" s="293"/>
    </row>
    <row r="277" spans="1:1" s="294" customFormat="1" x14ac:dyDescent="0.2">
      <c r="A277" s="293"/>
    </row>
    <row r="278" spans="1:1" s="294" customFormat="1" x14ac:dyDescent="0.2">
      <c r="A278" s="293"/>
    </row>
    <row r="279" spans="1:1" s="294" customFormat="1" x14ac:dyDescent="0.2">
      <c r="A279" s="293"/>
    </row>
    <row r="280" spans="1:1" s="294" customFormat="1" x14ac:dyDescent="0.2">
      <c r="A280" s="293"/>
    </row>
    <row r="281" spans="1:1" s="294" customFormat="1" x14ac:dyDescent="0.2">
      <c r="A281" s="293"/>
    </row>
    <row r="282" spans="1:1" s="294" customFormat="1" x14ac:dyDescent="0.2">
      <c r="A282" s="293"/>
    </row>
    <row r="283" spans="1:1" s="294" customFormat="1" x14ac:dyDescent="0.2">
      <c r="A283" s="293"/>
    </row>
    <row r="284" spans="1:1" s="294" customFormat="1" x14ac:dyDescent="0.2">
      <c r="A284" s="293"/>
    </row>
    <row r="285" spans="1:1" s="294" customFormat="1" x14ac:dyDescent="0.2">
      <c r="A285" s="293"/>
    </row>
    <row r="286" spans="1:1" s="294" customFormat="1" x14ac:dyDescent="0.2">
      <c r="A286" s="293"/>
    </row>
    <row r="287" spans="1:1" s="294" customFormat="1" x14ac:dyDescent="0.2">
      <c r="A287" s="293"/>
    </row>
    <row r="288" spans="1:1" s="294" customFormat="1" x14ac:dyDescent="0.2">
      <c r="A288" s="293"/>
    </row>
    <row r="289" spans="1:1" s="294" customFormat="1" x14ac:dyDescent="0.2">
      <c r="A289" s="293"/>
    </row>
    <row r="290" spans="1:1" s="294" customFormat="1" x14ac:dyDescent="0.2">
      <c r="A290" s="293"/>
    </row>
    <row r="291" spans="1:1" s="294" customFormat="1" x14ac:dyDescent="0.2">
      <c r="A291" s="293"/>
    </row>
    <row r="292" spans="1:1" s="294" customFormat="1" x14ac:dyDescent="0.2">
      <c r="A292" s="293"/>
    </row>
    <row r="293" spans="1:1" s="294" customFormat="1" x14ac:dyDescent="0.2">
      <c r="A293" s="293"/>
    </row>
    <row r="294" spans="1:1" s="294" customFormat="1" x14ac:dyDescent="0.2">
      <c r="A294" s="293"/>
    </row>
    <row r="295" spans="1:1" s="294" customFormat="1" x14ac:dyDescent="0.2">
      <c r="A295" s="293"/>
    </row>
    <row r="296" spans="1:1" s="294" customFormat="1" x14ac:dyDescent="0.2">
      <c r="A296" s="293"/>
    </row>
    <row r="297" spans="1:1" s="294" customFormat="1" x14ac:dyDescent="0.2">
      <c r="A297" s="293"/>
    </row>
    <row r="298" spans="1:1" s="294" customFormat="1" x14ac:dyDescent="0.2">
      <c r="A298" s="293"/>
    </row>
    <row r="299" spans="1:1" s="294" customFormat="1" x14ac:dyDescent="0.2">
      <c r="A299" s="293"/>
    </row>
    <row r="300" spans="1:1" s="294" customFormat="1" x14ac:dyDescent="0.2">
      <c r="A300" s="293"/>
    </row>
    <row r="301" spans="1:1" s="294" customFormat="1" x14ac:dyDescent="0.2">
      <c r="A301" s="293"/>
    </row>
    <row r="302" spans="1:1" s="294" customFormat="1" x14ac:dyDescent="0.2">
      <c r="A302" s="293"/>
    </row>
    <row r="303" spans="1:1" s="294" customFormat="1" x14ac:dyDescent="0.2">
      <c r="A303" s="293"/>
    </row>
    <row r="304" spans="1:1" s="294" customFormat="1" x14ac:dyDescent="0.2">
      <c r="A304" s="293"/>
    </row>
    <row r="305" spans="1:1" s="294" customFormat="1" x14ac:dyDescent="0.2">
      <c r="A305" s="293"/>
    </row>
    <row r="306" spans="1:1" s="294" customFormat="1" x14ac:dyDescent="0.2">
      <c r="A306" s="293"/>
    </row>
    <row r="307" spans="1:1" s="294" customFormat="1" x14ac:dyDescent="0.2">
      <c r="A307" s="293"/>
    </row>
    <row r="308" spans="1:1" s="294" customFormat="1" x14ac:dyDescent="0.2">
      <c r="A308" s="293"/>
    </row>
    <row r="309" spans="1:1" s="294" customFormat="1" x14ac:dyDescent="0.2">
      <c r="A309" s="293"/>
    </row>
    <row r="310" spans="1:1" s="294" customFormat="1" x14ac:dyDescent="0.2">
      <c r="A310" s="293"/>
    </row>
    <row r="311" spans="1:1" s="294" customFormat="1" x14ac:dyDescent="0.2">
      <c r="A311" s="293"/>
    </row>
    <row r="312" spans="1:1" s="294" customFormat="1" x14ac:dyDescent="0.2">
      <c r="A312" s="293"/>
    </row>
    <row r="313" spans="1:1" s="294" customFormat="1" x14ac:dyDescent="0.2">
      <c r="A313" s="293"/>
    </row>
    <row r="314" spans="1:1" s="294" customFormat="1" x14ac:dyDescent="0.2">
      <c r="A314" s="293"/>
    </row>
    <row r="315" spans="1:1" s="294" customFormat="1" x14ac:dyDescent="0.2">
      <c r="A315" s="293"/>
    </row>
    <row r="316" spans="1:1" s="294" customFormat="1" x14ac:dyDescent="0.2">
      <c r="A316" s="293"/>
    </row>
    <row r="317" spans="1:1" s="294" customFormat="1" x14ac:dyDescent="0.2">
      <c r="A317" s="293"/>
    </row>
    <row r="318" spans="1:1" s="294" customFormat="1" x14ac:dyDescent="0.2">
      <c r="A318" s="293"/>
    </row>
    <row r="319" spans="1:1" s="294" customFormat="1" x14ac:dyDescent="0.2">
      <c r="A319" s="293"/>
    </row>
    <row r="320" spans="1:1" s="294" customFormat="1" x14ac:dyDescent="0.2">
      <c r="A320" s="293"/>
    </row>
    <row r="321" spans="1:1" s="294" customFormat="1" x14ac:dyDescent="0.2">
      <c r="A321" s="293"/>
    </row>
    <row r="322" spans="1:1" s="294" customFormat="1" x14ac:dyDescent="0.2">
      <c r="A322" s="293"/>
    </row>
    <row r="323" spans="1:1" s="294" customFormat="1" x14ac:dyDescent="0.2">
      <c r="A323" s="293"/>
    </row>
    <row r="324" spans="1:1" s="294" customFormat="1" x14ac:dyDescent="0.2">
      <c r="A324" s="293"/>
    </row>
    <row r="325" spans="1:1" s="294" customFormat="1" x14ac:dyDescent="0.2">
      <c r="A325" s="293"/>
    </row>
    <row r="326" spans="1:1" s="294" customFormat="1" x14ac:dyDescent="0.2">
      <c r="A326" s="293"/>
    </row>
    <row r="327" spans="1:1" s="294" customFormat="1" x14ac:dyDescent="0.2">
      <c r="A327" s="293"/>
    </row>
    <row r="328" spans="1:1" s="294" customFormat="1" x14ac:dyDescent="0.2">
      <c r="A328" s="293"/>
    </row>
    <row r="329" spans="1:1" s="294" customFormat="1" x14ac:dyDescent="0.2">
      <c r="A329" s="293"/>
    </row>
    <row r="330" spans="1:1" s="294" customFormat="1" x14ac:dyDescent="0.2">
      <c r="A330" s="293"/>
    </row>
    <row r="331" spans="1:1" s="294" customFormat="1" x14ac:dyDescent="0.2">
      <c r="A331" s="293"/>
    </row>
    <row r="332" spans="1:1" s="294" customFormat="1" x14ac:dyDescent="0.2">
      <c r="A332" s="293"/>
    </row>
    <row r="333" spans="1:1" s="294" customFormat="1" x14ac:dyDescent="0.2">
      <c r="A333" s="293"/>
    </row>
    <row r="334" spans="1:1" s="294" customFormat="1" x14ac:dyDescent="0.2">
      <c r="A334" s="293"/>
    </row>
    <row r="335" spans="1:1" s="294" customFormat="1" x14ac:dyDescent="0.2">
      <c r="A335" s="293"/>
    </row>
    <row r="336" spans="1:1" s="294" customFormat="1" x14ac:dyDescent="0.2">
      <c r="A336" s="293"/>
    </row>
    <row r="337" spans="1:1" s="294" customFormat="1" x14ac:dyDescent="0.2">
      <c r="A337" s="293"/>
    </row>
    <row r="338" spans="1:1" s="294" customFormat="1" x14ac:dyDescent="0.2">
      <c r="A338" s="293"/>
    </row>
  </sheetData>
  <mergeCells count="14">
    <mergeCell ref="K35:AI35"/>
    <mergeCell ref="C16:I16"/>
    <mergeCell ref="AK16:AQ16"/>
    <mergeCell ref="C26:I26"/>
    <mergeCell ref="AK26:AQ26"/>
    <mergeCell ref="C27:I27"/>
    <mergeCell ref="AK27:AQ27"/>
    <mergeCell ref="C4:I4"/>
    <mergeCell ref="K4:AI5"/>
    <mergeCell ref="AK4:AQ4"/>
    <mergeCell ref="C5:I5"/>
    <mergeCell ref="AK5:AQ5"/>
    <mergeCell ref="C15:I15"/>
    <mergeCell ref="AK15:AQ15"/>
  </mergeCells>
  <phoneticPr fontId="1"/>
  <printOptions horizontalCentered="1" verticalCentered="1"/>
  <pageMargins left="0" right="0" top="0" bottom="0" header="0" footer="0"/>
  <pageSetup paperSize="9" scale="47" orientation="landscape" horizontalDpi="4294967292" verticalDpi="300"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7E00A-D807-4495-92BA-8AED29C7F3D5}">
  <dimension ref="B1:BF30"/>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120"/>
      <c r="I8" s="120"/>
      <c r="J8" s="118"/>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5" t="s">
        <v>174</v>
      </c>
      <c r="AZ11" s="196" t="s">
        <v>174</v>
      </c>
      <c r="BA11" s="197" t="s">
        <v>174</v>
      </c>
      <c r="BB11" s="195" t="s">
        <v>174</v>
      </c>
      <c r="BC11" s="195" t="s">
        <v>174</v>
      </c>
      <c r="BD11" s="194"/>
      <c r="BE11" s="194"/>
    </row>
    <row r="12" spans="2:58" s="117"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v>1</v>
      </c>
      <c r="AT12" s="194"/>
      <c r="AU12" s="194"/>
      <c r="AV12" s="194"/>
      <c r="AW12" s="194"/>
      <c r="AX12" s="195" t="s">
        <v>173</v>
      </c>
      <c r="AY12" s="195" t="s">
        <v>174</v>
      </c>
      <c r="AZ12" s="196" t="s">
        <v>174</v>
      </c>
      <c r="BA12" s="197" t="s">
        <v>174</v>
      </c>
      <c r="BB12" s="195" t="s">
        <v>174</v>
      </c>
      <c r="BC12" s="195" t="s">
        <v>174</v>
      </c>
      <c r="BD12" s="194"/>
      <c r="BE12" s="194"/>
    </row>
    <row r="13" spans="2:58" s="117"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v>1</v>
      </c>
      <c r="AT13" s="194"/>
      <c r="AU13" s="194"/>
      <c r="AV13" s="194"/>
      <c r="AW13" s="194"/>
      <c r="AX13" s="195" t="s">
        <v>173</v>
      </c>
      <c r="AY13" s="195" t="s">
        <v>174</v>
      </c>
      <c r="AZ13" s="196" t="s">
        <v>174</v>
      </c>
      <c r="BA13" s="197" t="s">
        <v>174</v>
      </c>
      <c r="BB13" s="195" t="s">
        <v>174</v>
      </c>
      <c r="BC13" s="195" t="s">
        <v>174</v>
      </c>
      <c r="BD13" s="194"/>
      <c r="BE13" s="194"/>
    </row>
    <row r="14" spans="2:58" s="117"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v>1</v>
      </c>
      <c r="AT14" s="194"/>
      <c r="AU14" s="194"/>
      <c r="AV14" s="194"/>
      <c r="AW14" s="194"/>
      <c r="AX14" s="195" t="s">
        <v>173</v>
      </c>
      <c r="AY14" s="195" t="s">
        <v>174</v>
      </c>
      <c r="AZ14" s="196" t="s">
        <v>174</v>
      </c>
      <c r="BA14" s="197" t="s">
        <v>174</v>
      </c>
      <c r="BB14" s="195" t="s">
        <v>174</v>
      </c>
      <c r="BC14" s="195" t="s">
        <v>174</v>
      </c>
      <c r="BD14" s="194"/>
      <c r="BE14" s="194"/>
    </row>
    <row r="15" spans="2:58" s="117"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v>1</v>
      </c>
      <c r="AT15" s="194"/>
      <c r="AU15" s="194"/>
      <c r="AV15" s="194"/>
      <c r="AW15" s="194"/>
      <c r="AX15" s="195" t="s">
        <v>173</v>
      </c>
      <c r="AY15" s="195" t="s">
        <v>174</v>
      </c>
      <c r="AZ15" s="196" t="s">
        <v>174</v>
      </c>
      <c r="BA15" s="197" t="s">
        <v>174</v>
      </c>
      <c r="BB15" s="195" t="s">
        <v>174</v>
      </c>
      <c r="BC15" s="195" t="s">
        <v>174</v>
      </c>
      <c r="BD15" s="194"/>
      <c r="BE15" s="194"/>
    </row>
    <row r="16" spans="2:58" s="117"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v>1</v>
      </c>
      <c r="AT16" s="194"/>
      <c r="AU16" s="194"/>
      <c r="AV16" s="194"/>
      <c r="AW16" s="194"/>
      <c r="AX16" s="195" t="s">
        <v>173</v>
      </c>
      <c r="AY16" s="195" t="s">
        <v>174</v>
      </c>
      <c r="AZ16" s="196" t="s">
        <v>174</v>
      </c>
      <c r="BA16" s="197" t="s">
        <v>174</v>
      </c>
      <c r="BB16" s="195" t="s">
        <v>174</v>
      </c>
      <c r="BC16" s="195" t="s">
        <v>174</v>
      </c>
      <c r="BD16" s="194"/>
      <c r="BE16" s="194"/>
    </row>
    <row r="17" spans="2:57" s="117" customFormat="1" x14ac:dyDescent="0.4">
      <c r="B17" s="129"/>
      <c r="C17" s="129"/>
      <c r="D17" s="129"/>
      <c r="E17" s="180"/>
      <c r="F17" s="180"/>
      <c r="G17" s="180"/>
      <c r="H17" s="180"/>
      <c r="I17" s="180"/>
      <c r="J17" s="180"/>
      <c r="K17" s="180"/>
      <c r="L17" s="198"/>
      <c r="M17" s="199"/>
      <c r="N17" s="199"/>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7" customFormat="1" x14ac:dyDescent="0.4">
      <c r="B18" s="129"/>
      <c r="C18" s="129"/>
      <c r="D18" s="129"/>
      <c r="E18" s="180"/>
      <c r="F18" s="180"/>
      <c r="G18" s="180"/>
      <c r="H18" s="180"/>
      <c r="I18" s="180"/>
      <c r="J18" s="180"/>
      <c r="K18" s="180"/>
      <c r="L18" s="198"/>
      <c r="M18" s="199"/>
      <c r="N18" s="199"/>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7" customFormat="1" x14ac:dyDescent="0.4">
      <c r="B19" s="129"/>
      <c r="C19" s="129"/>
      <c r="D19" s="129"/>
      <c r="E19" s="180"/>
      <c r="F19" s="180"/>
      <c r="G19" s="180"/>
      <c r="H19" s="180"/>
      <c r="I19" s="180"/>
      <c r="J19" s="180"/>
      <c r="K19" s="180"/>
      <c r="L19" s="198"/>
      <c r="M19" s="199"/>
      <c r="N19" s="199"/>
      <c r="O19" s="180"/>
      <c r="P19" s="180"/>
      <c r="Q19" s="180"/>
      <c r="R19" s="180"/>
      <c r="S19" s="180"/>
      <c r="T19" s="180"/>
      <c r="U19" s="180"/>
      <c r="V19" s="180"/>
      <c r="W19" s="180"/>
      <c r="X19" s="186"/>
      <c r="Y19" s="187"/>
      <c r="Z19" s="137"/>
      <c r="AA19" s="137"/>
      <c r="AB19" s="180"/>
      <c r="AC19" s="180"/>
      <c r="AD19" s="180"/>
      <c r="AE19" s="180"/>
      <c r="AF19" s="180"/>
      <c r="AG19" s="180"/>
      <c r="AH19" s="186"/>
      <c r="AI19" s="187"/>
      <c r="AJ19" s="137"/>
      <c r="AK19" s="137"/>
      <c r="AL19" s="180"/>
      <c r="AM19" s="180"/>
      <c r="AN19" s="180"/>
      <c r="AO19" s="180"/>
      <c r="AP19" s="180"/>
      <c r="AQ19" s="180"/>
      <c r="AS19" s="180"/>
      <c r="AT19" s="180"/>
      <c r="AU19" s="180"/>
      <c r="AV19" s="180"/>
      <c r="AW19" s="180"/>
      <c r="AX19" s="180"/>
      <c r="AY19" s="180"/>
      <c r="AZ19" s="180"/>
      <c r="BA19" s="180"/>
      <c r="BB19" s="180"/>
      <c r="BC19" s="180"/>
      <c r="BD19" s="180"/>
      <c r="BE19" s="180"/>
    </row>
    <row r="20" spans="2:57" s="117" customFormat="1" x14ac:dyDescent="0.4">
      <c r="B20" s="129"/>
      <c r="C20" s="129"/>
      <c r="D20" s="129"/>
      <c r="E20" s="180"/>
      <c r="F20" s="180"/>
      <c r="G20" s="180"/>
      <c r="H20" s="180"/>
      <c r="I20" s="180"/>
      <c r="J20" s="180"/>
      <c r="K20" s="180"/>
      <c r="L20" s="198"/>
      <c r="M20" s="199"/>
      <c r="N20" s="199"/>
      <c r="O20" s="180"/>
      <c r="P20" s="180"/>
      <c r="Q20" s="180"/>
      <c r="R20" s="180"/>
      <c r="S20" s="180"/>
      <c r="T20" s="180"/>
      <c r="U20" s="180"/>
      <c r="V20" s="180"/>
      <c r="W20" s="180"/>
      <c r="X20" s="186"/>
      <c r="Y20" s="187"/>
      <c r="Z20" s="137"/>
      <c r="AA20" s="137"/>
      <c r="AB20" s="180"/>
      <c r="AC20" s="180"/>
      <c r="AD20" s="180"/>
      <c r="AE20" s="180"/>
      <c r="AF20" s="180"/>
      <c r="AG20" s="180"/>
      <c r="AH20" s="186"/>
      <c r="AI20" s="187"/>
      <c r="AJ20" s="137"/>
      <c r="AK20" s="137"/>
      <c r="AL20" s="180"/>
      <c r="AM20" s="180"/>
      <c r="AN20" s="180"/>
      <c r="AO20" s="180"/>
      <c r="AP20" s="180"/>
      <c r="AQ20" s="180"/>
      <c r="AS20" s="180"/>
      <c r="AT20" s="180"/>
      <c r="AU20" s="180"/>
      <c r="AV20" s="180"/>
      <c r="AW20" s="180"/>
      <c r="AX20" s="180"/>
      <c r="AY20" s="180"/>
      <c r="AZ20" s="180"/>
      <c r="BA20" s="180"/>
      <c r="BB20" s="180"/>
      <c r="BC20" s="180"/>
      <c r="BD20" s="180"/>
      <c r="BE20" s="180"/>
    </row>
    <row r="21" spans="2:57" s="117" customFormat="1" x14ac:dyDescent="0.4">
      <c r="B21" s="200"/>
      <c r="C21" s="200"/>
      <c r="D21" s="200"/>
      <c r="E21" s="180"/>
      <c r="F21" s="180"/>
      <c r="G21" s="180"/>
      <c r="H21" s="180"/>
      <c r="I21" s="180"/>
      <c r="J21" s="180"/>
      <c r="K21" s="180"/>
      <c r="L21" s="201"/>
      <c r="M21" s="199"/>
      <c r="N21" s="199"/>
      <c r="O21" s="180"/>
      <c r="P21" s="180"/>
      <c r="Q21" s="180"/>
      <c r="R21" s="180"/>
      <c r="S21" s="180"/>
      <c r="T21" s="180"/>
      <c r="U21" s="180"/>
      <c r="V21" s="180"/>
      <c r="W21" s="180"/>
      <c r="X21" s="186"/>
      <c r="Y21" s="187"/>
      <c r="Z21" s="137"/>
      <c r="AA21" s="137"/>
      <c r="AB21" s="180"/>
      <c r="AC21" s="180"/>
      <c r="AD21" s="180"/>
      <c r="AE21" s="180"/>
      <c r="AF21" s="180"/>
      <c r="AG21" s="180"/>
      <c r="AH21" s="186"/>
      <c r="AI21" s="187"/>
      <c r="AJ21" s="137"/>
      <c r="AK21" s="137"/>
      <c r="AL21" s="180"/>
      <c r="AM21" s="180"/>
      <c r="AN21" s="180"/>
      <c r="AO21" s="180"/>
      <c r="AP21" s="180"/>
      <c r="AQ21" s="180"/>
      <c r="AS21" s="180"/>
      <c r="AT21" s="180"/>
      <c r="AU21" s="180"/>
      <c r="AV21" s="180"/>
      <c r="AW21" s="180"/>
      <c r="AX21" s="180"/>
      <c r="AY21" s="180"/>
      <c r="AZ21" s="180"/>
      <c r="BA21" s="180"/>
      <c r="BB21" s="180"/>
      <c r="BC21" s="180"/>
      <c r="BD21" s="180"/>
      <c r="BE21" s="180"/>
    </row>
    <row r="22" spans="2:57" s="117" customFormat="1" x14ac:dyDescent="0.4"/>
    <row r="23" spans="2:57" s="117" customFormat="1" x14ac:dyDescent="0.4"/>
    <row r="24" spans="2:57" s="117" customFormat="1" x14ac:dyDescent="0.4"/>
    <row r="25" spans="2:57" s="117" customFormat="1" x14ac:dyDescent="0.4"/>
    <row r="26" spans="2:57" s="117" customFormat="1" x14ac:dyDescent="0.4"/>
    <row r="27" spans="2:57" s="117" customFormat="1" x14ac:dyDescent="0.4"/>
    <row r="28" spans="2:57" s="117" customFormat="1" x14ac:dyDescent="0.4"/>
    <row r="29" spans="2:57" s="117" customFormat="1" x14ac:dyDescent="0.4"/>
    <row r="30" spans="2:57"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529BA-516E-4D3A-9879-1A3DD74ED81C}">
  <sheetPr>
    <pageSetUpPr fitToPage="1"/>
  </sheetPr>
  <dimension ref="B1:H38"/>
  <sheetViews>
    <sheetView showGridLines="0" zoomScaleNormal="85" workbookViewId="0"/>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45931</v>
      </c>
      <c r="C5" s="210">
        <v>46082</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186</v>
      </c>
      <c r="H8" s="124"/>
    </row>
    <row r="9" spans="2:8" x14ac:dyDescent="0.25">
      <c r="B9" s="141"/>
      <c r="C9" s="142"/>
      <c r="D9" s="142"/>
      <c r="E9" s="143"/>
      <c r="F9" s="202"/>
      <c r="G9" s="203"/>
      <c r="H9" s="204"/>
    </row>
    <row r="10" spans="2:8" s="163" customFormat="1" ht="37.5" customHeight="1" x14ac:dyDescent="0.25">
      <c r="B10" s="164" t="s">
        <v>151</v>
      </c>
      <c r="C10" s="164" t="s">
        <v>187</v>
      </c>
      <c r="D10" s="164" t="s">
        <v>120</v>
      </c>
      <c r="E10" s="165" t="s">
        <v>188</v>
      </c>
      <c r="F10" s="205" t="s">
        <v>118</v>
      </c>
      <c r="G10" s="164" t="s">
        <v>189</v>
      </c>
      <c r="H10" s="129" t="s">
        <v>190</v>
      </c>
    </row>
    <row r="11" spans="2:8" s="117" customFormat="1" ht="33.75" x14ac:dyDescent="0.4">
      <c r="B11" s="129" t="s">
        <v>191</v>
      </c>
      <c r="C11" s="180" t="s">
        <v>192</v>
      </c>
      <c r="D11" s="206">
        <v>1</v>
      </c>
      <c r="E11" s="180" t="s">
        <v>193</v>
      </c>
      <c r="F11" s="207" t="s">
        <v>174</v>
      </c>
      <c r="G11" s="164" t="s">
        <v>194</v>
      </c>
      <c r="H11" s="206" t="s">
        <v>195</v>
      </c>
    </row>
    <row r="12" spans="2:8" s="117" customFormat="1" ht="18" x14ac:dyDescent="0.4">
      <c r="B12" s="129" t="s">
        <v>196</v>
      </c>
      <c r="C12" s="180" t="s">
        <v>192</v>
      </c>
      <c r="D12" s="206">
        <v>1</v>
      </c>
      <c r="E12" s="180" t="s">
        <v>197</v>
      </c>
      <c r="F12" s="208" t="s">
        <v>174</v>
      </c>
      <c r="G12" s="164" t="s">
        <v>198</v>
      </c>
      <c r="H12" s="206" t="s">
        <v>198</v>
      </c>
    </row>
    <row r="13" spans="2:8" s="117" customFormat="1" ht="51.75" x14ac:dyDescent="0.4">
      <c r="B13" s="129" t="s">
        <v>199</v>
      </c>
      <c r="C13" s="180" t="s">
        <v>171</v>
      </c>
      <c r="D13" s="206">
        <v>1</v>
      </c>
      <c r="E13" s="180" t="s">
        <v>200</v>
      </c>
      <c r="F13" s="209" t="s">
        <v>174</v>
      </c>
      <c r="G13" s="164" t="s">
        <v>201</v>
      </c>
      <c r="H13" s="206" t="s">
        <v>202</v>
      </c>
    </row>
    <row r="14" spans="2:8" s="117" customFormat="1" ht="51.75" x14ac:dyDescent="0.4">
      <c r="B14" s="129"/>
      <c r="C14" s="180" t="s">
        <v>175</v>
      </c>
      <c r="D14" s="206">
        <v>2</v>
      </c>
      <c r="E14" s="180" t="s">
        <v>203</v>
      </c>
      <c r="F14" s="209" t="s">
        <v>174</v>
      </c>
      <c r="G14" s="164" t="s">
        <v>201</v>
      </c>
      <c r="H14" s="206" t="s">
        <v>202</v>
      </c>
    </row>
    <row r="15" spans="2:8" s="117" customFormat="1" ht="51.75" x14ac:dyDescent="0.4">
      <c r="B15" s="129"/>
      <c r="C15" s="180" t="s">
        <v>177</v>
      </c>
      <c r="D15" s="206">
        <v>3</v>
      </c>
      <c r="E15" s="180" t="s">
        <v>204</v>
      </c>
      <c r="F15" s="209" t="s">
        <v>174</v>
      </c>
      <c r="G15" s="164" t="s">
        <v>201</v>
      </c>
      <c r="H15" s="206" t="s">
        <v>202</v>
      </c>
    </row>
    <row r="16" spans="2:8" s="117" customFormat="1" ht="51.75" x14ac:dyDescent="0.4">
      <c r="B16" s="129"/>
      <c r="C16" s="180" t="s">
        <v>179</v>
      </c>
      <c r="D16" s="206">
        <v>4</v>
      </c>
      <c r="E16" s="180" t="s">
        <v>205</v>
      </c>
      <c r="F16" s="209" t="s">
        <v>174</v>
      </c>
      <c r="G16" s="164" t="s">
        <v>201</v>
      </c>
      <c r="H16" s="206" t="s">
        <v>202</v>
      </c>
    </row>
    <row r="17" spans="2:8" s="117" customFormat="1" ht="51.75" x14ac:dyDescent="0.4">
      <c r="B17" s="129"/>
      <c r="C17" s="180" t="s">
        <v>181</v>
      </c>
      <c r="D17" s="206">
        <v>5</v>
      </c>
      <c r="E17" s="180" t="s">
        <v>206</v>
      </c>
      <c r="F17" s="209" t="s">
        <v>174</v>
      </c>
      <c r="G17" s="164" t="s">
        <v>201</v>
      </c>
      <c r="H17" s="206" t="s">
        <v>202</v>
      </c>
    </row>
    <row r="18" spans="2:8" s="117" customFormat="1" ht="51.75" x14ac:dyDescent="0.4">
      <c r="B18" s="129"/>
      <c r="C18" s="180" t="s">
        <v>183</v>
      </c>
      <c r="D18" s="206">
        <v>6</v>
      </c>
      <c r="E18" s="180" t="s">
        <v>207</v>
      </c>
      <c r="F18" s="209" t="s">
        <v>174</v>
      </c>
      <c r="G18" s="164" t="s">
        <v>201</v>
      </c>
      <c r="H18" s="206" t="s">
        <v>202</v>
      </c>
    </row>
    <row r="19" spans="2:8" s="117" customFormat="1" ht="21" x14ac:dyDescent="0.4">
      <c r="B19" s="129" t="s">
        <v>208</v>
      </c>
      <c r="C19" s="180" t="s">
        <v>171</v>
      </c>
      <c r="D19" s="206">
        <v>1</v>
      </c>
      <c r="E19" s="180" t="s">
        <v>209</v>
      </c>
      <c r="F19" s="195" t="s">
        <v>174</v>
      </c>
      <c r="G19" s="164" t="s">
        <v>210</v>
      </c>
      <c r="H19" s="206" t="s">
        <v>211</v>
      </c>
    </row>
    <row r="20" spans="2:8" s="117" customFormat="1" ht="21" x14ac:dyDescent="0.4">
      <c r="B20" s="129"/>
      <c r="C20" s="180" t="s">
        <v>175</v>
      </c>
      <c r="D20" s="206">
        <v>2</v>
      </c>
      <c r="E20" s="180" t="s">
        <v>212</v>
      </c>
      <c r="F20" s="195" t="s">
        <v>174</v>
      </c>
      <c r="G20" s="164" t="s">
        <v>210</v>
      </c>
      <c r="H20" s="206" t="s">
        <v>211</v>
      </c>
    </row>
    <row r="21" spans="2:8" s="117" customFormat="1" ht="21" x14ac:dyDescent="0.4">
      <c r="B21" s="129"/>
      <c r="C21" s="180" t="s">
        <v>177</v>
      </c>
      <c r="D21" s="206">
        <v>3</v>
      </c>
      <c r="E21" s="180" t="s">
        <v>213</v>
      </c>
      <c r="F21" s="195" t="s">
        <v>174</v>
      </c>
      <c r="G21" s="164" t="s">
        <v>210</v>
      </c>
      <c r="H21" s="206" t="s">
        <v>211</v>
      </c>
    </row>
    <row r="22" spans="2:8" s="117" customFormat="1" ht="21" x14ac:dyDescent="0.4">
      <c r="B22" s="129"/>
      <c r="C22" s="180" t="s">
        <v>179</v>
      </c>
      <c r="D22" s="206">
        <v>4</v>
      </c>
      <c r="E22" s="180" t="s">
        <v>214</v>
      </c>
      <c r="F22" s="195" t="s">
        <v>174</v>
      </c>
      <c r="G22" s="164" t="s">
        <v>210</v>
      </c>
      <c r="H22" s="206" t="s">
        <v>211</v>
      </c>
    </row>
    <row r="23" spans="2:8" s="117" customFormat="1" ht="21" x14ac:dyDescent="0.4">
      <c r="B23" s="129"/>
      <c r="C23" s="180" t="s">
        <v>181</v>
      </c>
      <c r="D23" s="206">
        <v>5</v>
      </c>
      <c r="E23" s="180" t="s">
        <v>215</v>
      </c>
      <c r="F23" s="195" t="s">
        <v>174</v>
      </c>
      <c r="G23" s="164" t="s">
        <v>210</v>
      </c>
      <c r="H23" s="206" t="s">
        <v>211</v>
      </c>
    </row>
    <row r="24" spans="2:8" s="117" customFormat="1" ht="21" x14ac:dyDescent="0.4">
      <c r="B24" s="129"/>
      <c r="C24" s="180" t="s">
        <v>183</v>
      </c>
      <c r="D24" s="206">
        <v>6</v>
      </c>
      <c r="E24" s="180" t="s">
        <v>216</v>
      </c>
      <c r="F24" s="195" t="s">
        <v>174</v>
      </c>
      <c r="G24" s="164" t="s">
        <v>210</v>
      </c>
      <c r="H24" s="206" t="s">
        <v>211</v>
      </c>
    </row>
    <row r="25" spans="2:8" s="117" customFormat="1" x14ac:dyDescent="0.4">
      <c r="B25" s="129"/>
      <c r="C25" s="180"/>
      <c r="D25" s="180"/>
      <c r="E25" s="180"/>
      <c r="F25" s="180"/>
      <c r="G25" s="164"/>
      <c r="H25" s="180"/>
    </row>
    <row r="26" spans="2:8" s="117" customFormat="1" x14ac:dyDescent="0.4">
      <c r="B26" s="129"/>
      <c r="C26" s="180"/>
      <c r="D26" s="180"/>
      <c r="E26" s="180"/>
      <c r="F26" s="180"/>
      <c r="G26" s="164"/>
      <c r="H26" s="180"/>
    </row>
    <row r="27" spans="2:8" s="117" customFormat="1" x14ac:dyDescent="0.4">
      <c r="B27" s="129"/>
      <c r="C27" s="180"/>
      <c r="D27" s="180"/>
      <c r="E27" s="180"/>
      <c r="F27" s="180"/>
      <c r="G27" s="164"/>
      <c r="H27" s="180"/>
    </row>
    <row r="28" spans="2:8" s="117" customFormat="1" x14ac:dyDescent="0.4">
      <c r="B28" s="129"/>
      <c r="C28" s="180"/>
      <c r="D28" s="180"/>
      <c r="E28" s="180"/>
      <c r="F28" s="180"/>
      <c r="G28" s="164"/>
      <c r="H28" s="180"/>
    </row>
    <row r="29" spans="2:8" s="117" customFormat="1" x14ac:dyDescent="0.4">
      <c r="B29" s="200"/>
      <c r="C29" s="180"/>
      <c r="D29" s="180"/>
      <c r="E29" s="180"/>
      <c r="F29" s="180"/>
      <c r="G29" s="164"/>
      <c r="H29" s="180"/>
    </row>
    <row r="30" spans="2:8" s="117" customFormat="1" x14ac:dyDescent="0.4"/>
    <row r="31" spans="2:8" s="117" customFormat="1" x14ac:dyDescent="0.4"/>
    <row r="32" spans="2:8" s="117" customFormat="1" x14ac:dyDescent="0.4"/>
    <row r="33" s="117" customFormat="1" x14ac:dyDescent="0.4"/>
    <row r="34" s="117" customFormat="1" x14ac:dyDescent="0.4"/>
    <row r="35" s="117" customFormat="1" x14ac:dyDescent="0.4"/>
    <row r="36" s="117" customFormat="1" x14ac:dyDescent="0.4"/>
    <row r="37" s="117" customFormat="1" x14ac:dyDescent="0.4"/>
    <row r="38" s="117" customFormat="1" x14ac:dyDescent="0.4"/>
  </sheetData>
  <phoneticPr fontId="1"/>
  <pageMargins left="0.17" right="0.31" top="0.98399999999999999" bottom="0.98399999999999999" header="0.51200000000000001" footer="0.51200000000000001"/>
  <pageSetup paperSize="9" scale="28"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F1917-3D6A-485C-926D-65A39A17D85D}">
  <dimension ref="A1:BA56"/>
  <sheetViews>
    <sheetView workbookViewId="0">
      <selection activeCell="A16" sqref="A16:IV16"/>
    </sheetView>
  </sheetViews>
  <sheetFormatPr defaultRowHeight="12" x14ac:dyDescent="0.15"/>
  <cols>
    <col min="1" max="16384" width="9" style="213"/>
  </cols>
  <sheetData>
    <row r="1" spans="1:53" ht="21" x14ac:dyDescent="0.15">
      <c r="A1" s="196"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364</v>
      </c>
      <c r="L11" s="213" t="s">
        <v>219</v>
      </c>
      <c r="M11" s="213" t="s">
        <v>220</v>
      </c>
      <c r="N11" s="213" t="s">
        <v>365</v>
      </c>
      <c r="O11" s="213" t="s">
        <v>222</v>
      </c>
      <c r="AX11" s="213" t="s">
        <v>223</v>
      </c>
      <c r="AY11" s="213" t="s">
        <v>224</v>
      </c>
      <c r="AZ11" s="213" t="s">
        <v>225</v>
      </c>
      <c r="BA11" s="213" t="s">
        <v>226</v>
      </c>
    </row>
    <row r="12" spans="1:53" x14ac:dyDescent="0.15">
      <c r="B12" s="224"/>
      <c r="C12" s="212"/>
      <c r="J12" s="213" t="s">
        <v>227</v>
      </c>
      <c r="K12" s="213" t="s">
        <v>366</v>
      </c>
      <c r="L12" s="213" t="s">
        <v>338</v>
      </c>
      <c r="M12" s="213" t="s">
        <v>367</v>
      </c>
      <c r="N12" s="213" t="s">
        <v>368</v>
      </c>
      <c r="O12" s="213" t="s">
        <v>369</v>
      </c>
      <c r="AX12" s="213" t="s">
        <v>233</v>
      </c>
      <c r="AY12" s="213" t="s">
        <v>234</v>
      </c>
      <c r="AZ12" s="213" t="s">
        <v>235</v>
      </c>
      <c r="BA12" s="213" t="s">
        <v>236</v>
      </c>
    </row>
    <row r="13" spans="1:53" x14ac:dyDescent="0.15">
      <c r="B13" s="225"/>
      <c r="C13" s="212"/>
      <c r="J13" s="213" t="s">
        <v>237</v>
      </c>
      <c r="K13" s="213" t="s">
        <v>370</v>
      </c>
      <c r="L13" s="213" t="s">
        <v>311</v>
      </c>
      <c r="M13" s="213" t="s">
        <v>343</v>
      </c>
      <c r="O13" s="213" t="s">
        <v>371</v>
      </c>
      <c r="AX13" s="213" t="s">
        <v>243</v>
      </c>
      <c r="AY13" s="213" t="s">
        <v>244</v>
      </c>
      <c r="AZ13" s="213" t="s">
        <v>245</v>
      </c>
      <c r="BA13" s="213" t="s">
        <v>246</v>
      </c>
    </row>
    <row r="14" spans="1:53" x14ac:dyDescent="0.15">
      <c r="B14" s="226"/>
      <c r="C14" s="212"/>
      <c r="J14" s="213" t="s">
        <v>247</v>
      </c>
      <c r="K14" s="213" t="s">
        <v>372</v>
      </c>
      <c r="L14" s="213" t="s">
        <v>373</v>
      </c>
      <c r="M14" s="213" t="s">
        <v>250</v>
      </c>
      <c r="N14" s="213" t="s">
        <v>374</v>
      </c>
      <c r="O14" s="213" t="s">
        <v>375</v>
      </c>
      <c r="AX14" s="213" t="s">
        <v>253</v>
      </c>
      <c r="AY14" s="213" t="s">
        <v>254</v>
      </c>
      <c r="AZ14" s="213" t="s">
        <v>255</v>
      </c>
      <c r="BA14" s="213" t="s">
        <v>256</v>
      </c>
    </row>
    <row r="15" spans="1:53" x14ac:dyDescent="0.15">
      <c r="B15" s="227"/>
      <c r="C15" s="212"/>
      <c r="J15" s="213" t="s">
        <v>257</v>
      </c>
      <c r="K15" s="213" t="s">
        <v>376</v>
      </c>
      <c r="L15" s="213" t="s">
        <v>377</v>
      </c>
      <c r="M15" s="213" t="s">
        <v>378</v>
      </c>
      <c r="N15" s="213" t="s">
        <v>379</v>
      </c>
      <c r="O15" s="213" t="s">
        <v>380</v>
      </c>
      <c r="AX15" s="213" t="s">
        <v>263</v>
      </c>
      <c r="AY15" s="213" t="s">
        <v>264</v>
      </c>
      <c r="AZ15" s="213" t="s">
        <v>265</v>
      </c>
      <c r="BA15" s="213" t="s">
        <v>266</v>
      </c>
    </row>
    <row r="16" spans="1:53" x14ac:dyDescent="0.15">
      <c r="B16" s="228"/>
      <c r="C16" s="212"/>
      <c r="J16" s="213" t="s">
        <v>267</v>
      </c>
      <c r="K16" s="213" t="s">
        <v>381</v>
      </c>
      <c r="L16" s="213" t="s">
        <v>269</v>
      </c>
      <c r="M16" s="213" t="s">
        <v>270</v>
      </c>
      <c r="N16" s="213" t="s">
        <v>382</v>
      </c>
      <c r="O16" s="213" t="s">
        <v>383</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019EA-D003-44DB-97BF-21316DC03897}">
  <sheetPr>
    <pageSetUpPr fitToPage="1"/>
  </sheetPr>
  <dimension ref="A1:FH338"/>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6.125" style="269" customWidth="1"/>
    <col min="3" max="9" width="9.25" style="269" customWidth="1"/>
    <col min="10" max="10" width="4.625" style="269" customWidth="1"/>
    <col min="11" max="35" width="5.75" style="269" customWidth="1"/>
    <col min="36" max="36" width="4.625" style="269" customWidth="1"/>
    <col min="37" max="43" width="9.25" style="269" customWidth="1"/>
    <col min="44" max="44" width="10.625" style="269" customWidth="1"/>
    <col min="45" max="60" width="9.625" style="294" customWidth="1"/>
    <col min="61" max="140" width="27.375" style="294" customWidth="1"/>
    <col min="141" max="162" width="8" style="294" customWidth="1"/>
    <col min="163" max="164" width="7.875" style="294" customWidth="1"/>
    <col min="165" max="256" width="9" style="269"/>
    <col min="257" max="257" width="9.375" style="269" customWidth="1"/>
    <col min="258" max="258" width="6.125" style="269" customWidth="1"/>
    <col min="259" max="265" width="9.25" style="269" customWidth="1"/>
    <col min="266" max="266" width="4.625" style="269" customWidth="1"/>
    <col min="267" max="291" width="5.75" style="269" customWidth="1"/>
    <col min="292" max="292" width="4.625" style="269" customWidth="1"/>
    <col min="293" max="299" width="9.25" style="269" customWidth="1"/>
    <col min="300" max="300" width="9.375" style="269" customWidth="1"/>
    <col min="301" max="316" width="9.625" style="269" customWidth="1"/>
    <col min="317" max="396" width="27.375" style="269" customWidth="1"/>
    <col min="397" max="418" width="8" style="269" customWidth="1"/>
    <col min="419" max="420" width="7.875" style="269" customWidth="1"/>
    <col min="421" max="512" width="9" style="269"/>
    <col min="513" max="513" width="9.375" style="269" customWidth="1"/>
    <col min="514" max="514" width="6.125" style="269" customWidth="1"/>
    <col min="515" max="521" width="9.25" style="269" customWidth="1"/>
    <col min="522" max="522" width="4.625" style="269" customWidth="1"/>
    <col min="523" max="547" width="5.75" style="269" customWidth="1"/>
    <col min="548" max="548" width="4.625" style="269" customWidth="1"/>
    <col min="549" max="555" width="9.25" style="269" customWidth="1"/>
    <col min="556" max="556" width="9.375" style="269" customWidth="1"/>
    <col min="557" max="572" width="9.625" style="269" customWidth="1"/>
    <col min="573" max="652" width="27.375" style="269" customWidth="1"/>
    <col min="653" max="674" width="8" style="269" customWidth="1"/>
    <col min="675" max="676" width="7.875" style="269" customWidth="1"/>
    <col min="677" max="768" width="9" style="269"/>
    <col min="769" max="769" width="9.375" style="269" customWidth="1"/>
    <col min="770" max="770" width="6.125" style="269" customWidth="1"/>
    <col min="771" max="777" width="9.25" style="269" customWidth="1"/>
    <col min="778" max="778" width="4.625" style="269" customWidth="1"/>
    <col min="779" max="803" width="5.75" style="269" customWidth="1"/>
    <col min="804" max="804" width="4.625" style="269" customWidth="1"/>
    <col min="805" max="811" width="9.25" style="269" customWidth="1"/>
    <col min="812" max="812" width="9.375" style="269" customWidth="1"/>
    <col min="813" max="828" width="9.625" style="269" customWidth="1"/>
    <col min="829" max="908" width="27.375" style="269" customWidth="1"/>
    <col min="909" max="930" width="8" style="269" customWidth="1"/>
    <col min="931" max="932" width="7.875" style="269" customWidth="1"/>
    <col min="933" max="1024" width="9" style="269"/>
    <col min="1025" max="1025" width="9.375" style="269" customWidth="1"/>
    <col min="1026" max="1026" width="6.125" style="269" customWidth="1"/>
    <col min="1027" max="1033" width="9.25" style="269" customWidth="1"/>
    <col min="1034" max="1034" width="4.625" style="269" customWidth="1"/>
    <col min="1035" max="1059" width="5.75" style="269" customWidth="1"/>
    <col min="1060" max="1060" width="4.625" style="269" customWidth="1"/>
    <col min="1061" max="1067" width="9.25" style="269" customWidth="1"/>
    <col min="1068" max="1068" width="9.375" style="269" customWidth="1"/>
    <col min="1069" max="1084" width="9.625" style="269" customWidth="1"/>
    <col min="1085" max="1164" width="27.375" style="269" customWidth="1"/>
    <col min="1165" max="1186" width="8" style="269" customWidth="1"/>
    <col min="1187" max="1188" width="7.875" style="269" customWidth="1"/>
    <col min="1189" max="1280" width="9" style="269"/>
    <col min="1281" max="1281" width="9.375" style="269" customWidth="1"/>
    <col min="1282" max="1282" width="6.125" style="269" customWidth="1"/>
    <col min="1283" max="1289" width="9.25" style="269" customWidth="1"/>
    <col min="1290" max="1290" width="4.625" style="269" customWidth="1"/>
    <col min="1291" max="1315" width="5.75" style="269" customWidth="1"/>
    <col min="1316" max="1316" width="4.625" style="269" customWidth="1"/>
    <col min="1317" max="1323" width="9.25" style="269" customWidth="1"/>
    <col min="1324" max="1324" width="9.375" style="269" customWidth="1"/>
    <col min="1325" max="1340" width="9.625" style="269" customWidth="1"/>
    <col min="1341" max="1420" width="27.375" style="269" customWidth="1"/>
    <col min="1421" max="1442" width="8" style="269" customWidth="1"/>
    <col min="1443" max="1444" width="7.875" style="269" customWidth="1"/>
    <col min="1445" max="1536" width="9" style="269"/>
    <col min="1537" max="1537" width="9.375" style="269" customWidth="1"/>
    <col min="1538" max="1538" width="6.125" style="269" customWidth="1"/>
    <col min="1539" max="1545" width="9.25" style="269" customWidth="1"/>
    <col min="1546" max="1546" width="4.625" style="269" customWidth="1"/>
    <col min="1547" max="1571" width="5.75" style="269" customWidth="1"/>
    <col min="1572" max="1572" width="4.625" style="269" customWidth="1"/>
    <col min="1573" max="1579" width="9.25" style="269" customWidth="1"/>
    <col min="1580" max="1580" width="9.375" style="269" customWidth="1"/>
    <col min="1581" max="1596" width="9.625" style="269" customWidth="1"/>
    <col min="1597" max="1676" width="27.375" style="269" customWidth="1"/>
    <col min="1677" max="1698" width="8" style="269" customWidth="1"/>
    <col min="1699" max="1700" width="7.875" style="269" customWidth="1"/>
    <col min="1701" max="1792" width="9" style="269"/>
    <col min="1793" max="1793" width="9.375" style="269" customWidth="1"/>
    <col min="1794" max="1794" width="6.125" style="269" customWidth="1"/>
    <col min="1795" max="1801" width="9.25" style="269" customWidth="1"/>
    <col min="1802" max="1802" width="4.625" style="269" customWidth="1"/>
    <col min="1803" max="1827" width="5.75" style="269" customWidth="1"/>
    <col min="1828" max="1828" width="4.625" style="269" customWidth="1"/>
    <col min="1829" max="1835" width="9.25" style="269" customWidth="1"/>
    <col min="1836" max="1836" width="9.375" style="269" customWidth="1"/>
    <col min="1837" max="1852" width="9.625" style="269" customWidth="1"/>
    <col min="1853" max="1932" width="27.375" style="269" customWidth="1"/>
    <col min="1933" max="1954" width="8" style="269" customWidth="1"/>
    <col min="1955" max="1956" width="7.875" style="269" customWidth="1"/>
    <col min="1957" max="2048" width="9" style="269"/>
    <col min="2049" max="2049" width="9.375" style="269" customWidth="1"/>
    <col min="2050" max="2050" width="6.125" style="269" customWidth="1"/>
    <col min="2051" max="2057" width="9.25" style="269" customWidth="1"/>
    <col min="2058" max="2058" width="4.625" style="269" customWidth="1"/>
    <col min="2059" max="2083" width="5.75" style="269" customWidth="1"/>
    <col min="2084" max="2084" width="4.625" style="269" customWidth="1"/>
    <col min="2085" max="2091" width="9.25" style="269" customWidth="1"/>
    <col min="2092" max="2092" width="9.375" style="269" customWidth="1"/>
    <col min="2093" max="2108" width="9.625" style="269" customWidth="1"/>
    <col min="2109" max="2188" width="27.375" style="269" customWidth="1"/>
    <col min="2189" max="2210" width="8" style="269" customWidth="1"/>
    <col min="2211" max="2212" width="7.875" style="269" customWidth="1"/>
    <col min="2213" max="2304" width="9" style="269"/>
    <col min="2305" max="2305" width="9.375" style="269" customWidth="1"/>
    <col min="2306" max="2306" width="6.125" style="269" customWidth="1"/>
    <col min="2307" max="2313" width="9.25" style="269" customWidth="1"/>
    <col min="2314" max="2314" width="4.625" style="269" customWidth="1"/>
    <col min="2315" max="2339" width="5.75" style="269" customWidth="1"/>
    <col min="2340" max="2340" width="4.625" style="269" customWidth="1"/>
    <col min="2341" max="2347" width="9.25" style="269" customWidth="1"/>
    <col min="2348" max="2348" width="9.375" style="269" customWidth="1"/>
    <col min="2349" max="2364" width="9.625" style="269" customWidth="1"/>
    <col min="2365" max="2444" width="27.375" style="269" customWidth="1"/>
    <col min="2445" max="2466" width="8" style="269" customWidth="1"/>
    <col min="2467" max="2468" width="7.875" style="269" customWidth="1"/>
    <col min="2469" max="2560" width="9" style="269"/>
    <col min="2561" max="2561" width="9.375" style="269" customWidth="1"/>
    <col min="2562" max="2562" width="6.125" style="269" customWidth="1"/>
    <col min="2563" max="2569" width="9.25" style="269" customWidth="1"/>
    <col min="2570" max="2570" width="4.625" style="269" customWidth="1"/>
    <col min="2571" max="2595" width="5.75" style="269" customWidth="1"/>
    <col min="2596" max="2596" width="4.625" style="269" customWidth="1"/>
    <col min="2597" max="2603" width="9.25" style="269" customWidth="1"/>
    <col min="2604" max="2604" width="9.375" style="269" customWidth="1"/>
    <col min="2605" max="2620" width="9.625" style="269" customWidth="1"/>
    <col min="2621" max="2700" width="27.375" style="269" customWidth="1"/>
    <col min="2701" max="2722" width="8" style="269" customWidth="1"/>
    <col min="2723" max="2724" width="7.875" style="269" customWidth="1"/>
    <col min="2725" max="2816" width="9" style="269"/>
    <col min="2817" max="2817" width="9.375" style="269" customWidth="1"/>
    <col min="2818" max="2818" width="6.125" style="269" customWidth="1"/>
    <col min="2819" max="2825" width="9.25" style="269" customWidth="1"/>
    <col min="2826" max="2826" width="4.625" style="269" customWidth="1"/>
    <col min="2827" max="2851" width="5.75" style="269" customWidth="1"/>
    <col min="2852" max="2852" width="4.625" style="269" customWidth="1"/>
    <col min="2853" max="2859" width="9.25" style="269" customWidth="1"/>
    <col min="2860" max="2860" width="9.375" style="269" customWidth="1"/>
    <col min="2861" max="2876" width="9.625" style="269" customWidth="1"/>
    <col min="2877" max="2956" width="27.375" style="269" customWidth="1"/>
    <col min="2957" max="2978" width="8" style="269" customWidth="1"/>
    <col min="2979" max="2980" width="7.875" style="269" customWidth="1"/>
    <col min="2981" max="3072" width="9" style="269"/>
    <col min="3073" max="3073" width="9.375" style="269" customWidth="1"/>
    <col min="3074" max="3074" width="6.125" style="269" customWidth="1"/>
    <col min="3075" max="3081" width="9.25" style="269" customWidth="1"/>
    <col min="3082" max="3082" width="4.625" style="269" customWidth="1"/>
    <col min="3083" max="3107" width="5.75" style="269" customWidth="1"/>
    <col min="3108" max="3108" width="4.625" style="269" customWidth="1"/>
    <col min="3109" max="3115" width="9.25" style="269" customWidth="1"/>
    <col min="3116" max="3116" width="9.375" style="269" customWidth="1"/>
    <col min="3117" max="3132" width="9.625" style="269" customWidth="1"/>
    <col min="3133" max="3212" width="27.375" style="269" customWidth="1"/>
    <col min="3213" max="3234" width="8" style="269" customWidth="1"/>
    <col min="3235" max="3236" width="7.875" style="269" customWidth="1"/>
    <col min="3237" max="3328" width="9" style="269"/>
    <col min="3329" max="3329" width="9.375" style="269" customWidth="1"/>
    <col min="3330" max="3330" width="6.125" style="269" customWidth="1"/>
    <col min="3331" max="3337" width="9.25" style="269" customWidth="1"/>
    <col min="3338" max="3338" width="4.625" style="269" customWidth="1"/>
    <col min="3339" max="3363" width="5.75" style="269" customWidth="1"/>
    <col min="3364" max="3364" width="4.625" style="269" customWidth="1"/>
    <col min="3365" max="3371" width="9.25" style="269" customWidth="1"/>
    <col min="3372" max="3372" width="9.375" style="269" customWidth="1"/>
    <col min="3373" max="3388" width="9.625" style="269" customWidth="1"/>
    <col min="3389" max="3468" width="27.375" style="269" customWidth="1"/>
    <col min="3469" max="3490" width="8" style="269" customWidth="1"/>
    <col min="3491" max="3492" width="7.875" style="269" customWidth="1"/>
    <col min="3493" max="3584" width="9" style="269"/>
    <col min="3585" max="3585" width="9.375" style="269" customWidth="1"/>
    <col min="3586" max="3586" width="6.125" style="269" customWidth="1"/>
    <col min="3587" max="3593" width="9.25" style="269" customWidth="1"/>
    <col min="3594" max="3594" width="4.625" style="269" customWidth="1"/>
    <col min="3595" max="3619" width="5.75" style="269" customWidth="1"/>
    <col min="3620" max="3620" width="4.625" style="269" customWidth="1"/>
    <col min="3621" max="3627" width="9.25" style="269" customWidth="1"/>
    <col min="3628" max="3628" width="9.375" style="269" customWidth="1"/>
    <col min="3629" max="3644" width="9.625" style="269" customWidth="1"/>
    <col min="3645" max="3724" width="27.375" style="269" customWidth="1"/>
    <col min="3725" max="3746" width="8" style="269" customWidth="1"/>
    <col min="3747" max="3748" width="7.875" style="269" customWidth="1"/>
    <col min="3749" max="3840" width="9" style="269"/>
    <col min="3841" max="3841" width="9.375" style="269" customWidth="1"/>
    <col min="3842" max="3842" width="6.125" style="269" customWidth="1"/>
    <col min="3843" max="3849" width="9.25" style="269" customWidth="1"/>
    <col min="3850" max="3850" width="4.625" style="269" customWidth="1"/>
    <col min="3851" max="3875" width="5.75" style="269" customWidth="1"/>
    <col min="3876" max="3876" width="4.625" style="269" customWidth="1"/>
    <col min="3877" max="3883" width="9.25" style="269" customWidth="1"/>
    <col min="3884" max="3884" width="9.375" style="269" customWidth="1"/>
    <col min="3885" max="3900" width="9.625" style="269" customWidth="1"/>
    <col min="3901" max="3980" width="27.375" style="269" customWidth="1"/>
    <col min="3981" max="4002" width="8" style="269" customWidth="1"/>
    <col min="4003" max="4004" width="7.875" style="269" customWidth="1"/>
    <col min="4005" max="4096" width="9" style="269"/>
    <col min="4097" max="4097" width="9.375" style="269" customWidth="1"/>
    <col min="4098" max="4098" width="6.125" style="269" customWidth="1"/>
    <col min="4099" max="4105" width="9.25" style="269" customWidth="1"/>
    <col min="4106" max="4106" width="4.625" style="269" customWidth="1"/>
    <col min="4107" max="4131" width="5.75" style="269" customWidth="1"/>
    <col min="4132" max="4132" width="4.625" style="269" customWidth="1"/>
    <col min="4133" max="4139" width="9.25" style="269" customWidth="1"/>
    <col min="4140" max="4140" width="9.375" style="269" customWidth="1"/>
    <col min="4141" max="4156" width="9.625" style="269" customWidth="1"/>
    <col min="4157" max="4236" width="27.375" style="269" customWidth="1"/>
    <col min="4237" max="4258" width="8" style="269" customWidth="1"/>
    <col min="4259" max="4260" width="7.875" style="269" customWidth="1"/>
    <col min="4261" max="4352" width="9" style="269"/>
    <col min="4353" max="4353" width="9.375" style="269" customWidth="1"/>
    <col min="4354" max="4354" width="6.125" style="269" customWidth="1"/>
    <col min="4355" max="4361" width="9.25" style="269" customWidth="1"/>
    <col min="4362" max="4362" width="4.625" style="269" customWidth="1"/>
    <col min="4363" max="4387" width="5.75" style="269" customWidth="1"/>
    <col min="4388" max="4388" width="4.625" style="269" customWidth="1"/>
    <col min="4389" max="4395" width="9.25" style="269" customWidth="1"/>
    <col min="4396" max="4396" width="9.375" style="269" customWidth="1"/>
    <col min="4397" max="4412" width="9.625" style="269" customWidth="1"/>
    <col min="4413" max="4492" width="27.375" style="269" customWidth="1"/>
    <col min="4493" max="4514" width="8" style="269" customWidth="1"/>
    <col min="4515" max="4516" width="7.875" style="269" customWidth="1"/>
    <col min="4517" max="4608" width="9" style="269"/>
    <col min="4609" max="4609" width="9.375" style="269" customWidth="1"/>
    <col min="4610" max="4610" width="6.125" style="269" customWidth="1"/>
    <col min="4611" max="4617" width="9.25" style="269" customWidth="1"/>
    <col min="4618" max="4618" width="4.625" style="269" customWidth="1"/>
    <col min="4619" max="4643" width="5.75" style="269" customWidth="1"/>
    <col min="4644" max="4644" width="4.625" style="269" customWidth="1"/>
    <col min="4645" max="4651" width="9.25" style="269" customWidth="1"/>
    <col min="4652" max="4652" width="9.375" style="269" customWidth="1"/>
    <col min="4653" max="4668" width="9.625" style="269" customWidth="1"/>
    <col min="4669" max="4748" width="27.375" style="269" customWidth="1"/>
    <col min="4749" max="4770" width="8" style="269" customWidth="1"/>
    <col min="4771" max="4772" width="7.875" style="269" customWidth="1"/>
    <col min="4773" max="4864" width="9" style="269"/>
    <col min="4865" max="4865" width="9.375" style="269" customWidth="1"/>
    <col min="4866" max="4866" width="6.125" style="269" customWidth="1"/>
    <col min="4867" max="4873" width="9.25" style="269" customWidth="1"/>
    <col min="4874" max="4874" width="4.625" style="269" customWidth="1"/>
    <col min="4875" max="4899" width="5.75" style="269" customWidth="1"/>
    <col min="4900" max="4900" width="4.625" style="269" customWidth="1"/>
    <col min="4901" max="4907" width="9.25" style="269" customWidth="1"/>
    <col min="4908" max="4908" width="9.375" style="269" customWidth="1"/>
    <col min="4909" max="4924" width="9.625" style="269" customWidth="1"/>
    <col min="4925" max="5004" width="27.375" style="269" customWidth="1"/>
    <col min="5005" max="5026" width="8" style="269" customWidth="1"/>
    <col min="5027" max="5028" width="7.875" style="269" customWidth="1"/>
    <col min="5029" max="5120" width="9" style="269"/>
    <col min="5121" max="5121" width="9.375" style="269" customWidth="1"/>
    <col min="5122" max="5122" width="6.125" style="269" customWidth="1"/>
    <col min="5123" max="5129" width="9.25" style="269" customWidth="1"/>
    <col min="5130" max="5130" width="4.625" style="269" customWidth="1"/>
    <col min="5131" max="5155" width="5.75" style="269" customWidth="1"/>
    <col min="5156" max="5156" width="4.625" style="269" customWidth="1"/>
    <col min="5157" max="5163" width="9.25" style="269" customWidth="1"/>
    <col min="5164" max="5164" width="9.375" style="269" customWidth="1"/>
    <col min="5165" max="5180" width="9.625" style="269" customWidth="1"/>
    <col min="5181" max="5260" width="27.375" style="269" customWidth="1"/>
    <col min="5261" max="5282" width="8" style="269" customWidth="1"/>
    <col min="5283" max="5284" width="7.875" style="269" customWidth="1"/>
    <col min="5285" max="5376" width="9" style="269"/>
    <col min="5377" max="5377" width="9.375" style="269" customWidth="1"/>
    <col min="5378" max="5378" width="6.125" style="269" customWidth="1"/>
    <col min="5379" max="5385" width="9.25" style="269" customWidth="1"/>
    <col min="5386" max="5386" width="4.625" style="269" customWidth="1"/>
    <col min="5387" max="5411" width="5.75" style="269" customWidth="1"/>
    <col min="5412" max="5412" width="4.625" style="269" customWidth="1"/>
    <col min="5413" max="5419" width="9.25" style="269" customWidth="1"/>
    <col min="5420" max="5420" width="9.375" style="269" customWidth="1"/>
    <col min="5421" max="5436" width="9.625" style="269" customWidth="1"/>
    <col min="5437" max="5516" width="27.375" style="269" customWidth="1"/>
    <col min="5517" max="5538" width="8" style="269" customWidth="1"/>
    <col min="5539" max="5540" width="7.875" style="269" customWidth="1"/>
    <col min="5541" max="5632" width="9" style="269"/>
    <col min="5633" max="5633" width="9.375" style="269" customWidth="1"/>
    <col min="5634" max="5634" width="6.125" style="269" customWidth="1"/>
    <col min="5635" max="5641" width="9.25" style="269" customWidth="1"/>
    <col min="5642" max="5642" width="4.625" style="269" customWidth="1"/>
    <col min="5643" max="5667" width="5.75" style="269" customWidth="1"/>
    <col min="5668" max="5668" width="4.625" style="269" customWidth="1"/>
    <col min="5669" max="5675" width="9.25" style="269" customWidth="1"/>
    <col min="5676" max="5676" width="9.375" style="269" customWidth="1"/>
    <col min="5677" max="5692" width="9.625" style="269" customWidth="1"/>
    <col min="5693" max="5772" width="27.375" style="269" customWidth="1"/>
    <col min="5773" max="5794" width="8" style="269" customWidth="1"/>
    <col min="5795" max="5796" width="7.875" style="269" customWidth="1"/>
    <col min="5797" max="5888" width="9" style="269"/>
    <col min="5889" max="5889" width="9.375" style="269" customWidth="1"/>
    <col min="5890" max="5890" width="6.125" style="269" customWidth="1"/>
    <col min="5891" max="5897" width="9.25" style="269" customWidth="1"/>
    <col min="5898" max="5898" width="4.625" style="269" customWidth="1"/>
    <col min="5899" max="5923" width="5.75" style="269" customWidth="1"/>
    <col min="5924" max="5924" width="4.625" style="269" customWidth="1"/>
    <col min="5925" max="5931" width="9.25" style="269" customWidth="1"/>
    <col min="5932" max="5932" width="9.375" style="269" customWidth="1"/>
    <col min="5933" max="5948" width="9.625" style="269" customWidth="1"/>
    <col min="5949" max="6028" width="27.375" style="269" customWidth="1"/>
    <col min="6029" max="6050" width="8" style="269" customWidth="1"/>
    <col min="6051" max="6052" width="7.875" style="269" customWidth="1"/>
    <col min="6053" max="6144" width="9" style="269"/>
    <col min="6145" max="6145" width="9.375" style="269" customWidth="1"/>
    <col min="6146" max="6146" width="6.125" style="269" customWidth="1"/>
    <col min="6147" max="6153" width="9.25" style="269" customWidth="1"/>
    <col min="6154" max="6154" width="4.625" style="269" customWidth="1"/>
    <col min="6155" max="6179" width="5.75" style="269" customWidth="1"/>
    <col min="6180" max="6180" width="4.625" style="269" customWidth="1"/>
    <col min="6181" max="6187" width="9.25" style="269" customWidth="1"/>
    <col min="6188" max="6188" width="9.375" style="269" customWidth="1"/>
    <col min="6189" max="6204" width="9.625" style="269" customWidth="1"/>
    <col min="6205" max="6284" width="27.375" style="269" customWidth="1"/>
    <col min="6285" max="6306" width="8" style="269" customWidth="1"/>
    <col min="6307" max="6308" width="7.875" style="269" customWidth="1"/>
    <col min="6309" max="6400" width="9" style="269"/>
    <col min="6401" max="6401" width="9.375" style="269" customWidth="1"/>
    <col min="6402" max="6402" width="6.125" style="269" customWidth="1"/>
    <col min="6403" max="6409" width="9.25" style="269" customWidth="1"/>
    <col min="6410" max="6410" width="4.625" style="269" customWidth="1"/>
    <col min="6411" max="6435" width="5.75" style="269" customWidth="1"/>
    <col min="6436" max="6436" width="4.625" style="269" customWidth="1"/>
    <col min="6437" max="6443" width="9.25" style="269" customWidth="1"/>
    <col min="6444" max="6444" width="9.375" style="269" customWidth="1"/>
    <col min="6445" max="6460" width="9.625" style="269" customWidth="1"/>
    <col min="6461" max="6540" width="27.375" style="269" customWidth="1"/>
    <col min="6541" max="6562" width="8" style="269" customWidth="1"/>
    <col min="6563" max="6564" width="7.875" style="269" customWidth="1"/>
    <col min="6565" max="6656" width="9" style="269"/>
    <col min="6657" max="6657" width="9.375" style="269" customWidth="1"/>
    <col min="6658" max="6658" width="6.125" style="269" customWidth="1"/>
    <col min="6659" max="6665" width="9.25" style="269" customWidth="1"/>
    <col min="6666" max="6666" width="4.625" style="269" customWidth="1"/>
    <col min="6667" max="6691" width="5.75" style="269" customWidth="1"/>
    <col min="6692" max="6692" width="4.625" style="269" customWidth="1"/>
    <col min="6693" max="6699" width="9.25" style="269" customWidth="1"/>
    <col min="6700" max="6700" width="9.375" style="269" customWidth="1"/>
    <col min="6701" max="6716" width="9.625" style="269" customWidth="1"/>
    <col min="6717" max="6796" width="27.375" style="269" customWidth="1"/>
    <col min="6797" max="6818" width="8" style="269" customWidth="1"/>
    <col min="6819" max="6820" width="7.875" style="269" customWidth="1"/>
    <col min="6821" max="6912" width="9" style="269"/>
    <col min="6913" max="6913" width="9.375" style="269" customWidth="1"/>
    <col min="6914" max="6914" width="6.125" style="269" customWidth="1"/>
    <col min="6915" max="6921" width="9.25" style="269" customWidth="1"/>
    <col min="6922" max="6922" width="4.625" style="269" customWidth="1"/>
    <col min="6923" max="6947" width="5.75" style="269" customWidth="1"/>
    <col min="6948" max="6948" width="4.625" style="269" customWidth="1"/>
    <col min="6949" max="6955" width="9.25" style="269" customWidth="1"/>
    <col min="6956" max="6956" width="9.375" style="269" customWidth="1"/>
    <col min="6957" max="6972" width="9.625" style="269" customWidth="1"/>
    <col min="6973" max="7052" width="27.375" style="269" customWidth="1"/>
    <col min="7053" max="7074" width="8" style="269" customWidth="1"/>
    <col min="7075" max="7076" width="7.875" style="269" customWidth="1"/>
    <col min="7077" max="7168" width="9" style="269"/>
    <col min="7169" max="7169" width="9.375" style="269" customWidth="1"/>
    <col min="7170" max="7170" width="6.125" style="269" customWidth="1"/>
    <col min="7171" max="7177" width="9.25" style="269" customWidth="1"/>
    <col min="7178" max="7178" width="4.625" style="269" customWidth="1"/>
    <col min="7179" max="7203" width="5.75" style="269" customWidth="1"/>
    <col min="7204" max="7204" width="4.625" style="269" customWidth="1"/>
    <col min="7205" max="7211" width="9.25" style="269" customWidth="1"/>
    <col min="7212" max="7212" width="9.375" style="269" customWidth="1"/>
    <col min="7213" max="7228" width="9.625" style="269" customWidth="1"/>
    <col min="7229" max="7308" width="27.375" style="269" customWidth="1"/>
    <col min="7309" max="7330" width="8" style="269" customWidth="1"/>
    <col min="7331" max="7332" width="7.875" style="269" customWidth="1"/>
    <col min="7333" max="7424" width="9" style="269"/>
    <col min="7425" max="7425" width="9.375" style="269" customWidth="1"/>
    <col min="7426" max="7426" width="6.125" style="269" customWidth="1"/>
    <col min="7427" max="7433" width="9.25" style="269" customWidth="1"/>
    <col min="7434" max="7434" width="4.625" style="269" customWidth="1"/>
    <col min="7435" max="7459" width="5.75" style="269" customWidth="1"/>
    <col min="7460" max="7460" width="4.625" style="269" customWidth="1"/>
    <col min="7461" max="7467" width="9.25" style="269" customWidth="1"/>
    <col min="7468" max="7468" width="9.375" style="269" customWidth="1"/>
    <col min="7469" max="7484" width="9.625" style="269" customWidth="1"/>
    <col min="7485" max="7564" width="27.375" style="269" customWidth="1"/>
    <col min="7565" max="7586" width="8" style="269" customWidth="1"/>
    <col min="7587" max="7588" width="7.875" style="269" customWidth="1"/>
    <col min="7589" max="7680" width="9" style="269"/>
    <col min="7681" max="7681" width="9.375" style="269" customWidth="1"/>
    <col min="7682" max="7682" width="6.125" style="269" customWidth="1"/>
    <col min="7683" max="7689" width="9.25" style="269" customWidth="1"/>
    <col min="7690" max="7690" width="4.625" style="269" customWidth="1"/>
    <col min="7691" max="7715" width="5.75" style="269" customWidth="1"/>
    <col min="7716" max="7716" width="4.625" style="269" customWidth="1"/>
    <col min="7717" max="7723" width="9.25" style="269" customWidth="1"/>
    <col min="7724" max="7724" width="9.375" style="269" customWidth="1"/>
    <col min="7725" max="7740" width="9.625" style="269" customWidth="1"/>
    <col min="7741" max="7820" width="27.375" style="269" customWidth="1"/>
    <col min="7821" max="7842" width="8" style="269" customWidth="1"/>
    <col min="7843" max="7844" width="7.875" style="269" customWidth="1"/>
    <col min="7845" max="7936" width="9" style="269"/>
    <col min="7937" max="7937" width="9.375" style="269" customWidth="1"/>
    <col min="7938" max="7938" width="6.125" style="269" customWidth="1"/>
    <col min="7939" max="7945" width="9.25" style="269" customWidth="1"/>
    <col min="7946" max="7946" width="4.625" style="269" customWidth="1"/>
    <col min="7947" max="7971" width="5.75" style="269" customWidth="1"/>
    <col min="7972" max="7972" width="4.625" style="269" customWidth="1"/>
    <col min="7973" max="7979" width="9.25" style="269" customWidth="1"/>
    <col min="7980" max="7980" width="9.375" style="269" customWidth="1"/>
    <col min="7981" max="7996" width="9.625" style="269" customWidth="1"/>
    <col min="7997" max="8076" width="27.375" style="269" customWidth="1"/>
    <col min="8077" max="8098" width="8" style="269" customWidth="1"/>
    <col min="8099" max="8100" width="7.875" style="269" customWidth="1"/>
    <col min="8101" max="8192" width="9" style="269"/>
    <col min="8193" max="8193" width="9.375" style="269" customWidth="1"/>
    <col min="8194" max="8194" width="6.125" style="269" customWidth="1"/>
    <col min="8195" max="8201" width="9.25" style="269" customWidth="1"/>
    <col min="8202" max="8202" width="4.625" style="269" customWidth="1"/>
    <col min="8203" max="8227" width="5.75" style="269" customWidth="1"/>
    <col min="8228" max="8228" width="4.625" style="269" customWidth="1"/>
    <col min="8229" max="8235" width="9.25" style="269" customWidth="1"/>
    <col min="8236" max="8236" width="9.375" style="269" customWidth="1"/>
    <col min="8237" max="8252" width="9.625" style="269" customWidth="1"/>
    <col min="8253" max="8332" width="27.375" style="269" customWidth="1"/>
    <col min="8333" max="8354" width="8" style="269" customWidth="1"/>
    <col min="8355" max="8356" width="7.875" style="269" customWidth="1"/>
    <col min="8357" max="8448" width="9" style="269"/>
    <col min="8449" max="8449" width="9.375" style="269" customWidth="1"/>
    <col min="8450" max="8450" width="6.125" style="269" customWidth="1"/>
    <col min="8451" max="8457" width="9.25" style="269" customWidth="1"/>
    <col min="8458" max="8458" width="4.625" style="269" customWidth="1"/>
    <col min="8459" max="8483" width="5.75" style="269" customWidth="1"/>
    <col min="8484" max="8484" width="4.625" style="269" customWidth="1"/>
    <col min="8485" max="8491" width="9.25" style="269" customWidth="1"/>
    <col min="8492" max="8492" width="9.375" style="269" customWidth="1"/>
    <col min="8493" max="8508" width="9.625" style="269" customWidth="1"/>
    <col min="8509" max="8588" width="27.375" style="269" customWidth="1"/>
    <col min="8589" max="8610" width="8" style="269" customWidth="1"/>
    <col min="8611" max="8612" width="7.875" style="269" customWidth="1"/>
    <col min="8613" max="8704" width="9" style="269"/>
    <col min="8705" max="8705" width="9.375" style="269" customWidth="1"/>
    <col min="8706" max="8706" width="6.125" style="269" customWidth="1"/>
    <col min="8707" max="8713" width="9.25" style="269" customWidth="1"/>
    <col min="8714" max="8714" width="4.625" style="269" customWidth="1"/>
    <col min="8715" max="8739" width="5.75" style="269" customWidth="1"/>
    <col min="8740" max="8740" width="4.625" style="269" customWidth="1"/>
    <col min="8741" max="8747" width="9.25" style="269" customWidth="1"/>
    <col min="8748" max="8748" width="9.375" style="269" customWidth="1"/>
    <col min="8749" max="8764" width="9.625" style="269" customWidth="1"/>
    <col min="8765" max="8844" width="27.375" style="269" customWidth="1"/>
    <col min="8845" max="8866" width="8" style="269" customWidth="1"/>
    <col min="8867" max="8868" width="7.875" style="269" customWidth="1"/>
    <col min="8869" max="8960" width="9" style="269"/>
    <col min="8961" max="8961" width="9.375" style="269" customWidth="1"/>
    <col min="8962" max="8962" width="6.125" style="269" customWidth="1"/>
    <col min="8963" max="8969" width="9.25" style="269" customWidth="1"/>
    <col min="8970" max="8970" width="4.625" style="269" customWidth="1"/>
    <col min="8971" max="8995" width="5.75" style="269" customWidth="1"/>
    <col min="8996" max="8996" width="4.625" style="269" customWidth="1"/>
    <col min="8997" max="9003" width="9.25" style="269" customWidth="1"/>
    <col min="9004" max="9004" width="9.375" style="269" customWidth="1"/>
    <col min="9005" max="9020" width="9.625" style="269" customWidth="1"/>
    <col min="9021" max="9100" width="27.375" style="269" customWidth="1"/>
    <col min="9101" max="9122" width="8" style="269" customWidth="1"/>
    <col min="9123" max="9124" width="7.875" style="269" customWidth="1"/>
    <col min="9125" max="9216" width="9" style="269"/>
    <col min="9217" max="9217" width="9.375" style="269" customWidth="1"/>
    <col min="9218" max="9218" width="6.125" style="269" customWidth="1"/>
    <col min="9219" max="9225" width="9.25" style="269" customWidth="1"/>
    <col min="9226" max="9226" width="4.625" style="269" customWidth="1"/>
    <col min="9227" max="9251" width="5.75" style="269" customWidth="1"/>
    <col min="9252" max="9252" width="4.625" style="269" customWidth="1"/>
    <col min="9253" max="9259" width="9.25" style="269" customWidth="1"/>
    <col min="9260" max="9260" width="9.375" style="269" customWidth="1"/>
    <col min="9261" max="9276" width="9.625" style="269" customWidth="1"/>
    <col min="9277" max="9356" width="27.375" style="269" customWidth="1"/>
    <col min="9357" max="9378" width="8" style="269" customWidth="1"/>
    <col min="9379" max="9380" width="7.875" style="269" customWidth="1"/>
    <col min="9381" max="9472" width="9" style="269"/>
    <col min="9473" max="9473" width="9.375" style="269" customWidth="1"/>
    <col min="9474" max="9474" width="6.125" style="269" customWidth="1"/>
    <col min="9475" max="9481" width="9.25" style="269" customWidth="1"/>
    <col min="9482" max="9482" width="4.625" style="269" customWidth="1"/>
    <col min="9483" max="9507" width="5.75" style="269" customWidth="1"/>
    <col min="9508" max="9508" width="4.625" style="269" customWidth="1"/>
    <col min="9509" max="9515" width="9.25" style="269" customWidth="1"/>
    <col min="9516" max="9516" width="9.375" style="269" customWidth="1"/>
    <col min="9517" max="9532" width="9.625" style="269" customWidth="1"/>
    <col min="9533" max="9612" width="27.375" style="269" customWidth="1"/>
    <col min="9613" max="9634" width="8" style="269" customWidth="1"/>
    <col min="9635" max="9636" width="7.875" style="269" customWidth="1"/>
    <col min="9637" max="9728" width="9" style="269"/>
    <col min="9729" max="9729" width="9.375" style="269" customWidth="1"/>
    <col min="9730" max="9730" width="6.125" style="269" customWidth="1"/>
    <col min="9731" max="9737" width="9.25" style="269" customWidth="1"/>
    <col min="9738" max="9738" width="4.625" style="269" customWidth="1"/>
    <col min="9739" max="9763" width="5.75" style="269" customWidth="1"/>
    <col min="9764" max="9764" width="4.625" style="269" customWidth="1"/>
    <col min="9765" max="9771" width="9.25" style="269" customWidth="1"/>
    <col min="9772" max="9772" width="9.375" style="269" customWidth="1"/>
    <col min="9773" max="9788" width="9.625" style="269" customWidth="1"/>
    <col min="9789" max="9868" width="27.375" style="269" customWidth="1"/>
    <col min="9869" max="9890" width="8" style="269" customWidth="1"/>
    <col min="9891" max="9892" width="7.875" style="269" customWidth="1"/>
    <col min="9893" max="9984" width="9" style="269"/>
    <col min="9985" max="9985" width="9.375" style="269" customWidth="1"/>
    <col min="9986" max="9986" width="6.125" style="269" customWidth="1"/>
    <col min="9987" max="9993" width="9.25" style="269" customWidth="1"/>
    <col min="9994" max="9994" width="4.625" style="269" customWidth="1"/>
    <col min="9995" max="10019" width="5.75" style="269" customWidth="1"/>
    <col min="10020" max="10020" width="4.625" style="269" customWidth="1"/>
    <col min="10021" max="10027" width="9.25" style="269" customWidth="1"/>
    <col min="10028" max="10028" width="9.375" style="269" customWidth="1"/>
    <col min="10029" max="10044" width="9.625" style="269" customWidth="1"/>
    <col min="10045" max="10124" width="27.375" style="269" customWidth="1"/>
    <col min="10125" max="10146" width="8" style="269" customWidth="1"/>
    <col min="10147" max="10148" width="7.875" style="269" customWidth="1"/>
    <col min="10149" max="10240" width="9" style="269"/>
    <col min="10241" max="10241" width="9.375" style="269" customWidth="1"/>
    <col min="10242" max="10242" width="6.125" style="269" customWidth="1"/>
    <col min="10243" max="10249" width="9.25" style="269" customWidth="1"/>
    <col min="10250" max="10250" width="4.625" style="269" customWidth="1"/>
    <col min="10251" max="10275" width="5.75" style="269" customWidth="1"/>
    <col min="10276" max="10276" width="4.625" style="269" customWidth="1"/>
    <col min="10277" max="10283" width="9.25" style="269" customWidth="1"/>
    <col min="10284" max="10284" width="9.375" style="269" customWidth="1"/>
    <col min="10285" max="10300" width="9.625" style="269" customWidth="1"/>
    <col min="10301" max="10380" width="27.375" style="269" customWidth="1"/>
    <col min="10381" max="10402" width="8" style="269" customWidth="1"/>
    <col min="10403" max="10404" width="7.875" style="269" customWidth="1"/>
    <col min="10405" max="10496" width="9" style="269"/>
    <col min="10497" max="10497" width="9.375" style="269" customWidth="1"/>
    <col min="10498" max="10498" width="6.125" style="269" customWidth="1"/>
    <col min="10499" max="10505" width="9.25" style="269" customWidth="1"/>
    <col min="10506" max="10506" width="4.625" style="269" customWidth="1"/>
    <col min="10507" max="10531" width="5.75" style="269" customWidth="1"/>
    <col min="10532" max="10532" width="4.625" style="269" customWidth="1"/>
    <col min="10533" max="10539" width="9.25" style="269" customWidth="1"/>
    <col min="10540" max="10540" width="9.375" style="269" customWidth="1"/>
    <col min="10541" max="10556" width="9.625" style="269" customWidth="1"/>
    <col min="10557" max="10636" width="27.375" style="269" customWidth="1"/>
    <col min="10637" max="10658" width="8" style="269" customWidth="1"/>
    <col min="10659" max="10660" width="7.875" style="269" customWidth="1"/>
    <col min="10661" max="10752" width="9" style="269"/>
    <col min="10753" max="10753" width="9.375" style="269" customWidth="1"/>
    <col min="10754" max="10754" width="6.125" style="269" customWidth="1"/>
    <col min="10755" max="10761" width="9.25" style="269" customWidth="1"/>
    <col min="10762" max="10762" width="4.625" style="269" customWidth="1"/>
    <col min="10763" max="10787" width="5.75" style="269" customWidth="1"/>
    <col min="10788" max="10788" width="4.625" style="269" customWidth="1"/>
    <col min="10789" max="10795" width="9.25" style="269" customWidth="1"/>
    <col min="10796" max="10796" width="9.375" style="269" customWidth="1"/>
    <col min="10797" max="10812" width="9.625" style="269" customWidth="1"/>
    <col min="10813" max="10892" width="27.375" style="269" customWidth="1"/>
    <col min="10893" max="10914" width="8" style="269" customWidth="1"/>
    <col min="10915" max="10916" width="7.875" style="269" customWidth="1"/>
    <col min="10917" max="11008" width="9" style="269"/>
    <col min="11009" max="11009" width="9.375" style="269" customWidth="1"/>
    <col min="11010" max="11010" width="6.125" style="269" customWidth="1"/>
    <col min="11011" max="11017" width="9.25" style="269" customWidth="1"/>
    <col min="11018" max="11018" width="4.625" style="269" customWidth="1"/>
    <col min="11019" max="11043" width="5.75" style="269" customWidth="1"/>
    <col min="11044" max="11044" width="4.625" style="269" customWidth="1"/>
    <col min="11045" max="11051" width="9.25" style="269" customWidth="1"/>
    <col min="11052" max="11052" width="9.375" style="269" customWidth="1"/>
    <col min="11053" max="11068" width="9.625" style="269" customWidth="1"/>
    <col min="11069" max="11148" width="27.375" style="269" customWidth="1"/>
    <col min="11149" max="11170" width="8" style="269" customWidth="1"/>
    <col min="11171" max="11172" width="7.875" style="269" customWidth="1"/>
    <col min="11173" max="11264" width="9" style="269"/>
    <col min="11265" max="11265" width="9.375" style="269" customWidth="1"/>
    <col min="11266" max="11266" width="6.125" style="269" customWidth="1"/>
    <col min="11267" max="11273" width="9.25" style="269" customWidth="1"/>
    <col min="11274" max="11274" width="4.625" style="269" customWidth="1"/>
    <col min="11275" max="11299" width="5.75" style="269" customWidth="1"/>
    <col min="11300" max="11300" width="4.625" style="269" customWidth="1"/>
    <col min="11301" max="11307" width="9.25" style="269" customWidth="1"/>
    <col min="11308" max="11308" width="9.375" style="269" customWidth="1"/>
    <col min="11309" max="11324" width="9.625" style="269" customWidth="1"/>
    <col min="11325" max="11404" width="27.375" style="269" customWidth="1"/>
    <col min="11405" max="11426" width="8" style="269" customWidth="1"/>
    <col min="11427" max="11428" width="7.875" style="269" customWidth="1"/>
    <col min="11429" max="11520" width="9" style="269"/>
    <col min="11521" max="11521" width="9.375" style="269" customWidth="1"/>
    <col min="11522" max="11522" width="6.125" style="269" customWidth="1"/>
    <col min="11523" max="11529" width="9.25" style="269" customWidth="1"/>
    <col min="11530" max="11530" width="4.625" style="269" customWidth="1"/>
    <col min="11531" max="11555" width="5.75" style="269" customWidth="1"/>
    <col min="11556" max="11556" width="4.625" style="269" customWidth="1"/>
    <col min="11557" max="11563" width="9.25" style="269" customWidth="1"/>
    <col min="11564" max="11564" width="9.375" style="269" customWidth="1"/>
    <col min="11565" max="11580" width="9.625" style="269" customWidth="1"/>
    <col min="11581" max="11660" width="27.375" style="269" customWidth="1"/>
    <col min="11661" max="11682" width="8" style="269" customWidth="1"/>
    <col min="11683" max="11684" width="7.875" style="269" customWidth="1"/>
    <col min="11685" max="11776" width="9" style="269"/>
    <col min="11777" max="11777" width="9.375" style="269" customWidth="1"/>
    <col min="11778" max="11778" width="6.125" style="269" customWidth="1"/>
    <col min="11779" max="11785" width="9.25" style="269" customWidth="1"/>
    <col min="11786" max="11786" width="4.625" style="269" customWidth="1"/>
    <col min="11787" max="11811" width="5.75" style="269" customWidth="1"/>
    <col min="11812" max="11812" width="4.625" style="269" customWidth="1"/>
    <col min="11813" max="11819" width="9.25" style="269" customWidth="1"/>
    <col min="11820" max="11820" width="9.375" style="269" customWidth="1"/>
    <col min="11821" max="11836" width="9.625" style="269" customWidth="1"/>
    <col min="11837" max="11916" width="27.375" style="269" customWidth="1"/>
    <col min="11917" max="11938" width="8" style="269" customWidth="1"/>
    <col min="11939" max="11940" width="7.875" style="269" customWidth="1"/>
    <col min="11941" max="12032" width="9" style="269"/>
    <col min="12033" max="12033" width="9.375" style="269" customWidth="1"/>
    <col min="12034" max="12034" width="6.125" style="269" customWidth="1"/>
    <col min="12035" max="12041" width="9.25" style="269" customWidth="1"/>
    <col min="12042" max="12042" width="4.625" style="269" customWidth="1"/>
    <col min="12043" max="12067" width="5.75" style="269" customWidth="1"/>
    <col min="12068" max="12068" width="4.625" style="269" customWidth="1"/>
    <col min="12069" max="12075" width="9.25" style="269" customWidth="1"/>
    <col min="12076" max="12076" width="9.375" style="269" customWidth="1"/>
    <col min="12077" max="12092" width="9.625" style="269" customWidth="1"/>
    <col min="12093" max="12172" width="27.375" style="269" customWidth="1"/>
    <col min="12173" max="12194" width="8" style="269" customWidth="1"/>
    <col min="12195" max="12196" width="7.875" style="269" customWidth="1"/>
    <col min="12197" max="12288" width="9" style="269"/>
    <col min="12289" max="12289" width="9.375" style="269" customWidth="1"/>
    <col min="12290" max="12290" width="6.125" style="269" customWidth="1"/>
    <col min="12291" max="12297" width="9.25" style="269" customWidth="1"/>
    <col min="12298" max="12298" width="4.625" style="269" customWidth="1"/>
    <col min="12299" max="12323" width="5.75" style="269" customWidth="1"/>
    <col min="12324" max="12324" width="4.625" style="269" customWidth="1"/>
    <col min="12325" max="12331" width="9.25" style="269" customWidth="1"/>
    <col min="12332" max="12332" width="9.375" style="269" customWidth="1"/>
    <col min="12333" max="12348" width="9.625" style="269" customWidth="1"/>
    <col min="12349" max="12428" width="27.375" style="269" customWidth="1"/>
    <col min="12429" max="12450" width="8" style="269" customWidth="1"/>
    <col min="12451" max="12452" width="7.875" style="269" customWidth="1"/>
    <col min="12453" max="12544" width="9" style="269"/>
    <col min="12545" max="12545" width="9.375" style="269" customWidth="1"/>
    <col min="12546" max="12546" width="6.125" style="269" customWidth="1"/>
    <col min="12547" max="12553" width="9.25" style="269" customWidth="1"/>
    <col min="12554" max="12554" width="4.625" style="269" customWidth="1"/>
    <col min="12555" max="12579" width="5.75" style="269" customWidth="1"/>
    <col min="12580" max="12580" width="4.625" style="269" customWidth="1"/>
    <col min="12581" max="12587" width="9.25" style="269" customWidth="1"/>
    <col min="12588" max="12588" width="9.375" style="269" customWidth="1"/>
    <col min="12589" max="12604" width="9.625" style="269" customWidth="1"/>
    <col min="12605" max="12684" width="27.375" style="269" customWidth="1"/>
    <col min="12685" max="12706" width="8" style="269" customWidth="1"/>
    <col min="12707" max="12708" width="7.875" style="269" customWidth="1"/>
    <col min="12709" max="12800" width="9" style="269"/>
    <col min="12801" max="12801" width="9.375" style="269" customWidth="1"/>
    <col min="12802" max="12802" width="6.125" style="269" customWidth="1"/>
    <col min="12803" max="12809" width="9.25" style="269" customWidth="1"/>
    <col min="12810" max="12810" width="4.625" style="269" customWidth="1"/>
    <col min="12811" max="12835" width="5.75" style="269" customWidth="1"/>
    <col min="12836" max="12836" width="4.625" style="269" customWidth="1"/>
    <col min="12837" max="12843" width="9.25" style="269" customWidth="1"/>
    <col min="12844" max="12844" width="9.375" style="269" customWidth="1"/>
    <col min="12845" max="12860" width="9.625" style="269" customWidth="1"/>
    <col min="12861" max="12940" width="27.375" style="269" customWidth="1"/>
    <col min="12941" max="12962" width="8" style="269" customWidth="1"/>
    <col min="12963" max="12964" width="7.875" style="269" customWidth="1"/>
    <col min="12965" max="13056" width="9" style="269"/>
    <col min="13057" max="13057" width="9.375" style="269" customWidth="1"/>
    <col min="13058" max="13058" width="6.125" style="269" customWidth="1"/>
    <col min="13059" max="13065" width="9.25" style="269" customWidth="1"/>
    <col min="13066" max="13066" width="4.625" style="269" customWidth="1"/>
    <col min="13067" max="13091" width="5.75" style="269" customWidth="1"/>
    <col min="13092" max="13092" width="4.625" style="269" customWidth="1"/>
    <col min="13093" max="13099" width="9.25" style="269" customWidth="1"/>
    <col min="13100" max="13100" width="9.375" style="269" customWidth="1"/>
    <col min="13101" max="13116" width="9.625" style="269" customWidth="1"/>
    <col min="13117" max="13196" width="27.375" style="269" customWidth="1"/>
    <col min="13197" max="13218" width="8" style="269" customWidth="1"/>
    <col min="13219" max="13220" width="7.875" style="269" customWidth="1"/>
    <col min="13221" max="13312" width="9" style="269"/>
    <col min="13313" max="13313" width="9.375" style="269" customWidth="1"/>
    <col min="13314" max="13314" width="6.125" style="269" customWidth="1"/>
    <col min="13315" max="13321" width="9.25" style="269" customWidth="1"/>
    <col min="13322" max="13322" width="4.625" style="269" customWidth="1"/>
    <col min="13323" max="13347" width="5.75" style="269" customWidth="1"/>
    <col min="13348" max="13348" width="4.625" style="269" customWidth="1"/>
    <col min="13349" max="13355" width="9.25" style="269" customWidth="1"/>
    <col min="13356" max="13356" width="9.375" style="269" customWidth="1"/>
    <col min="13357" max="13372" width="9.625" style="269" customWidth="1"/>
    <col min="13373" max="13452" width="27.375" style="269" customWidth="1"/>
    <col min="13453" max="13474" width="8" style="269" customWidth="1"/>
    <col min="13475" max="13476" width="7.875" style="269" customWidth="1"/>
    <col min="13477" max="13568" width="9" style="269"/>
    <col min="13569" max="13569" width="9.375" style="269" customWidth="1"/>
    <col min="13570" max="13570" width="6.125" style="269" customWidth="1"/>
    <col min="13571" max="13577" width="9.25" style="269" customWidth="1"/>
    <col min="13578" max="13578" width="4.625" style="269" customWidth="1"/>
    <col min="13579" max="13603" width="5.75" style="269" customWidth="1"/>
    <col min="13604" max="13604" width="4.625" style="269" customWidth="1"/>
    <col min="13605" max="13611" width="9.25" style="269" customWidth="1"/>
    <col min="13612" max="13612" width="9.375" style="269" customWidth="1"/>
    <col min="13613" max="13628" width="9.625" style="269" customWidth="1"/>
    <col min="13629" max="13708" width="27.375" style="269" customWidth="1"/>
    <col min="13709" max="13730" width="8" style="269" customWidth="1"/>
    <col min="13731" max="13732" width="7.875" style="269" customWidth="1"/>
    <col min="13733" max="13824" width="9" style="269"/>
    <col min="13825" max="13825" width="9.375" style="269" customWidth="1"/>
    <col min="13826" max="13826" width="6.125" style="269" customWidth="1"/>
    <col min="13827" max="13833" width="9.25" style="269" customWidth="1"/>
    <col min="13834" max="13834" width="4.625" style="269" customWidth="1"/>
    <col min="13835" max="13859" width="5.75" style="269" customWidth="1"/>
    <col min="13860" max="13860" width="4.625" style="269" customWidth="1"/>
    <col min="13861" max="13867" width="9.25" style="269" customWidth="1"/>
    <col min="13868" max="13868" width="9.375" style="269" customWidth="1"/>
    <col min="13869" max="13884" width="9.625" style="269" customWidth="1"/>
    <col min="13885" max="13964" width="27.375" style="269" customWidth="1"/>
    <col min="13965" max="13986" width="8" style="269" customWidth="1"/>
    <col min="13987" max="13988" width="7.875" style="269" customWidth="1"/>
    <col min="13989" max="14080" width="9" style="269"/>
    <col min="14081" max="14081" width="9.375" style="269" customWidth="1"/>
    <col min="14082" max="14082" width="6.125" style="269" customWidth="1"/>
    <col min="14083" max="14089" width="9.25" style="269" customWidth="1"/>
    <col min="14090" max="14090" width="4.625" style="269" customWidth="1"/>
    <col min="14091" max="14115" width="5.75" style="269" customWidth="1"/>
    <col min="14116" max="14116" width="4.625" style="269" customWidth="1"/>
    <col min="14117" max="14123" width="9.25" style="269" customWidth="1"/>
    <col min="14124" max="14124" width="9.375" style="269" customWidth="1"/>
    <col min="14125" max="14140" width="9.625" style="269" customWidth="1"/>
    <col min="14141" max="14220" width="27.375" style="269" customWidth="1"/>
    <col min="14221" max="14242" width="8" style="269" customWidth="1"/>
    <col min="14243" max="14244" width="7.875" style="269" customWidth="1"/>
    <col min="14245" max="14336" width="9" style="269"/>
    <col min="14337" max="14337" width="9.375" style="269" customWidth="1"/>
    <col min="14338" max="14338" width="6.125" style="269" customWidth="1"/>
    <col min="14339" max="14345" width="9.25" style="269" customWidth="1"/>
    <col min="14346" max="14346" width="4.625" style="269" customWidth="1"/>
    <col min="14347" max="14371" width="5.75" style="269" customWidth="1"/>
    <col min="14372" max="14372" width="4.625" style="269" customWidth="1"/>
    <col min="14373" max="14379" width="9.25" style="269" customWidth="1"/>
    <col min="14380" max="14380" width="9.375" style="269" customWidth="1"/>
    <col min="14381" max="14396" width="9.625" style="269" customWidth="1"/>
    <col min="14397" max="14476" width="27.375" style="269" customWidth="1"/>
    <col min="14477" max="14498" width="8" style="269" customWidth="1"/>
    <col min="14499" max="14500" width="7.875" style="269" customWidth="1"/>
    <col min="14501" max="14592" width="9" style="269"/>
    <col min="14593" max="14593" width="9.375" style="269" customWidth="1"/>
    <col min="14594" max="14594" width="6.125" style="269" customWidth="1"/>
    <col min="14595" max="14601" width="9.25" style="269" customWidth="1"/>
    <col min="14602" max="14602" width="4.625" style="269" customWidth="1"/>
    <col min="14603" max="14627" width="5.75" style="269" customWidth="1"/>
    <col min="14628" max="14628" width="4.625" style="269" customWidth="1"/>
    <col min="14629" max="14635" width="9.25" style="269" customWidth="1"/>
    <col min="14636" max="14636" width="9.375" style="269" customWidth="1"/>
    <col min="14637" max="14652" width="9.625" style="269" customWidth="1"/>
    <col min="14653" max="14732" width="27.375" style="269" customWidth="1"/>
    <col min="14733" max="14754" width="8" style="269" customWidth="1"/>
    <col min="14755" max="14756" width="7.875" style="269" customWidth="1"/>
    <col min="14757" max="14848" width="9" style="269"/>
    <col min="14849" max="14849" width="9.375" style="269" customWidth="1"/>
    <col min="14850" max="14850" width="6.125" style="269" customWidth="1"/>
    <col min="14851" max="14857" width="9.25" style="269" customWidth="1"/>
    <col min="14858" max="14858" width="4.625" style="269" customWidth="1"/>
    <col min="14859" max="14883" width="5.75" style="269" customWidth="1"/>
    <col min="14884" max="14884" width="4.625" style="269" customWidth="1"/>
    <col min="14885" max="14891" width="9.25" style="269" customWidth="1"/>
    <col min="14892" max="14892" width="9.375" style="269" customWidth="1"/>
    <col min="14893" max="14908" width="9.625" style="269" customWidth="1"/>
    <col min="14909" max="14988" width="27.375" style="269" customWidth="1"/>
    <col min="14989" max="15010" width="8" style="269" customWidth="1"/>
    <col min="15011" max="15012" width="7.875" style="269" customWidth="1"/>
    <col min="15013" max="15104" width="9" style="269"/>
    <col min="15105" max="15105" width="9.375" style="269" customWidth="1"/>
    <col min="15106" max="15106" width="6.125" style="269" customWidth="1"/>
    <col min="15107" max="15113" width="9.25" style="269" customWidth="1"/>
    <col min="15114" max="15114" width="4.625" style="269" customWidth="1"/>
    <col min="15115" max="15139" width="5.75" style="269" customWidth="1"/>
    <col min="15140" max="15140" width="4.625" style="269" customWidth="1"/>
    <col min="15141" max="15147" width="9.25" style="269" customWidth="1"/>
    <col min="15148" max="15148" width="9.375" style="269" customWidth="1"/>
    <col min="15149" max="15164" width="9.625" style="269" customWidth="1"/>
    <col min="15165" max="15244" width="27.375" style="269" customWidth="1"/>
    <col min="15245" max="15266" width="8" style="269" customWidth="1"/>
    <col min="15267" max="15268" width="7.875" style="269" customWidth="1"/>
    <col min="15269" max="15360" width="9" style="269"/>
    <col min="15361" max="15361" width="9.375" style="269" customWidth="1"/>
    <col min="15362" max="15362" width="6.125" style="269" customWidth="1"/>
    <col min="15363" max="15369" width="9.25" style="269" customWidth="1"/>
    <col min="15370" max="15370" width="4.625" style="269" customWidth="1"/>
    <col min="15371" max="15395" width="5.75" style="269" customWidth="1"/>
    <col min="15396" max="15396" width="4.625" style="269" customWidth="1"/>
    <col min="15397" max="15403" width="9.25" style="269" customWidth="1"/>
    <col min="15404" max="15404" width="9.375" style="269" customWidth="1"/>
    <col min="15405" max="15420" width="9.625" style="269" customWidth="1"/>
    <col min="15421" max="15500" width="27.375" style="269" customWidth="1"/>
    <col min="15501" max="15522" width="8" style="269" customWidth="1"/>
    <col min="15523" max="15524" width="7.875" style="269" customWidth="1"/>
    <col min="15525" max="15616" width="9" style="269"/>
    <col min="15617" max="15617" width="9.375" style="269" customWidth="1"/>
    <col min="15618" max="15618" width="6.125" style="269" customWidth="1"/>
    <col min="15619" max="15625" width="9.25" style="269" customWidth="1"/>
    <col min="15626" max="15626" width="4.625" style="269" customWidth="1"/>
    <col min="15627" max="15651" width="5.75" style="269" customWidth="1"/>
    <col min="15652" max="15652" width="4.625" style="269" customWidth="1"/>
    <col min="15653" max="15659" width="9.25" style="269" customWidth="1"/>
    <col min="15660" max="15660" width="9.375" style="269" customWidth="1"/>
    <col min="15661" max="15676" width="9.625" style="269" customWidth="1"/>
    <col min="15677" max="15756" width="27.375" style="269" customWidth="1"/>
    <col min="15757" max="15778" width="8" style="269" customWidth="1"/>
    <col min="15779" max="15780" width="7.875" style="269" customWidth="1"/>
    <col min="15781" max="15872" width="9" style="269"/>
    <col min="15873" max="15873" width="9.375" style="269" customWidth="1"/>
    <col min="15874" max="15874" width="6.125" style="269" customWidth="1"/>
    <col min="15875" max="15881" width="9.25" style="269" customWidth="1"/>
    <col min="15882" max="15882" width="4.625" style="269" customWidth="1"/>
    <col min="15883" max="15907" width="5.75" style="269" customWidth="1"/>
    <col min="15908" max="15908" width="4.625" style="269" customWidth="1"/>
    <col min="15909" max="15915" width="9.25" style="269" customWidth="1"/>
    <col min="15916" max="15916" width="9.375" style="269" customWidth="1"/>
    <col min="15917" max="15932" width="9.625" style="269" customWidth="1"/>
    <col min="15933" max="16012" width="27.375" style="269" customWidth="1"/>
    <col min="16013" max="16034" width="8" style="269" customWidth="1"/>
    <col min="16035" max="16036" width="7.875" style="269" customWidth="1"/>
    <col min="16037" max="16128" width="9" style="269"/>
    <col min="16129" max="16129" width="9.375" style="269" customWidth="1"/>
    <col min="16130" max="16130" width="6.125" style="269" customWidth="1"/>
    <col min="16131" max="16137" width="9.25" style="269" customWidth="1"/>
    <col min="16138" max="16138" width="4.625" style="269" customWidth="1"/>
    <col min="16139" max="16163" width="5.75" style="269" customWidth="1"/>
    <col min="16164" max="16164" width="4.625" style="269" customWidth="1"/>
    <col min="16165" max="16171" width="9.25" style="269" customWidth="1"/>
    <col min="16172" max="16172" width="9.375" style="269" customWidth="1"/>
    <col min="16173" max="16188" width="9.625" style="269" customWidth="1"/>
    <col min="16189" max="16268" width="27.375" style="269" customWidth="1"/>
    <col min="16269" max="16290" width="8" style="269" customWidth="1"/>
    <col min="16291" max="16292" width="7.875" style="269" customWidth="1"/>
    <col min="16293" max="16384" width="9" style="269"/>
  </cols>
  <sheetData>
    <row r="1" spans="1:164" s="268" customFormat="1" ht="39.950000000000003" customHeight="1" x14ac:dyDescent="0.2">
      <c r="C1" s="268">
        <v>2</v>
      </c>
      <c r="D1" s="268">
        <v>2</v>
      </c>
      <c r="E1" s="268">
        <v>2</v>
      </c>
      <c r="F1" s="268">
        <v>2</v>
      </c>
      <c r="G1" s="268">
        <v>2</v>
      </c>
      <c r="H1" s="268">
        <v>2</v>
      </c>
      <c r="I1" s="268">
        <v>2</v>
      </c>
      <c r="J1" s="268">
        <v>3</v>
      </c>
      <c r="K1" s="268">
        <v>5</v>
      </c>
      <c r="L1" s="268">
        <v>5</v>
      </c>
      <c r="M1" s="268">
        <v>5</v>
      </c>
      <c r="N1" s="268">
        <v>5</v>
      </c>
      <c r="O1" s="268">
        <v>5</v>
      </c>
      <c r="P1" s="268">
        <v>5</v>
      </c>
      <c r="Q1" s="268">
        <v>5</v>
      </c>
      <c r="R1" s="268">
        <v>5</v>
      </c>
      <c r="S1" s="268">
        <v>5</v>
      </c>
      <c r="T1" s="268">
        <v>5</v>
      </c>
      <c r="U1" s="268">
        <v>5</v>
      </c>
      <c r="V1" s="268">
        <v>5</v>
      </c>
      <c r="W1" s="268">
        <v>5</v>
      </c>
      <c r="X1" s="268">
        <v>5</v>
      </c>
      <c r="Y1" s="268">
        <v>5</v>
      </c>
      <c r="Z1" s="268">
        <v>5</v>
      </c>
      <c r="AA1" s="268">
        <v>5</v>
      </c>
      <c r="AB1" s="268">
        <v>5</v>
      </c>
      <c r="AC1" s="268">
        <v>5</v>
      </c>
      <c r="AD1" s="268">
        <v>5</v>
      </c>
      <c r="AE1" s="268">
        <v>5</v>
      </c>
      <c r="AF1" s="268">
        <v>5</v>
      </c>
      <c r="AG1" s="268">
        <v>5</v>
      </c>
      <c r="AH1" s="268">
        <v>5</v>
      </c>
      <c r="AI1" s="268">
        <v>5</v>
      </c>
      <c r="AJ1" s="268">
        <v>3</v>
      </c>
      <c r="AK1" s="268">
        <v>2</v>
      </c>
      <c r="AL1" s="268">
        <v>2</v>
      </c>
      <c r="AM1" s="268">
        <v>2</v>
      </c>
      <c r="AN1" s="268">
        <v>2</v>
      </c>
      <c r="AO1" s="268">
        <v>2</v>
      </c>
      <c r="AP1" s="268">
        <v>2</v>
      </c>
      <c r="AQ1" s="268">
        <v>2</v>
      </c>
      <c r="AS1" s="293"/>
      <c r="AT1" s="293"/>
      <c r="AU1" s="293"/>
      <c r="AV1" s="293"/>
      <c r="AW1" s="293"/>
      <c r="AX1" s="293"/>
      <c r="AY1" s="293"/>
      <c r="AZ1" s="293"/>
      <c r="BA1" s="293"/>
      <c r="BB1" s="293"/>
      <c r="BC1" s="293"/>
      <c r="BD1" s="293"/>
      <c r="BE1" s="293"/>
      <c r="BF1" s="293"/>
      <c r="BG1" s="293"/>
      <c r="BH1" s="293"/>
      <c r="BI1" s="293"/>
      <c r="BJ1" s="293"/>
      <c r="BK1" s="293"/>
      <c r="BL1" s="293"/>
      <c r="BM1" s="293"/>
      <c r="BN1" s="293"/>
      <c r="BO1" s="293"/>
      <c r="BP1" s="293"/>
      <c r="BQ1" s="293"/>
      <c r="BR1" s="293"/>
      <c r="BS1" s="293"/>
      <c r="BT1" s="293"/>
      <c r="BU1" s="293"/>
      <c r="BV1" s="293"/>
      <c r="BW1" s="293"/>
      <c r="BX1" s="293"/>
      <c r="BY1" s="293"/>
      <c r="BZ1" s="293"/>
      <c r="CA1" s="293"/>
      <c r="CB1" s="293"/>
      <c r="CC1" s="293"/>
      <c r="CD1" s="293"/>
      <c r="CE1" s="293"/>
      <c r="CF1" s="293"/>
      <c r="CG1" s="293"/>
      <c r="CH1" s="293"/>
      <c r="CI1" s="293"/>
      <c r="CJ1" s="293"/>
      <c r="CK1" s="293"/>
      <c r="CL1" s="293"/>
      <c r="CM1" s="293"/>
      <c r="CN1" s="293"/>
      <c r="CO1" s="293"/>
      <c r="CP1" s="293"/>
      <c r="CQ1" s="293"/>
      <c r="CR1" s="293"/>
      <c r="CS1" s="293"/>
      <c r="CT1" s="293"/>
      <c r="CU1" s="293"/>
      <c r="CV1" s="293"/>
      <c r="CW1" s="293"/>
      <c r="CX1" s="293"/>
      <c r="CY1" s="293"/>
      <c r="CZ1" s="293"/>
      <c r="DA1" s="293"/>
      <c r="DB1" s="293"/>
      <c r="DC1" s="293"/>
      <c r="DD1" s="293"/>
      <c r="DE1" s="293"/>
      <c r="DF1" s="293"/>
      <c r="DG1" s="293"/>
      <c r="DH1" s="293"/>
      <c r="DI1" s="293"/>
      <c r="DJ1" s="293"/>
      <c r="DK1" s="293"/>
      <c r="DL1" s="293"/>
      <c r="DM1" s="293"/>
      <c r="DN1" s="293"/>
      <c r="DO1" s="293"/>
      <c r="DP1" s="293"/>
      <c r="DQ1" s="293"/>
      <c r="DR1" s="293"/>
      <c r="DS1" s="293"/>
      <c r="DT1" s="293"/>
      <c r="DU1" s="293"/>
      <c r="DV1" s="293"/>
      <c r="DW1" s="293"/>
      <c r="DX1" s="293"/>
      <c r="DY1" s="293"/>
      <c r="DZ1" s="293"/>
      <c r="EA1" s="293"/>
      <c r="EB1" s="293"/>
      <c r="EC1" s="293"/>
      <c r="ED1" s="293"/>
      <c r="EE1" s="293"/>
      <c r="EF1" s="293"/>
      <c r="EG1" s="293"/>
      <c r="EH1" s="293"/>
      <c r="EI1" s="293"/>
      <c r="EJ1" s="293"/>
      <c r="EK1" s="293"/>
      <c r="EL1" s="293"/>
      <c r="EM1" s="293"/>
      <c r="EN1" s="293"/>
      <c r="EO1" s="293"/>
      <c r="EP1" s="293"/>
      <c r="EQ1" s="293"/>
      <c r="ER1" s="293"/>
      <c r="ES1" s="293"/>
      <c r="ET1" s="293"/>
      <c r="EU1" s="293"/>
      <c r="EV1" s="293"/>
      <c r="EW1" s="293"/>
      <c r="EX1" s="293"/>
      <c r="EY1" s="293"/>
      <c r="EZ1" s="293"/>
      <c r="FA1" s="293"/>
      <c r="FB1" s="293"/>
      <c r="FC1" s="293"/>
      <c r="FD1" s="293"/>
      <c r="FE1" s="293"/>
      <c r="FF1" s="293"/>
      <c r="FG1" s="293"/>
      <c r="FH1" s="293"/>
    </row>
    <row r="2" spans="1:164" ht="33"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row>
    <row r="3" spans="1:164" ht="5.45" customHeight="1" x14ac:dyDescent="0.2">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row>
    <row r="4" spans="1:164" ht="46.5" customHeight="1" x14ac:dyDescent="0.2">
      <c r="A4" s="268">
        <v>11</v>
      </c>
      <c r="C4" s="271" t="s">
        <v>355</v>
      </c>
      <c r="D4" s="271"/>
      <c r="E4" s="271"/>
      <c r="F4" s="271"/>
      <c r="G4" s="271"/>
      <c r="H4" s="271"/>
      <c r="I4" s="271"/>
      <c r="J4" s="270"/>
      <c r="K4" s="272" t="s">
        <v>384</v>
      </c>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0"/>
      <c r="AK4" s="271" t="s">
        <v>276</v>
      </c>
      <c r="AL4" s="271"/>
      <c r="AM4" s="271"/>
      <c r="AN4" s="271"/>
      <c r="AO4" s="271"/>
      <c r="AP4" s="271"/>
      <c r="AQ4" s="271"/>
    </row>
    <row r="5" spans="1:164" ht="27.6" customHeight="1" x14ac:dyDescent="0.2">
      <c r="A5" s="268">
        <v>12</v>
      </c>
      <c r="C5" s="273" t="s">
        <v>356</v>
      </c>
      <c r="D5" s="273"/>
      <c r="E5" s="273"/>
      <c r="F5" s="273"/>
      <c r="G5" s="273"/>
      <c r="H5" s="273"/>
      <c r="I5" s="273"/>
      <c r="J5" s="270"/>
      <c r="K5" s="272"/>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0"/>
      <c r="AK5" s="273" t="s">
        <v>385</v>
      </c>
      <c r="AL5" s="273"/>
      <c r="AM5" s="273"/>
      <c r="AN5" s="273"/>
      <c r="AO5" s="273"/>
      <c r="AP5" s="273"/>
      <c r="AQ5" s="273"/>
    </row>
    <row r="6" spans="1:164" ht="29.65" customHeight="1" x14ac:dyDescent="0.2">
      <c r="A6" s="268">
        <v>13</v>
      </c>
      <c r="C6" s="274" t="s">
        <v>281</v>
      </c>
      <c r="D6" s="275" t="s">
        <v>173</v>
      </c>
      <c r="E6" s="276" t="s">
        <v>282</v>
      </c>
      <c r="F6" s="277" t="s">
        <v>283</v>
      </c>
      <c r="G6" s="278" t="s">
        <v>284</v>
      </c>
      <c r="H6" s="279" t="s">
        <v>285</v>
      </c>
      <c r="I6" s="280" t="s">
        <v>286</v>
      </c>
      <c r="J6" s="270"/>
      <c r="K6" s="281"/>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70"/>
      <c r="AK6" s="274" t="s">
        <v>281</v>
      </c>
      <c r="AL6" s="275" t="s">
        <v>173</v>
      </c>
      <c r="AM6" s="276" t="s">
        <v>282</v>
      </c>
      <c r="AN6" s="277" t="s">
        <v>283</v>
      </c>
      <c r="AO6" s="278" t="s">
        <v>284</v>
      </c>
      <c r="AP6" s="279" t="s">
        <v>285</v>
      </c>
      <c r="AQ6" s="280" t="s">
        <v>286</v>
      </c>
    </row>
    <row r="7" spans="1:164" ht="43.7" customHeight="1" x14ac:dyDescent="0.2">
      <c r="A7" s="268">
        <v>14</v>
      </c>
      <c r="C7" s="282" t="s">
        <v>361</v>
      </c>
      <c r="D7" s="282" t="e">
        <f t="shared" ref="D7:I12" si="0">C7+1</f>
        <v>#VALUE!</v>
      </c>
      <c r="E7" s="282" t="e">
        <f t="shared" si="0"/>
        <v>#VALUE!</v>
      </c>
      <c r="F7" s="284" t="e">
        <f t="shared" si="0"/>
        <v>#VALUE!</v>
      </c>
      <c r="G7" s="284" t="e">
        <f t="shared" si="0"/>
        <v>#VALUE!</v>
      </c>
      <c r="H7" s="284" t="e">
        <f t="shared" si="0"/>
        <v>#VALUE!</v>
      </c>
      <c r="I7" s="285" t="e">
        <f t="shared" si="0"/>
        <v>#VALUE!</v>
      </c>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82" t="s">
        <v>388</v>
      </c>
      <c r="AL7" s="282" t="e">
        <f t="shared" ref="AL7:AQ12" si="1">AK7+1</f>
        <v>#VALUE!</v>
      </c>
      <c r="AM7" s="282" t="e">
        <f t="shared" si="1"/>
        <v>#VALUE!</v>
      </c>
      <c r="AN7" s="282" t="e">
        <f t="shared" si="1"/>
        <v>#VALUE!</v>
      </c>
      <c r="AO7" s="283" t="e">
        <f t="shared" si="1"/>
        <v>#VALUE!</v>
      </c>
      <c r="AP7" s="284" t="e">
        <f t="shared" si="1"/>
        <v>#VALUE!</v>
      </c>
      <c r="AQ7" s="285" t="e">
        <f t="shared" si="1"/>
        <v>#VALUE!</v>
      </c>
    </row>
    <row r="8" spans="1:164" ht="43.7" customHeight="1" x14ac:dyDescent="0.2">
      <c r="A8" s="268">
        <v>14</v>
      </c>
      <c r="C8" s="283" t="e">
        <f>I7+1</f>
        <v>#VALUE!</v>
      </c>
      <c r="D8" s="284" t="e">
        <f t="shared" si="0"/>
        <v>#VALUE!</v>
      </c>
      <c r="E8" s="284" t="e">
        <f t="shared" si="0"/>
        <v>#VALUE!</v>
      </c>
      <c r="F8" s="284" t="e">
        <f t="shared" si="0"/>
        <v>#VALUE!</v>
      </c>
      <c r="G8" s="284" t="e">
        <f t="shared" si="0"/>
        <v>#VALUE!</v>
      </c>
      <c r="H8" s="284" t="e">
        <f t="shared" si="0"/>
        <v>#VALUE!</v>
      </c>
      <c r="I8" s="285" t="e">
        <f t="shared" si="0"/>
        <v>#VALUE!</v>
      </c>
      <c r="J8" s="270"/>
      <c r="K8" s="270"/>
      <c r="L8" s="270"/>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83" t="e">
        <f>AQ7+1</f>
        <v>#VALUE!</v>
      </c>
      <c r="AL8" s="284" t="e">
        <f t="shared" si="1"/>
        <v>#VALUE!</v>
      </c>
      <c r="AM8" s="284" t="e">
        <f t="shared" si="1"/>
        <v>#VALUE!</v>
      </c>
      <c r="AN8" s="284" t="e">
        <f t="shared" si="1"/>
        <v>#VALUE!</v>
      </c>
      <c r="AO8" s="284" t="e">
        <f t="shared" si="1"/>
        <v>#VALUE!</v>
      </c>
      <c r="AP8" s="284" t="e">
        <f t="shared" si="1"/>
        <v>#VALUE!</v>
      </c>
      <c r="AQ8" s="285" t="e">
        <f t="shared" si="1"/>
        <v>#VALUE!</v>
      </c>
    </row>
    <row r="9" spans="1:164" ht="43.7" customHeight="1" x14ac:dyDescent="0.2">
      <c r="A9" s="268">
        <v>14</v>
      </c>
      <c r="C9" s="283" t="e">
        <f>I8+1</f>
        <v>#VALUE!</v>
      </c>
      <c r="D9" s="283" t="e">
        <f t="shared" si="0"/>
        <v>#VALUE!</v>
      </c>
      <c r="E9" s="284" t="e">
        <f t="shared" si="0"/>
        <v>#VALUE!</v>
      </c>
      <c r="F9" s="284" t="e">
        <f t="shared" si="0"/>
        <v>#VALUE!</v>
      </c>
      <c r="G9" s="284" t="e">
        <f t="shared" si="0"/>
        <v>#VALUE!</v>
      </c>
      <c r="H9" s="284" t="e">
        <f t="shared" si="0"/>
        <v>#VALUE!</v>
      </c>
      <c r="I9" s="285" t="e">
        <f t="shared" si="0"/>
        <v>#VALUE!</v>
      </c>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83" t="e">
        <f>AQ8+1</f>
        <v>#VALUE!</v>
      </c>
      <c r="AL9" s="283" t="e">
        <f t="shared" si="1"/>
        <v>#VALUE!</v>
      </c>
      <c r="AM9" s="284" t="e">
        <f t="shared" si="1"/>
        <v>#VALUE!</v>
      </c>
      <c r="AN9" s="284" t="e">
        <f t="shared" si="1"/>
        <v>#VALUE!</v>
      </c>
      <c r="AO9" s="284" t="e">
        <f t="shared" si="1"/>
        <v>#VALUE!</v>
      </c>
      <c r="AP9" s="284" t="e">
        <f t="shared" si="1"/>
        <v>#VALUE!</v>
      </c>
      <c r="AQ9" s="285" t="e">
        <f t="shared" si="1"/>
        <v>#VALUE!</v>
      </c>
    </row>
    <row r="10" spans="1:164" ht="43.7" customHeight="1" x14ac:dyDescent="0.2">
      <c r="A10" s="268">
        <v>14</v>
      </c>
      <c r="C10" s="283" t="e">
        <f>I9+1</f>
        <v>#VALUE!</v>
      </c>
      <c r="D10" s="284" t="e">
        <f t="shared" si="0"/>
        <v>#VALUE!</v>
      </c>
      <c r="E10" s="284" t="e">
        <f t="shared" si="0"/>
        <v>#VALUE!</v>
      </c>
      <c r="F10" s="284" t="e">
        <f t="shared" si="0"/>
        <v>#VALUE!</v>
      </c>
      <c r="G10" s="284" t="e">
        <f t="shared" si="0"/>
        <v>#VALUE!</v>
      </c>
      <c r="H10" s="284" t="e">
        <f t="shared" si="0"/>
        <v>#VALUE!</v>
      </c>
      <c r="I10" s="285" t="e">
        <f t="shared" si="0"/>
        <v>#VALUE!</v>
      </c>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83" t="e">
        <f>AQ9+1</f>
        <v>#VALUE!</v>
      </c>
      <c r="AL10" s="284" t="e">
        <f t="shared" si="1"/>
        <v>#VALUE!</v>
      </c>
      <c r="AM10" s="284" t="e">
        <f t="shared" si="1"/>
        <v>#VALUE!</v>
      </c>
      <c r="AN10" s="284" t="e">
        <f t="shared" si="1"/>
        <v>#VALUE!</v>
      </c>
      <c r="AO10" s="284" t="e">
        <f t="shared" si="1"/>
        <v>#VALUE!</v>
      </c>
      <c r="AP10" s="284" t="e">
        <f t="shared" si="1"/>
        <v>#VALUE!</v>
      </c>
      <c r="AQ10" s="285" t="e">
        <f t="shared" si="1"/>
        <v>#VALUE!</v>
      </c>
    </row>
    <row r="11" spans="1:164" ht="43.7" customHeight="1" x14ac:dyDescent="0.2">
      <c r="A11" s="268">
        <v>14</v>
      </c>
      <c r="C11" s="283" t="e">
        <f>I10+1</f>
        <v>#VALUE!</v>
      </c>
      <c r="D11" s="284" t="e">
        <f t="shared" si="0"/>
        <v>#VALUE!</v>
      </c>
      <c r="E11" s="284" t="e">
        <f t="shared" si="0"/>
        <v>#VALUE!</v>
      </c>
      <c r="F11" s="284" t="e">
        <f t="shared" si="0"/>
        <v>#VALUE!</v>
      </c>
      <c r="G11" s="284" t="e">
        <f t="shared" si="0"/>
        <v>#VALUE!</v>
      </c>
      <c r="H11" s="284" t="e">
        <f t="shared" si="0"/>
        <v>#VALUE!</v>
      </c>
      <c r="I11" s="282" t="e">
        <f t="shared" si="0"/>
        <v>#VALUE!</v>
      </c>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83" t="e">
        <f>AQ10+1</f>
        <v>#VALUE!</v>
      </c>
      <c r="AL11" s="284" t="e">
        <f t="shared" si="1"/>
        <v>#VALUE!</v>
      </c>
      <c r="AM11" s="284" t="e">
        <f t="shared" si="1"/>
        <v>#VALUE!</v>
      </c>
      <c r="AN11" s="284" t="e">
        <f t="shared" si="1"/>
        <v>#VALUE!</v>
      </c>
      <c r="AO11" s="284" t="e">
        <f t="shared" si="1"/>
        <v>#VALUE!</v>
      </c>
      <c r="AP11" s="284" t="e">
        <f t="shared" si="1"/>
        <v>#VALUE!</v>
      </c>
      <c r="AQ11" s="285" t="e">
        <f t="shared" si="1"/>
        <v>#VALUE!</v>
      </c>
    </row>
    <row r="12" spans="1:164" ht="43.7" customHeight="1" x14ac:dyDescent="0.2">
      <c r="A12" s="268">
        <v>14</v>
      </c>
      <c r="C12" s="286" t="e">
        <f>I11+1</f>
        <v>#VALUE!</v>
      </c>
      <c r="D12" s="286" t="e">
        <f t="shared" si="0"/>
        <v>#VALUE!</v>
      </c>
      <c r="E12" s="286" t="e">
        <f t="shared" si="0"/>
        <v>#VALUE!</v>
      </c>
      <c r="F12" s="286" t="e">
        <f t="shared" si="0"/>
        <v>#VALUE!</v>
      </c>
      <c r="G12" s="286" t="e">
        <f t="shared" si="0"/>
        <v>#VALUE!</v>
      </c>
      <c r="H12" s="286" t="e">
        <f t="shared" si="0"/>
        <v>#VALUE!</v>
      </c>
      <c r="I12" s="286" t="e">
        <f t="shared" si="0"/>
        <v>#VALUE!</v>
      </c>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86" t="e">
        <f>AQ11+1</f>
        <v>#VALUE!</v>
      </c>
      <c r="AL12" s="286" t="e">
        <f t="shared" si="1"/>
        <v>#VALUE!</v>
      </c>
      <c r="AM12" s="286" t="e">
        <f t="shared" si="1"/>
        <v>#VALUE!</v>
      </c>
      <c r="AN12" s="286" t="e">
        <f t="shared" si="1"/>
        <v>#VALUE!</v>
      </c>
      <c r="AO12" s="286" t="e">
        <f t="shared" si="1"/>
        <v>#VALUE!</v>
      </c>
      <c r="AP12" s="286" t="e">
        <f t="shared" si="1"/>
        <v>#VALUE!</v>
      </c>
      <c r="AQ12" s="286" t="e">
        <f t="shared" si="1"/>
        <v>#VALUE!</v>
      </c>
    </row>
    <row r="13" spans="1:164" ht="10.9" hidden="1" customHeight="1" x14ac:dyDescent="0.2">
      <c r="C13" s="287"/>
      <c r="D13" s="287"/>
      <c r="E13" s="287"/>
      <c r="F13" s="287"/>
      <c r="G13" s="287"/>
      <c r="H13" s="287"/>
      <c r="I13" s="287"/>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87"/>
      <c r="AL13" s="287"/>
      <c r="AM13" s="287"/>
      <c r="AN13" s="287"/>
      <c r="AO13" s="287"/>
      <c r="AP13" s="287"/>
      <c r="AQ13" s="287"/>
    </row>
    <row r="14" spans="1:164" ht="10.5" customHeight="1" x14ac:dyDescent="0.2">
      <c r="A14" s="268">
        <v>15</v>
      </c>
      <c r="C14" s="287"/>
      <c r="D14" s="287"/>
      <c r="E14" s="287"/>
      <c r="F14" s="287"/>
      <c r="G14" s="287"/>
      <c r="H14" s="287"/>
      <c r="I14" s="287"/>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87"/>
      <c r="AL14" s="287"/>
      <c r="AM14" s="287"/>
      <c r="AN14" s="287"/>
      <c r="AO14" s="287"/>
      <c r="AP14" s="287"/>
      <c r="AQ14" s="287"/>
    </row>
    <row r="15" spans="1:164" ht="46.5" customHeight="1" x14ac:dyDescent="0.2">
      <c r="A15" s="268">
        <v>11</v>
      </c>
      <c r="C15" s="271" t="s">
        <v>357</v>
      </c>
      <c r="D15" s="271"/>
      <c r="E15" s="271"/>
      <c r="F15" s="271"/>
      <c r="G15" s="271"/>
      <c r="H15" s="271"/>
      <c r="I15" s="271"/>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1" t="s">
        <v>287</v>
      </c>
      <c r="AL15" s="271"/>
      <c r="AM15" s="271"/>
      <c r="AN15" s="271"/>
      <c r="AO15" s="271"/>
      <c r="AP15" s="271"/>
      <c r="AQ15" s="271"/>
    </row>
    <row r="16" spans="1:164" ht="27.6" customHeight="1" x14ac:dyDescent="0.2">
      <c r="A16" s="268">
        <v>12</v>
      </c>
      <c r="C16" s="273" t="s">
        <v>358</v>
      </c>
      <c r="D16" s="273"/>
      <c r="E16" s="273"/>
      <c r="F16" s="273"/>
      <c r="G16" s="273"/>
      <c r="H16" s="273"/>
      <c r="I16" s="273"/>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3" t="s">
        <v>386</v>
      </c>
      <c r="AL16" s="273"/>
      <c r="AM16" s="273"/>
      <c r="AN16" s="273"/>
      <c r="AO16" s="273"/>
      <c r="AP16" s="273"/>
      <c r="AQ16" s="273"/>
    </row>
    <row r="17" spans="1:43" ht="29.65" customHeight="1" x14ac:dyDescent="0.2">
      <c r="A17" s="268">
        <v>13</v>
      </c>
      <c r="C17" s="274" t="s">
        <v>281</v>
      </c>
      <c r="D17" s="275" t="s">
        <v>173</v>
      </c>
      <c r="E17" s="276" t="s">
        <v>282</v>
      </c>
      <c r="F17" s="277" t="s">
        <v>283</v>
      </c>
      <c r="G17" s="278" t="s">
        <v>284</v>
      </c>
      <c r="H17" s="279" t="s">
        <v>285</v>
      </c>
      <c r="I17" s="280" t="s">
        <v>286</v>
      </c>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4" t="s">
        <v>281</v>
      </c>
      <c r="AL17" s="275" t="s">
        <v>173</v>
      </c>
      <c r="AM17" s="276" t="s">
        <v>282</v>
      </c>
      <c r="AN17" s="277" t="s">
        <v>283</v>
      </c>
      <c r="AO17" s="278" t="s">
        <v>284</v>
      </c>
      <c r="AP17" s="279" t="s">
        <v>285</v>
      </c>
      <c r="AQ17" s="280" t="s">
        <v>286</v>
      </c>
    </row>
    <row r="18" spans="1:43" ht="43.7" customHeight="1" x14ac:dyDescent="0.2">
      <c r="A18" s="268">
        <v>14</v>
      </c>
      <c r="C18" s="282" t="s">
        <v>362</v>
      </c>
      <c r="D18" s="282" t="e">
        <f t="shared" ref="D18:I23" si="2">C18+1</f>
        <v>#VALUE!</v>
      </c>
      <c r="E18" s="282" t="e">
        <f t="shared" si="2"/>
        <v>#VALUE!</v>
      </c>
      <c r="F18" s="282" t="e">
        <f t="shared" si="2"/>
        <v>#VALUE!</v>
      </c>
      <c r="G18" s="282" t="e">
        <f t="shared" si="2"/>
        <v>#VALUE!</v>
      </c>
      <c r="H18" s="282" t="e">
        <f t="shared" si="2"/>
        <v>#VALUE!</v>
      </c>
      <c r="I18" s="285" t="e">
        <f t="shared" si="2"/>
        <v>#VALUE!</v>
      </c>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83" t="s">
        <v>389</v>
      </c>
      <c r="AL18" s="284" t="e">
        <f t="shared" ref="AL18:AQ23" si="3">AK18+1</f>
        <v>#VALUE!</v>
      </c>
      <c r="AM18" s="284" t="e">
        <f t="shared" si="3"/>
        <v>#VALUE!</v>
      </c>
      <c r="AN18" s="284" t="e">
        <f t="shared" si="3"/>
        <v>#VALUE!</v>
      </c>
      <c r="AO18" s="284" t="e">
        <f t="shared" si="3"/>
        <v>#VALUE!</v>
      </c>
      <c r="AP18" s="284" t="e">
        <f t="shared" si="3"/>
        <v>#VALUE!</v>
      </c>
      <c r="AQ18" s="285" t="e">
        <f t="shared" si="3"/>
        <v>#VALUE!</v>
      </c>
    </row>
    <row r="19" spans="1:43" ht="43.7" customHeight="1" x14ac:dyDescent="0.2">
      <c r="A19" s="268">
        <v>14</v>
      </c>
      <c r="C19" s="283" t="e">
        <f>I18+1</f>
        <v>#VALUE!</v>
      </c>
      <c r="D19" s="283" t="e">
        <f t="shared" si="2"/>
        <v>#VALUE!</v>
      </c>
      <c r="E19" s="284" t="e">
        <f t="shared" si="2"/>
        <v>#VALUE!</v>
      </c>
      <c r="F19" s="284" t="e">
        <f t="shared" si="2"/>
        <v>#VALUE!</v>
      </c>
      <c r="G19" s="284" t="e">
        <f t="shared" si="2"/>
        <v>#VALUE!</v>
      </c>
      <c r="H19" s="284" t="e">
        <f t="shared" si="2"/>
        <v>#VALUE!</v>
      </c>
      <c r="I19" s="285" t="e">
        <f t="shared" si="2"/>
        <v>#VALUE!</v>
      </c>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83" t="e">
        <f>AQ18+1</f>
        <v>#VALUE!</v>
      </c>
      <c r="AL19" s="284" t="e">
        <f t="shared" si="3"/>
        <v>#VALUE!</v>
      </c>
      <c r="AM19" s="284" t="e">
        <f t="shared" si="3"/>
        <v>#VALUE!</v>
      </c>
      <c r="AN19" s="283" t="e">
        <f t="shared" si="3"/>
        <v>#VALUE!</v>
      </c>
      <c r="AO19" s="284" t="e">
        <f t="shared" si="3"/>
        <v>#VALUE!</v>
      </c>
      <c r="AP19" s="284" t="e">
        <f t="shared" si="3"/>
        <v>#VALUE!</v>
      </c>
      <c r="AQ19" s="285" t="e">
        <f t="shared" si="3"/>
        <v>#VALUE!</v>
      </c>
    </row>
    <row r="20" spans="1:43" ht="43.7" customHeight="1" x14ac:dyDescent="0.2">
      <c r="A20" s="268">
        <v>14</v>
      </c>
      <c r="C20" s="283" t="e">
        <f>I19+1</f>
        <v>#VALUE!</v>
      </c>
      <c r="D20" s="284" t="e">
        <f t="shared" si="2"/>
        <v>#VALUE!</v>
      </c>
      <c r="E20" s="284" t="e">
        <f t="shared" si="2"/>
        <v>#VALUE!</v>
      </c>
      <c r="F20" s="284" t="e">
        <f t="shared" si="2"/>
        <v>#VALUE!</v>
      </c>
      <c r="G20" s="284" t="e">
        <f t="shared" si="2"/>
        <v>#VALUE!</v>
      </c>
      <c r="H20" s="284" t="e">
        <f t="shared" si="2"/>
        <v>#VALUE!</v>
      </c>
      <c r="I20" s="285" t="e">
        <f t="shared" si="2"/>
        <v>#VALUE!</v>
      </c>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83" t="e">
        <f>AQ19+1</f>
        <v>#VALUE!</v>
      </c>
      <c r="AL20" s="284" t="e">
        <f t="shared" si="3"/>
        <v>#VALUE!</v>
      </c>
      <c r="AM20" s="284" t="e">
        <f t="shared" si="3"/>
        <v>#VALUE!</v>
      </c>
      <c r="AN20" s="284" t="e">
        <f t="shared" si="3"/>
        <v>#VALUE!</v>
      </c>
      <c r="AO20" s="284" t="e">
        <f t="shared" si="3"/>
        <v>#VALUE!</v>
      </c>
      <c r="AP20" s="284" t="e">
        <f t="shared" si="3"/>
        <v>#VALUE!</v>
      </c>
      <c r="AQ20" s="285" t="e">
        <f t="shared" si="3"/>
        <v>#VALUE!</v>
      </c>
    </row>
    <row r="21" spans="1:43" ht="43.7" customHeight="1" x14ac:dyDescent="0.2">
      <c r="A21" s="268">
        <v>14</v>
      </c>
      <c r="C21" s="283" t="e">
        <f>I20+1</f>
        <v>#VALUE!</v>
      </c>
      <c r="D21" s="284" t="e">
        <f t="shared" si="2"/>
        <v>#VALUE!</v>
      </c>
      <c r="E21" s="284" t="e">
        <f t="shared" si="2"/>
        <v>#VALUE!</v>
      </c>
      <c r="F21" s="284" t="e">
        <f t="shared" si="2"/>
        <v>#VALUE!</v>
      </c>
      <c r="G21" s="284" t="e">
        <f t="shared" si="2"/>
        <v>#VALUE!</v>
      </c>
      <c r="H21" s="284" t="e">
        <f t="shared" si="2"/>
        <v>#VALUE!</v>
      </c>
      <c r="I21" s="285" t="e">
        <f t="shared" si="2"/>
        <v>#VALUE!</v>
      </c>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0"/>
      <c r="AI21" s="270"/>
      <c r="AJ21" s="270"/>
      <c r="AK21" s="283" t="e">
        <f>AQ20+1</f>
        <v>#VALUE!</v>
      </c>
      <c r="AL21" s="283" t="e">
        <f t="shared" si="3"/>
        <v>#VALUE!</v>
      </c>
      <c r="AM21" s="284" t="e">
        <f t="shared" si="3"/>
        <v>#VALUE!</v>
      </c>
      <c r="AN21" s="284" t="e">
        <f t="shared" si="3"/>
        <v>#VALUE!</v>
      </c>
      <c r="AO21" s="284" t="e">
        <f t="shared" si="3"/>
        <v>#VALUE!</v>
      </c>
      <c r="AP21" s="284" t="e">
        <f t="shared" si="3"/>
        <v>#VALUE!</v>
      </c>
      <c r="AQ21" s="285" t="e">
        <f t="shared" si="3"/>
        <v>#VALUE!</v>
      </c>
    </row>
    <row r="22" spans="1:43" ht="43.7" customHeight="1" x14ac:dyDescent="0.2">
      <c r="A22" s="268">
        <v>14</v>
      </c>
      <c r="C22" s="283" t="e">
        <f>I21+1</f>
        <v>#VALUE!</v>
      </c>
      <c r="D22" s="283" t="e">
        <f t="shared" si="2"/>
        <v>#VALUE!</v>
      </c>
      <c r="E22" s="284" t="e">
        <f t="shared" si="2"/>
        <v>#VALUE!</v>
      </c>
      <c r="F22" s="284" t="e">
        <f t="shared" si="2"/>
        <v>#VALUE!</v>
      </c>
      <c r="G22" s="284" t="e">
        <f t="shared" si="2"/>
        <v>#VALUE!</v>
      </c>
      <c r="H22" s="284" t="e">
        <f t="shared" si="2"/>
        <v>#VALUE!</v>
      </c>
      <c r="I22" s="285" t="e">
        <f t="shared" si="2"/>
        <v>#VALUE!</v>
      </c>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82" t="e">
        <f>AQ21+1</f>
        <v>#VALUE!</v>
      </c>
      <c r="AL22" s="282" t="e">
        <f t="shared" si="3"/>
        <v>#VALUE!</v>
      </c>
      <c r="AM22" s="282" t="e">
        <f t="shared" si="3"/>
        <v>#VALUE!</v>
      </c>
      <c r="AN22" s="282" t="e">
        <f t="shared" si="3"/>
        <v>#VALUE!</v>
      </c>
      <c r="AO22" s="282" t="e">
        <f t="shared" si="3"/>
        <v>#VALUE!</v>
      </c>
      <c r="AP22" s="282" t="e">
        <f t="shared" si="3"/>
        <v>#VALUE!</v>
      </c>
      <c r="AQ22" s="282" t="e">
        <f t="shared" si="3"/>
        <v>#VALUE!</v>
      </c>
    </row>
    <row r="23" spans="1:43" ht="43.7" customHeight="1" x14ac:dyDescent="0.2">
      <c r="A23" s="268">
        <v>14</v>
      </c>
      <c r="C23" s="289" t="e">
        <f>I22+1</f>
        <v>#VALUE!</v>
      </c>
      <c r="D23" s="286" t="e">
        <f t="shared" si="2"/>
        <v>#VALUE!</v>
      </c>
      <c r="E23" s="286" t="e">
        <f t="shared" si="2"/>
        <v>#VALUE!</v>
      </c>
      <c r="F23" s="286" t="e">
        <f t="shared" si="2"/>
        <v>#VALUE!</v>
      </c>
      <c r="G23" s="286" t="e">
        <f t="shared" si="2"/>
        <v>#VALUE!</v>
      </c>
      <c r="H23" s="286" t="e">
        <f t="shared" si="2"/>
        <v>#VALUE!</v>
      </c>
      <c r="I23" s="286" t="e">
        <f t="shared" si="2"/>
        <v>#VALUE!</v>
      </c>
      <c r="J23" s="270"/>
      <c r="K23" s="270"/>
      <c r="L23" s="270"/>
      <c r="M23" s="270"/>
      <c r="N23" s="270"/>
      <c r="O23" s="270"/>
      <c r="P23" s="270"/>
      <c r="Q23" s="270"/>
      <c r="R23" s="270"/>
      <c r="S23" s="270"/>
      <c r="T23" s="270"/>
      <c r="U23" s="270"/>
      <c r="V23" s="270"/>
      <c r="W23" s="270"/>
      <c r="X23" s="270"/>
      <c r="Y23" s="270"/>
      <c r="Z23" s="270"/>
      <c r="AA23" s="270"/>
      <c r="AB23" s="270"/>
      <c r="AC23" s="270"/>
      <c r="AD23" s="270"/>
      <c r="AE23" s="270"/>
      <c r="AF23" s="270"/>
      <c r="AG23" s="270"/>
      <c r="AH23" s="270"/>
      <c r="AI23" s="270"/>
      <c r="AJ23" s="270"/>
      <c r="AK23" s="286" t="e">
        <f>AQ22+1</f>
        <v>#VALUE!</v>
      </c>
      <c r="AL23" s="286" t="e">
        <f t="shared" si="3"/>
        <v>#VALUE!</v>
      </c>
      <c r="AM23" s="286" t="e">
        <f t="shared" si="3"/>
        <v>#VALUE!</v>
      </c>
      <c r="AN23" s="286" t="e">
        <f t="shared" si="3"/>
        <v>#VALUE!</v>
      </c>
      <c r="AO23" s="286" t="e">
        <f t="shared" si="3"/>
        <v>#VALUE!</v>
      </c>
      <c r="AP23" s="286" t="e">
        <f t="shared" si="3"/>
        <v>#VALUE!</v>
      </c>
      <c r="AQ23" s="286" t="e">
        <f t="shared" si="3"/>
        <v>#VALUE!</v>
      </c>
    </row>
    <row r="24" spans="1:43" ht="10.9" hidden="1" customHeight="1" x14ac:dyDescent="0.2">
      <c r="C24" s="287"/>
      <c r="D24" s="287"/>
      <c r="E24" s="287"/>
      <c r="F24" s="287"/>
      <c r="G24" s="287"/>
      <c r="H24" s="287"/>
      <c r="I24" s="287"/>
      <c r="J24" s="270"/>
      <c r="K24" s="270"/>
      <c r="L24" s="270"/>
      <c r="M24" s="270"/>
      <c r="N24" s="270"/>
      <c r="O24" s="270"/>
      <c r="P24" s="270"/>
      <c r="Q24" s="270"/>
      <c r="R24" s="270"/>
      <c r="S24" s="270"/>
      <c r="T24" s="270"/>
      <c r="U24" s="270"/>
      <c r="V24" s="270"/>
      <c r="W24" s="270"/>
      <c r="X24" s="270"/>
      <c r="Y24" s="270"/>
      <c r="Z24" s="270"/>
      <c r="AA24" s="270"/>
      <c r="AB24" s="270"/>
      <c r="AC24" s="270"/>
      <c r="AD24" s="270"/>
      <c r="AE24" s="270"/>
      <c r="AF24" s="270"/>
      <c r="AG24" s="270"/>
      <c r="AH24" s="270"/>
      <c r="AI24" s="270"/>
      <c r="AJ24" s="270"/>
      <c r="AK24" s="287"/>
      <c r="AL24" s="287"/>
      <c r="AM24" s="287"/>
      <c r="AN24" s="287"/>
      <c r="AO24" s="287"/>
      <c r="AP24" s="287"/>
      <c r="AQ24" s="287"/>
    </row>
    <row r="25" spans="1:43" ht="10.5" customHeight="1" x14ac:dyDescent="0.2">
      <c r="A25" s="268">
        <v>15</v>
      </c>
      <c r="C25" s="287"/>
      <c r="D25" s="287"/>
      <c r="E25" s="287"/>
      <c r="F25" s="287"/>
      <c r="G25" s="287"/>
      <c r="H25" s="287"/>
      <c r="I25" s="288" t="s">
        <v>291</v>
      </c>
      <c r="J25" s="270"/>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0"/>
      <c r="AH25" s="270"/>
      <c r="AI25" s="270"/>
      <c r="AJ25" s="270"/>
      <c r="AK25" s="287"/>
      <c r="AL25" s="287"/>
      <c r="AM25" s="287"/>
      <c r="AN25" s="287"/>
      <c r="AO25" s="287"/>
      <c r="AP25" s="287"/>
      <c r="AQ25" s="287"/>
    </row>
    <row r="26" spans="1:43" ht="46.5" customHeight="1" x14ac:dyDescent="0.2">
      <c r="A26" s="268">
        <v>11</v>
      </c>
      <c r="C26" s="271" t="s">
        <v>359</v>
      </c>
      <c r="D26" s="271"/>
      <c r="E26" s="271"/>
      <c r="F26" s="271"/>
      <c r="G26" s="271"/>
      <c r="H26" s="271"/>
      <c r="I26" s="271"/>
      <c r="J26" s="270"/>
      <c r="K26" s="270"/>
      <c r="L26" s="270"/>
      <c r="M26" s="270"/>
      <c r="N26" s="270"/>
      <c r="O26" s="270"/>
      <c r="P26" s="270"/>
      <c r="Q26" s="270"/>
      <c r="R26" s="270"/>
      <c r="S26" s="270"/>
      <c r="T26" s="270"/>
      <c r="U26" s="270"/>
      <c r="V26" s="270"/>
      <c r="W26" s="270"/>
      <c r="X26" s="270"/>
      <c r="Y26" s="270"/>
      <c r="Z26" s="270"/>
      <c r="AA26" s="270"/>
      <c r="AB26" s="270"/>
      <c r="AC26" s="270"/>
      <c r="AD26" s="270"/>
      <c r="AE26" s="270"/>
      <c r="AF26" s="270"/>
      <c r="AG26" s="270"/>
      <c r="AH26" s="270"/>
      <c r="AI26" s="270"/>
      <c r="AJ26" s="270"/>
      <c r="AK26" s="271" t="s">
        <v>292</v>
      </c>
      <c r="AL26" s="271"/>
      <c r="AM26" s="271"/>
      <c r="AN26" s="271"/>
      <c r="AO26" s="271"/>
      <c r="AP26" s="271"/>
      <c r="AQ26" s="271"/>
    </row>
    <row r="27" spans="1:43" ht="27.6" customHeight="1" x14ac:dyDescent="0.2">
      <c r="A27" s="268">
        <v>12</v>
      </c>
      <c r="C27" s="273" t="s">
        <v>360</v>
      </c>
      <c r="D27" s="273"/>
      <c r="E27" s="273"/>
      <c r="F27" s="273"/>
      <c r="G27" s="273"/>
      <c r="H27" s="273"/>
      <c r="I27" s="273"/>
      <c r="J27" s="270"/>
      <c r="K27" s="270"/>
      <c r="L27" s="270"/>
      <c r="M27" s="270"/>
      <c r="N27" s="270"/>
      <c r="O27" s="270"/>
      <c r="P27" s="270"/>
      <c r="Q27" s="270"/>
      <c r="R27" s="270"/>
      <c r="S27" s="270"/>
      <c r="T27" s="270"/>
      <c r="U27" s="270"/>
      <c r="V27" s="270"/>
      <c r="W27" s="270"/>
      <c r="X27" s="270"/>
      <c r="Y27" s="270"/>
      <c r="Z27" s="270"/>
      <c r="AA27" s="270"/>
      <c r="AB27" s="270"/>
      <c r="AC27" s="270"/>
      <c r="AD27" s="270"/>
      <c r="AE27" s="270"/>
      <c r="AF27" s="270"/>
      <c r="AG27" s="270"/>
      <c r="AH27" s="270"/>
      <c r="AI27" s="270"/>
      <c r="AJ27" s="270"/>
      <c r="AK27" s="273" t="s">
        <v>387</v>
      </c>
      <c r="AL27" s="273"/>
      <c r="AM27" s="273"/>
      <c r="AN27" s="273"/>
      <c r="AO27" s="273"/>
      <c r="AP27" s="273"/>
      <c r="AQ27" s="273"/>
    </row>
    <row r="28" spans="1:43" ht="29.65" customHeight="1" x14ac:dyDescent="0.2">
      <c r="A28" s="268">
        <v>13</v>
      </c>
      <c r="C28" s="274" t="s">
        <v>281</v>
      </c>
      <c r="D28" s="275" t="s">
        <v>173</v>
      </c>
      <c r="E28" s="276" t="s">
        <v>282</v>
      </c>
      <c r="F28" s="277" t="s">
        <v>283</v>
      </c>
      <c r="G28" s="278" t="s">
        <v>284</v>
      </c>
      <c r="H28" s="279" t="s">
        <v>285</v>
      </c>
      <c r="I28" s="280" t="s">
        <v>286</v>
      </c>
      <c r="J28" s="270"/>
      <c r="K28" s="270"/>
      <c r="L28" s="270"/>
      <c r="M28" s="270"/>
      <c r="N28" s="270"/>
      <c r="O28" s="270"/>
      <c r="P28" s="270"/>
      <c r="Q28" s="270"/>
      <c r="R28" s="270"/>
      <c r="S28" s="270"/>
      <c r="T28" s="270"/>
      <c r="U28" s="270"/>
      <c r="V28" s="270"/>
      <c r="W28" s="270"/>
      <c r="X28" s="270"/>
      <c r="Y28" s="270"/>
      <c r="Z28" s="270"/>
      <c r="AA28" s="270"/>
      <c r="AB28" s="270"/>
      <c r="AC28" s="270"/>
      <c r="AD28" s="270"/>
      <c r="AE28" s="270"/>
      <c r="AF28" s="270"/>
      <c r="AG28" s="270"/>
      <c r="AH28" s="270"/>
      <c r="AI28" s="270"/>
      <c r="AJ28" s="270"/>
      <c r="AK28" s="274" t="s">
        <v>281</v>
      </c>
      <c r="AL28" s="275" t="s">
        <v>173</v>
      </c>
      <c r="AM28" s="276" t="s">
        <v>282</v>
      </c>
      <c r="AN28" s="277" t="s">
        <v>283</v>
      </c>
      <c r="AO28" s="278" t="s">
        <v>284</v>
      </c>
      <c r="AP28" s="279" t="s">
        <v>285</v>
      </c>
      <c r="AQ28" s="280" t="s">
        <v>286</v>
      </c>
    </row>
    <row r="29" spans="1:43" ht="43.7" customHeight="1" x14ac:dyDescent="0.2">
      <c r="A29" s="268">
        <v>14</v>
      </c>
      <c r="C29" s="282" t="s">
        <v>363</v>
      </c>
      <c r="D29" s="284" t="e">
        <f t="shared" ref="D29:I34" si="4">C29+1</f>
        <v>#VALUE!</v>
      </c>
      <c r="E29" s="284" t="e">
        <f t="shared" si="4"/>
        <v>#VALUE!</v>
      </c>
      <c r="F29" s="284" t="e">
        <f t="shared" si="4"/>
        <v>#VALUE!</v>
      </c>
      <c r="G29" s="284" t="e">
        <f t="shared" si="4"/>
        <v>#VALUE!</v>
      </c>
      <c r="H29" s="284" t="e">
        <f t="shared" si="4"/>
        <v>#VALUE!</v>
      </c>
      <c r="I29" s="285" t="e">
        <f t="shared" si="4"/>
        <v>#VALUE!</v>
      </c>
      <c r="J29" s="270"/>
      <c r="K29" s="270"/>
      <c r="L29" s="270"/>
      <c r="M29" s="270"/>
      <c r="N29" s="270"/>
      <c r="O29" s="270"/>
      <c r="P29" s="270"/>
      <c r="Q29" s="270"/>
      <c r="R29" s="270"/>
      <c r="S29" s="270"/>
      <c r="T29" s="270"/>
      <c r="U29" s="270"/>
      <c r="V29" s="270"/>
      <c r="W29" s="270"/>
      <c r="X29" s="270"/>
      <c r="Y29" s="270"/>
      <c r="Z29" s="270"/>
      <c r="AA29" s="270"/>
      <c r="AB29" s="270"/>
      <c r="AC29" s="270"/>
      <c r="AD29" s="270"/>
      <c r="AE29" s="270"/>
      <c r="AF29" s="270"/>
      <c r="AG29" s="270"/>
      <c r="AH29" s="270"/>
      <c r="AI29" s="270"/>
      <c r="AJ29" s="270"/>
      <c r="AK29" s="283" t="s">
        <v>390</v>
      </c>
      <c r="AL29" s="284" t="e">
        <f t="shared" ref="AL29:AQ34" si="5">AK29+1</f>
        <v>#VALUE!</v>
      </c>
      <c r="AM29" s="284" t="e">
        <f t="shared" si="5"/>
        <v>#VALUE!</v>
      </c>
      <c r="AN29" s="284" t="e">
        <f t="shared" si="5"/>
        <v>#VALUE!</v>
      </c>
      <c r="AO29" s="284" t="e">
        <f t="shared" si="5"/>
        <v>#VALUE!</v>
      </c>
      <c r="AP29" s="284" t="e">
        <f t="shared" si="5"/>
        <v>#VALUE!</v>
      </c>
      <c r="AQ29" s="285" t="e">
        <f t="shared" si="5"/>
        <v>#VALUE!</v>
      </c>
    </row>
    <row r="30" spans="1:43" ht="43.7" customHeight="1" x14ac:dyDescent="0.2">
      <c r="A30" s="268">
        <v>14</v>
      </c>
      <c r="C30" s="283" t="e">
        <f>I29+1</f>
        <v>#VALUE!</v>
      </c>
      <c r="D30" s="284" t="e">
        <f t="shared" si="4"/>
        <v>#VALUE!</v>
      </c>
      <c r="E30" s="284" t="e">
        <f t="shared" si="4"/>
        <v>#VALUE!</v>
      </c>
      <c r="F30" s="284" t="e">
        <f t="shared" si="4"/>
        <v>#VALUE!</v>
      </c>
      <c r="G30" s="284" t="e">
        <f t="shared" si="4"/>
        <v>#VALUE!</v>
      </c>
      <c r="H30" s="284" t="e">
        <f t="shared" si="4"/>
        <v>#VALUE!</v>
      </c>
      <c r="I30" s="285" t="e">
        <f t="shared" si="4"/>
        <v>#VALUE!</v>
      </c>
      <c r="J30" s="270"/>
      <c r="K30" s="270"/>
      <c r="L30" s="270"/>
      <c r="M30" s="270"/>
      <c r="N30" s="270"/>
      <c r="O30" s="270"/>
      <c r="P30" s="270"/>
      <c r="Q30" s="270"/>
      <c r="R30" s="270"/>
      <c r="S30" s="270"/>
      <c r="T30" s="270"/>
      <c r="U30" s="270"/>
      <c r="V30" s="270"/>
      <c r="W30" s="270"/>
      <c r="X30" s="270"/>
      <c r="Y30" s="270"/>
      <c r="Z30" s="270"/>
      <c r="AA30" s="270"/>
      <c r="AB30" s="270"/>
      <c r="AC30" s="270"/>
      <c r="AD30" s="270"/>
      <c r="AE30" s="270"/>
      <c r="AF30" s="270"/>
      <c r="AG30" s="270"/>
      <c r="AH30" s="270"/>
      <c r="AI30" s="270"/>
      <c r="AJ30" s="270"/>
      <c r="AK30" s="283" t="e">
        <f>AQ29+1</f>
        <v>#VALUE!</v>
      </c>
      <c r="AL30" s="284" t="e">
        <f t="shared" si="5"/>
        <v>#VALUE!</v>
      </c>
      <c r="AM30" s="284" t="e">
        <f t="shared" si="5"/>
        <v>#VALUE!</v>
      </c>
      <c r="AN30" s="284" t="e">
        <f t="shared" si="5"/>
        <v>#VALUE!</v>
      </c>
      <c r="AO30" s="284" t="e">
        <f t="shared" si="5"/>
        <v>#VALUE!</v>
      </c>
      <c r="AP30" s="284" t="e">
        <f t="shared" si="5"/>
        <v>#VALUE!</v>
      </c>
      <c r="AQ30" s="285" t="e">
        <f t="shared" si="5"/>
        <v>#VALUE!</v>
      </c>
    </row>
    <row r="31" spans="1:43" ht="43.7" customHeight="1" x14ac:dyDescent="0.2">
      <c r="A31" s="268">
        <v>14</v>
      </c>
      <c r="C31" s="283" t="e">
        <f>I30+1</f>
        <v>#VALUE!</v>
      </c>
      <c r="D31" s="284" t="e">
        <f t="shared" si="4"/>
        <v>#VALUE!</v>
      </c>
      <c r="E31" s="284" t="e">
        <f t="shared" si="4"/>
        <v>#VALUE!</v>
      </c>
      <c r="F31" s="284" t="e">
        <f t="shared" si="4"/>
        <v>#VALUE!</v>
      </c>
      <c r="G31" s="284" t="e">
        <f t="shared" si="4"/>
        <v>#VALUE!</v>
      </c>
      <c r="H31" s="284" t="e">
        <f t="shared" si="4"/>
        <v>#VALUE!</v>
      </c>
      <c r="I31" s="285" t="e">
        <f t="shared" si="4"/>
        <v>#VALUE!</v>
      </c>
      <c r="J31" s="270"/>
      <c r="K31" s="270"/>
      <c r="L31" s="270"/>
      <c r="M31" s="270"/>
      <c r="N31" s="270"/>
      <c r="O31" s="270"/>
      <c r="P31" s="270"/>
      <c r="Q31" s="270"/>
      <c r="R31" s="270"/>
      <c r="S31" s="270"/>
      <c r="T31" s="270"/>
      <c r="U31" s="270"/>
      <c r="V31" s="270"/>
      <c r="W31" s="270"/>
      <c r="X31" s="270"/>
      <c r="Y31" s="270"/>
      <c r="Z31" s="270"/>
      <c r="AA31" s="270"/>
      <c r="AB31" s="270"/>
      <c r="AC31" s="270"/>
      <c r="AD31" s="270"/>
      <c r="AE31" s="270"/>
      <c r="AF31" s="270"/>
      <c r="AG31" s="270"/>
      <c r="AH31" s="270"/>
      <c r="AI31" s="270"/>
      <c r="AJ31" s="270"/>
      <c r="AK31" s="283" t="e">
        <f>AQ30+1</f>
        <v>#VALUE!</v>
      </c>
      <c r="AL31" s="284" t="e">
        <f t="shared" si="5"/>
        <v>#VALUE!</v>
      </c>
      <c r="AM31" s="284" t="e">
        <f t="shared" si="5"/>
        <v>#VALUE!</v>
      </c>
      <c r="AN31" s="284" t="e">
        <f t="shared" si="5"/>
        <v>#VALUE!</v>
      </c>
      <c r="AO31" s="284" t="e">
        <f t="shared" si="5"/>
        <v>#VALUE!</v>
      </c>
      <c r="AP31" s="283" t="e">
        <f t="shared" si="5"/>
        <v>#VALUE!</v>
      </c>
      <c r="AQ31" s="285" t="e">
        <f t="shared" si="5"/>
        <v>#VALUE!</v>
      </c>
    </row>
    <row r="32" spans="1:43" ht="43.7" customHeight="1" x14ac:dyDescent="0.2">
      <c r="A32" s="268">
        <v>14</v>
      </c>
      <c r="C32" s="283" t="e">
        <f>I31+1</f>
        <v>#VALUE!</v>
      </c>
      <c r="D32" s="284" t="e">
        <f t="shared" si="4"/>
        <v>#VALUE!</v>
      </c>
      <c r="E32" s="284" t="e">
        <f t="shared" si="4"/>
        <v>#VALUE!</v>
      </c>
      <c r="F32" s="284" t="e">
        <f t="shared" si="4"/>
        <v>#VALUE!</v>
      </c>
      <c r="G32" s="284" t="e">
        <f t="shared" si="4"/>
        <v>#VALUE!</v>
      </c>
      <c r="H32" s="284" t="e">
        <f t="shared" si="4"/>
        <v>#VALUE!</v>
      </c>
      <c r="I32" s="285" t="e">
        <f t="shared" si="4"/>
        <v>#VALUE!</v>
      </c>
      <c r="J32" s="270"/>
      <c r="K32" s="270"/>
      <c r="L32" s="270"/>
      <c r="M32" s="270"/>
      <c r="N32" s="270"/>
      <c r="O32" s="270"/>
      <c r="P32" s="270"/>
      <c r="Q32" s="270"/>
      <c r="R32" s="270"/>
      <c r="S32" s="270"/>
      <c r="T32" s="270"/>
      <c r="U32" s="270"/>
      <c r="V32" s="270"/>
      <c r="W32" s="270"/>
      <c r="X32" s="270"/>
      <c r="Y32" s="270"/>
      <c r="Z32" s="270"/>
      <c r="AA32" s="270"/>
      <c r="AB32" s="270"/>
      <c r="AC32" s="270"/>
      <c r="AD32" s="270"/>
      <c r="AE32" s="270"/>
      <c r="AF32" s="270"/>
      <c r="AG32" s="270"/>
      <c r="AH32" s="270"/>
      <c r="AI32" s="270"/>
      <c r="AJ32" s="270"/>
      <c r="AK32" s="283" t="e">
        <f>AQ31+1</f>
        <v>#VALUE!</v>
      </c>
      <c r="AL32" s="284" t="e">
        <f t="shared" si="5"/>
        <v>#VALUE!</v>
      </c>
      <c r="AM32" s="284" t="e">
        <f t="shared" si="5"/>
        <v>#VALUE!</v>
      </c>
      <c r="AN32" s="284" t="e">
        <f t="shared" si="5"/>
        <v>#VALUE!</v>
      </c>
      <c r="AO32" s="284" t="e">
        <f t="shared" si="5"/>
        <v>#VALUE!</v>
      </c>
      <c r="AP32" s="284" t="e">
        <f t="shared" si="5"/>
        <v>#VALUE!</v>
      </c>
      <c r="AQ32" s="285" t="e">
        <f t="shared" si="5"/>
        <v>#VALUE!</v>
      </c>
    </row>
    <row r="33" spans="1:43" ht="43.7" customHeight="1" x14ac:dyDescent="0.2">
      <c r="A33" s="268">
        <v>14</v>
      </c>
      <c r="C33" s="283" t="e">
        <f>I32+1</f>
        <v>#VALUE!</v>
      </c>
      <c r="D33" s="284" t="e">
        <f t="shared" si="4"/>
        <v>#VALUE!</v>
      </c>
      <c r="E33" s="284" t="e">
        <f t="shared" si="4"/>
        <v>#VALUE!</v>
      </c>
      <c r="F33" s="284" t="e">
        <f t="shared" si="4"/>
        <v>#VALUE!</v>
      </c>
      <c r="G33" s="282" t="e">
        <f t="shared" si="4"/>
        <v>#VALUE!</v>
      </c>
      <c r="H33" s="282" t="e">
        <f t="shared" si="4"/>
        <v>#VALUE!</v>
      </c>
      <c r="I33" s="282" t="e">
        <f t="shared" si="4"/>
        <v>#VALUE!</v>
      </c>
      <c r="J33" s="270"/>
      <c r="K33" s="270"/>
      <c r="L33" s="270"/>
      <c r="M33" s="270"/>
      <c r="N33" s="270"/>
      <c r="O33" s="270"/>
      <c r="P33" s="270"/>
      <c r="Q33" s="270"/>
      <c r="R33" s="270"/>
      <c r="S33" s="270"/>
      <c r="T33" s="270"/>
      <c r="U33" s="270"/>
      <c r="V33" s="270"/>
      <c r="W33" s="270"/>
      <c r="X33" s="270"/>
      <c r="Y33" s="270"/>
      <c r="Z33" s="270"/>
      <c r="AA33" s="270"/>
      <c r="AB33" s="270"/>
      <c r="AC33" s="270"/>
      <c r="AD33" s="270"/>
      <c r="AE33" s="270"/>
      <c r="AF33" s="270"/>
      <c r="AG33" s="270"/>
      <c r="AH33" s="270"/>
      <c r="AI33" s="270"/>
      <c r="AJ33" s="270"/>
      <c r="AK33" s="283" t="e">
        <f>AQ32+1</f>
        <v>#VALUE!</v>
      </c>
      <c r="AL33" s="284" t="e">
        <f t="shared" si="5"/>
        <v>#VALUE!</v>
      </c>
      <c r="AM33" s="284" t="e">
        <f t="shared" si="5"/>
        <v>#VALUE!</v>
      </c>
      <c r="AN33" s="282" t="e">
        <f t="shared" si="5"/>
        <v>#VALUE!</v>
      </c>
      <c r="AO33" s="282" t="e">
        <f t="shared" si="5"/>
        <v>#VALUE!</v>
      </c>
      <c r="AP33" s="282" t="e">
        <f t="shared" si="5"/>
        <v>#VALUE!</v>
      </c>
      <c r="AQ33" s="282" t="e">
        <f t="shared" si="5"/>
        <v>#VALUE!</v>
      </c>
    </row>
    <row r="34" spans="1:43" ht="43.7" customHeight="1" x14ac:dyDescent="0.2">
      <c r="A34" s="268">
        <v>14</v>
      </c>
      <c r="C34" s="286" t="e">
        <f>I33+1</f>
        <v>#VALUE!</v>
      </c>
      <c r="D34" s="286" t="e">
        <f t="shared" si="4"/>
        <v>#VALUE!</v>
      </c>
      <c r="E34" s="286" t="e">
        <f t="shared" si="4"/>
        <v>#VALUE!</v>
      </c>
      <c r="F34" s="286" t="e">
        <f t="shared" si="4"/>
        <v>#VALUE!</v>
      </c>
      <c r="G34" s="286" t="e">
        <f t="shared" si="4"/>
        <v>#VALUE!</v>
      </c>
      <c r="H34" s="286" t="e">
        <f t="shared" si="4"/>
        <v>#VALUE!</v>
      </c>
      <c r="I34" s="286" t="e">
        <f t="shared" si="4"/>
        <v>#VALUE!</v>
      </c>
      <c r="J34" s="270"/>
      <c r="K34" s="270"/>
      <c r="L34" s="270"/>
      <c r="M34" s="270"/>
      <c r="N34" s="270"/>
      <c r="O34" s="270"/>
      <c r="P34" s="270"/>
      <c r="Q34" s="270"/>
      <c r="R34" s="270"/>
      <c r="S34" s="270"/>
      <c r="T34" s="270"/>
      <c r="U34" s="270"/>
      <c r="V34" s="270"/>
      <c r="W34" s="270"/>
      <c r="X34" s="270"/>
      <c r="Y34" s="270"/>
      <c r="Z34" s="270"/>
      <c r="AA34" s="270"/>
      <c r="AB34" s="270"/>
      <c r="AC34" s="270"/>
      <c r="AD34" s="270"/>
      <c r="AE34" s="270"/>
      <c r="AF34" s="270"/>
      <c r="AG34" s="270"/>
      <c r="AH34" s="270"/>
      <c r="AI34" s="270"/>
      <c r="AJ34" s="270"/>
      <c r="AK34" s="286" t="e">
        <f>AQ33+1</f>
        <v>#VALUE!</v>
      </c>
      <c r="AL34" s="286" t="e">
        <f t="shared" si="5"/>
        <v>#VALUE!</v>
      </c>
      <c r="AM34" s="286" t="e">
        <f t="shared" si="5"/>
        <v>#VALUE!</v>
      </c>
      <c r="AN34" s="286" t="e">
        <f t="shared" si="5"/>
        <v>#VALUE!</v>
      </c>
      <c r="AO34" s="286" t="e">
        <f t="shared" si="5"/>
        <v>#VALUE!</v>
      </c>
      <c r="AP34" s="286" t="e">
        <f t="shared" si="5"/>
        <v>#VALUE!</v>
      </c>
      <c r="AQ34" s="286" t="e">
        <f t="shared" si="5"/>
        <v>#VALUE!</v>
      </c>
    </row>
    <row r="35" spans="1:43" ht="22.9" customHeight="1" x14ac:dyDescent="0.2">
      <c r="A35" s="268">
        <v>21</v>
      </c>
      <c r="C35" s="287"/>
      <c r="D35" s="287"/>
      <c r="E35" s="287"/>
      <c r="F35" s="287"/>
      <c r="G35" s="287"/>
      <c r="H35" s="287"/>
      <c r="I35" s="287"/>
      <c r="J35" s="270"/>
      <c r="K35" s="291" t="s">
        <v>198</v>
      </c>
      <c r="L35" s="291"/>
      <c r="M35" s="291"/>
      <c r="N35" s="291"/>
      <c r="O35" s="291"/>
      <c r="P35" s="291"/>
      <c r="Q35" s="291"/>
      <c r="R35" s="291"/>
      <c r="S35" s="291"/>
      <c r="T35" s="291"/>
      <c r="U35" s="291"/>
      <c r="V35" s="291"/>
      <c r="W35" s="291"/>
      <c r="X35" s="291"/>
      <c r="Y35" s="291"/>
      <c r="Z35" s="291"/>
      <c r="AA35" s="291"/>
      <c r="AB35" s="291"/>
      <c r="AC35" s="291"/>
      <c r="AD35" s="291"/>
      <c r="AE35" s="291"/>
      <c r="AF35" s="291"/>
      <c r="AG35" s="291"/>
      <c r="AH35" s="291"/>
      <c r="AI35" s="291"/>
      <c r="AJ35" s="270"/>
      <c r="AK35" s="287"/>
      <c r="AL35" s="287"/>
      <c r="AM35" s="287"/>
      <c r="AN35" s="287"/>
      <c r="AO35" s="287"/>
      <c r="AP35" s="287"/>
      <c r="AQ35" s="287"/>
    </row>
    <row r="36" spans="1:43" ht="4.7" customHeight="1" x14ac:dyDescent="0.2">
      <c r="A36" s="268">
        <v>22</v>
      </c>
      <c r="C36" s="292"/>
      <c r="D36" s="292"/>
      <c r="E36" s="292"/>
      <c r="F36" s="292"/>
      <c r="G36" s="292"/>
      <c r="H36" s="292"/>
      <c r="I36" s="292"/>
      <c r="J36" s="292"/>
      <c r="K36" s="292"/>
      <c r="L36" s="292"/>
      <c r="M36" s="292"/>
      <c r="N36" s="292"/>
      <c r="O36" s="292"/>
      <c r="P36" s="292"/>
      <c r="Q36" s="292"/>
      <c r="R36" s="292"/>
      <c r="S36" s="292"/>
      <c r="T36" s="292"/>
      <c r="U36" s="292"/>
      <c r="V36" s="292"/>
      <c r="W36" s="292"/>
      <c r="X36" s="292"/>
      <c r="Y36" s="292"/>
      <c r="Z36" s="292"/>
      <c r="AA36" s="292"/>
      <c r="AB36" s="292"/>
      <c r="AC36" s="292"/>
      <c r="AD36" s="292"/>
      <c r="AE36" s="292"/>
      <c r="AF36" s="292"/>
      <c r="AG36" s="292"/>
      <c r="AH36" s="292"/>
      <c r="AI36" s="292"/>
      <c r="AJ36" s="292"/>
      <c r="AK36" s="292"/>
      <c r="AL36" s="292"/>
      <c r="AM36" s="292"/>
      <c r="AN36" s="292"/>
      <c r="AO36" s="292"/>
      <c r="AP36" s="292"/>
      <c r="AQ36" s="292"/>
    </row>
    <row r="37" spans="1:43" ht="52.9" customHeight="1" x14ac:dyDescent="0.2">
      <c r="A37" s="268">
        <v>25</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row>
    <row r="38" spans="1:43" ht="27" customHeight="1" x14ac:dyDescent="0.2"/>
    <row r="39" spans="1:43" s="294" customFormat="1" ht="27" customHeight="1" x14ac:dyDescent="0.2">
      <c r="A39" s="293"/>
    </row>
    <row r="40" spans="1:43" s="294" customFormat="1" ht="27" customHeight="1" x14ac:dyDescent="0.2">
      <c r="A40" s="293"/>
    </row>
    <row r="41" spans="1:43" s="294" customFormat="1" ht="27" customHeight="1" x14ac:dyDescent="0.2">
      <c r="A41" s="293"/>
    </row>
    <row r="42" spans="1:43" s="294" customFormat="1" ht="27" customHeight="1" x14ac:dyDescent="0.2">
      <c r="A42" s="293"/>
    </row>
    <row r="43" spans="1:43" s="294" customFormat="1" ht="27" customHeight="1" x14ac:dyDescent="0.2">
      <c r="A43" s="293"/>
    </row>
    <row r="44" spans="1:43" s="294" customFormat="1" ht="27" customHeight="1" x14ac:dyDescent="0.2">
      <c r="A44" s="293"/>
    </row>
    <row r="45" spans="1:43" s="294" customFormat="1" ht="27" customHeight="1" x14ac:dyDescent="0.2">
      <c r="A45" s="293"/>
    </row>
    <row r="46" spans="1:43" s="294" customFormat="1" ht="27" customHeight="1" x14ac:dyDescent="0.2">
      <c r="A46" s="293"/>
    </row>
    <row r="47" spans="1:43" s="294" customFormat="1" ht="27" customHeight="1" x14ac:dyDescent="0.2">
      <c r="A47" s="293"/>
    </row>
    <row r="48" spans="1:43" s="294" customFormat="1" ht="27" customHeight="1" x14ac:dyDescent="0.2">
      <c r="A48" s="293"/>
    </row>
    <row r="49" spans="1:1" s="294" customFormat="1" ht="27" customHeight="1" x14ac:dyDescent="0.2">
      <c r="A49" s="293"/>
    </row>
    <row r="50" spans="1:1" s="294" customFormat="1" ht="27" customHeight="1" x14ac:dyDescent="0.2">
      <c r="A50" s="293"/>
    </row>
    <row r="51" spans="1:1" s="294" customFormat="1" ht="27" customHeight="1" x14ac:dyDescent="0.2">
      <c r="A51" s="293"/>
    </row>
    <row r="52" spans="1:1" s="294" customFormat="1" ht="27" customHeight="1" x14ac:dyDescent="0.2">
      <c r="A52" s="293"/>
    </row>
    <row r="53" spans="1:1" s="294" customFormat="1" ht="27" customHeight="1" x14ac:dyDescent="0.2">
      <c r="A53" s="293"/>
    </row>
    <row r="54" spans="1:1" s="294" customFormat="1" ht="27" customHeight="1" x14ac:dyDescent="0.2">
      <c r="A54" s="293"/>
    </row>
    <row r="55" spans="1:1" s="294" customFormat="1" ht="27" customHeight="1" x14ac:dyDescent="0.2">
      <c r="A55" s="293"/>
    </row>
    <row r="56" spans="1:1" s="294" customFormat="1" ht="27" customHeight="1" x14ac:dyDescent="0.2">
      <c r="A56" s="293"/>
    </row>
    <row r="57" spans="1:1" s="294" customFormat="1" ht="27" customHeight="1" x14ac:dyDescent="0.2">
      <c r="A57" s="293"/>
    </row>
    <row r="58" spans="1:1" s="294" customFormat="1" ht="27" customHeight="1" x14ac:dyDescent="0.2">
      <c r="A58" s="293"/>
    </row>
    <row r="59" spans="1:1" s="294" customFormat="1" ht="27" customHeight="1" x14ac:dyDescent="0.2">
      <c r="A59" s="293"/>
    </row>
    <row r="60" spans="1:1" s="294" customFormat="1" ht="27" customHeight="1" x14ac:dyDescent="0.2">
      <c r="A60" s="293"/>
    </row>
    <row r="61" spans="1:1" s="294" customFormat="1" ht="27" customHeight="1" x14ac:dyDescent="0.2">
      <c r="A61" s="293"/>
    </row>
    <row r="62" spans="1:1" s="294" customFormat="1" ht="27" customHeight="1" x14ac:dyDescent="0.2">
      <c r="A62" s="293"/>
    </row>
    <row r="63" spans="1:1" s="294" customFormat="1" ht="27" customHeight="1" x14ac:dyDescent="0.2">
      <c r="A63" s="293"/>
    </row>
    <row r="64" spans="1:1" s="294" customFormat="1" ht="27" customHeight="1" x14ac:dyDescent="0.2">
      <c r="A64" s="293"/>
    </row>
    <row r="65" spans="1:1" s="294" customFormat="1" ht="27" customHeight="1" x14ac:dyDescent="0.2">
      <c r="A65" s="293"/>
    </row>
    <row r="66" spans="1:1" s="294" customFormat="1" ht="27" customHeight="1" x14ac:dyDescent="0.2">
      <c r="A66" s="293"/>
    </row>
    <row r="67" spans="1:1" s="294" customFormat="1" ht="27" customHeight="1" x14ac:dyDescent="0.2">
      <c r="A67" s="293"/>
    </row>
    <row r="68" spans="1:1" s="294" customFormat="1" ht="27" customHeight="1" x14ac:dyDescent="0.2">
      <c r="A68" s="293"/>
    </row>
    <row r="69" spans="1:1" s="294" customFormat="1" ht="27" customHeight="1" x14ac:dyDescent="0.2">
      <c r="A69" s="293"/>
    </row>
    <row r="70" spans="1:1" s="294" customFormat="1" ht="27" customHeight="1" x14ac:dyDescent="0.2">
      <c r="A70" s="293"/>
    </row>
    <row r="71" spans="1:1" s="294" customFormat="1" ht="27" customHeight="1" x14ac:dyDescent="0.2">
      <c r="A71" s="293"/>
    </row>
    <row r="72" spans="1:1" s="294" customFormat="1" ht="27" customHeight="1" x14ac:dyDescent="0.2">
      <c r="A72" s="293"/>
    </row>
    <row r="73" spans="1:1" s="294" customFormat="1" ht="27" customHeight="1" x14ac:dyDescent="0.2">
      <c r="A73" s="293"/>
    </row>
    <row r="74" spans="1:1" s="294" customFormat="1" ht="27" customHeight="1" x14ac:dyDescent="0.2">
      <c r="A74" s="293"/>
    </row>
    <row r="75" spans="1:1" s="294" customFormat="1" ht="27" customHeight="1" x14ac:dyDescent="0.2">
      <c r="A75" s="293"/>
    </row>
    <row r="76" spans="1:1" s="294" customFormat="1" ht="27" customHeight="1" x14ac:dyDescent="0.2">
      <c r="A76" s="293"/>
    </row>
    <row r="77" spans="1:1" s="294" customFormat="1" ht="27" customHeight="1" x14ac:dyDescent="0.2">
      <c r="A77" s="293"/>
    </row>
    <row r="78" spans="1:1" s="294" customFormat="1" ht="27" customHeight="1" x14ac:dyDescent="0.2">
      <c r="A78" s="293"/>
    </row>
    <row r="79" spans="1:1" s="294" customFormat="1" ht="27" customHeight="1" x14ac:dyDescent="0.2">
      <c r="A79" s="293"/>
    </row>
    <row r="80" spans="1:1" s="294" customFormat="1" ht="27" customHeight="1" x14ac:dyDescent="0.2">
      <c r="A80" s="293"/>
    </row>
    <row r="81" spans="1:1" s="294" customFormat="1" ht="27" customHeight="1" x14ac:dyDescent="0.2">
      <c r="A81" s="293"/>
    </row>
    <row r="82" spans="1:1" s="294" customFormat="1" ht="27" customHeight="1" x14ac:dyDescent="0.2">
      <c r="A82" s="293"/>
    </row>
    <row r="83" spans="1:1" s="294" customFormat="1" ht="27" customHeight="1" x14ac:dyDescent="0.2">
      <c r="A83" s="293"/>
    </row>
    <row r="84" spans="1:1" s="294" customFormat="1" ht="27" customHeight="1" x14ac:dyDescent="0.2">
      <c r="A84" s="293"/>
    </row>
    <row r="85" spans="1:1" s="294" customFormat="1" x14ac:dyDescent="0.2">
      <c r="A85" s="293"/>
    </row>
    <row r="86" spans="1:1" s="294" customFormat="1" x14ac:dyDescent="0.2">
      <c r="A86" s="293"/>
    </row>
    <row r="87" spans="1:1" s="294" customFormat="1" x14ac:dyDescent="0.2">
      <c r="A87" s="293"/>
    </row>
    <row r="88" spans="1:1" s="294" customFormat="1" x14ac:dyDescent="0.2">
      <c r="A88" s="293"/>
    </row>
    <row r="89" spans="1:1" s="294" customFormat="1" x14ac:dyDescent="0.2">
      <c r="A89" s="293"/>
    </row>
    <row r="90" spans="1:1" s="294" customFormat="1" x14ac:dyDescent="0.2">
      <c r="A90" s="293"/>
    </row>
    <row r="91" spans="1:1" s="294" customFormat="1" x14ac:dyDescent="0.2">
      <c r="A91" s="293"/>
    </row>
    <row r="92" spans="1:1" s="294" customFormat="1" x14ac:dyDescent="0.2">
      <c r="A92" s="293"/>
    </row>
    <row r="93" spans="1:1" s="294" customFormat="1" x14ac:dyDescent="0.2">
      <c r="A93" s="293"/>
    </row>
    <row r="94" spans="1:1" s="294" customFormat="1" x14ac:dyDescent="0.2">
      <c r="A94" s="293"/>
    </row>
    <row r="95" spans="1:1" s="294" customFormat="1" x14ac:dyDescent="0.2">
      <c r="A95" s="293"/>
    </row>
    <row r="96" spans="1:1" s="294" customFormat="1" x14ac:dyDescent="0.2">
      <c r="A96" s="293"/>
    </row>
    <row r="97" spans="1:1" s="294" customFormat="1" x14ac:dyDescent="0.2">
      <c r="A97" s="293"/>
    </row>
    <row r="98" spans="1:1" s="294" customFormat="1" x14ac:dyDescent="0.2">
      <c r="A98" s="293"/>
    </row>
    <row r="99" spans="1:1" s="294" customFormat="1" x14ac:dyDescent="0.2">
      <c r="A99" s="293"/>
    </row>
    <row r="100" spans="1:1" s="294" customFormat="1" x14ac:dyDescent="0.2">
      <c r="A100" s="293"/>
    </row>
    <row r="101" spans="1:1" s="294" customFormat="1" x14ac:dyDescent="0.2">
      <c r="A101" s="293"/>
    </row>
    <row r="102" spans="1:1" s="294" customFormat="1" x14ac:dyDescent="0.2">
      <c r="A102" s="293"/>
    </row>
    <row r="103" spans="1:1" s="294" customFormat="1" x14ac:dyDescent="0.2">
      <c r="A103" s="293"/>
    </row>
    <row r="104" spans="1:1" s="294" customFormat="1" x14ac:dyDescent="0.2">
      <c r="A104" s="293"/>
    </row>
    <row r="105" spans="1:1" s="294" customFormat="1" x14ac:dyDescent="0.2">
      <c r="A105" s="293"/>
    </row>
    <row r="106" spans="1:1" s="294" customFormat="1" x14ac:dyDescent="0.2">
      <c r="A106" s="293"/>
    </row>
    <row r="107" spans="1:1" s="294" customFormat="1" x14ac:dyDescent="0.2">
      <c r="A107" s="293"/>
    </row>
    <row r="108" spans="1:1" s="294" customFormat="1" x14ac:dyDescent="0.2">
      <c r="A108" s="293"/>
    </row>
    <row r="109" spans="1:1" s="294" customFormat="1" x14ac:dyDescent="0.2">
      <c r="A109" s="293"/>
    </row>
    <row r="110" spans="1:1" s="294" customFormat="1" x14ac:dyDescent="0.2">
      <c r="A110" s="293"/>
    </row>
    <row r="111" spans="1:1" s="294" customFormat="1" x14ac:dyDescent="0.2">
      <c r="A111" s="293"/>
    </row>
    <row r="112" spans="1:1" s="294" customFormat="1" x14ac:dyDescent="0.2">
      <c r="A112" s="293"/>
    </row>
    <row r="113" spans="1:1" s="294" customFormat="1" x14ac:dyDescent="0.2">
      <c r="A113" s="293"/>
    </row>
    <row r="114" spans="1:1" s="294" customFormat="1" x14ac:dyDescent="0.2">
      <c r="A114" s="293"/>
    </row>
    <row r="115" spans="1:1" s="294" customFormat="1" x14ac:dyDescent="0.2">
      <c r="A115" s="293"/>
    </row>
    <row r="116" spans="1:1" s="294" customFormat="1" x14ac:dyDescent="0.2">
      <c r="A116" s="293"/>
    </row>
    <row r="117" spans="1:1" s="294" customFormat="1" x14ac:dyDescent="0.2">
      <c r="A117" s="293"/>
    </row>
    <row r="118" spans="1:1" s="294" customFormat="1" x14ac:dyDescent="0.2">
      <c r="A118" s="293"/>
    </row>
    <row r="119" spans="1:1" s="294" customFormat="1" x14ac:dyDescent="0.2">
      <c r="A119" s="293"/>
    </row>
    <row r="120" spans="1:1" s="294" customFormat="1" x14ac:dyDescent="0.2">
      <c r="A120" s="293"/>
    </row>
    <row r="121" spans="1:1" s="294" customFormat="1" x14ac:dyDescent="0.2">
      <c r="A121" s="293"/>
    </row>
    <row r="122" spans="1:1" s="294" customFormat="1" x14ac:dyDescent="0.2">
      <c r="A122" s="293"/>
    </row>
    <row r="123" spans="1:1" s="294" customFormat="1" x14ac:dyDescent="0.2">
      <c r="A123" s="293"/>
    </row>
    <row r="124" spans="1:1" s="294" customFormat="1" x14ac:dyDescent="0.2">
      <c r="A124" s="293"/>
    </row>
    <row r="125" spans="1:1" s="294" customFormat="1" x14ac:dyDescent="0.2">
      <c r="A125" s="293"/>
    </row>
    <row r="126" spans="1:1" s="294" customFormat="1" x14ac:dyDescent="0.2">
      <c r="A126" s="293"/>
    </row>
    <row r="127" spans="1:1" s="294" customFormat="1" x14ac:dyDescent="0.2">
      <c r="A127" s="293"/>
    </row>
    <row r="128" spans="1:1" s="294" customFormat="1" x14ac:dyDescent="0.2">
      <c r="A128" s="293"/>
    </row>
    <row r="129" spans="1:1" s="294" customFormat="1" x14ac:dyDescent="0.2">
      <c r="A129" s="293"/>
    </row>
    <row r="130" spans="1:1" s="294" customFormat="1" x14ac:dyDescent="0.2">
      <c r="A130" s="293"/>
    </row>
    <row r="131" spans="1:1" s="294" customFormat="1" x14ac:dyDescent="0.2">
      <c r="A131" s="293"/>
    </row>
    <row r="132" spans="1:1" s="294" customFormat="1" x14ac:dyDescent="0.2">
      <c r="A132" s="293"/>
    </row>
    <row r="133" spans="1:1" s="294" customFormat="1" x14ac:dyDescent="0.2">
      <c r="A133" s="293"/>
    </row>
    <row r="134" spans="1:1" s="294" customFormat="1" x14ac:dyDescent="0.2">
      <c r="A134" s="293"/>
    </row>
    <row r="135" spans="1:1" s="294" customFormat="1" x14ac:dyDescent="0.2">
      <c r="A135" s="293"/>
    </row>
    <row r="136" spans="1:1" s="294" customFormat="1" x14ac:dyDescent="0.2">
      <c r="A136" s="293"/>
    </row>
    <row r="137" spans="1:1" s="294" customFormat="1" x14ac:dyDescent="0.2">
      <c r="A137" s="293"/>
    </row>
    <row r="138" spans="1:1" s="294" customFormat="1" x14ac:dyDescent="0.2">
      <c r="A138" s="293"/>
    </row>
    <row r="139" spans="1:1" s="294" customFormat="1" x14ac:dyDescent="0.2">
      <c r="A139" s="293"/>
    </row>
    <row r="140" spans="1:1" s="294" customFormat="1" x14ac:dyDescent="0.2">
      <c r="A140" s="293"/>
    </row>
    <row r="141" spans="1:1" s="294" customFormat="1" x14ac:dyDescent="0.2">
      <c r="A141" s="293"/>
    </row>
    <row r="142" spans="1:1" s="294" customFormat="1" x14ac:dyDescent="0.2">
      <c r="A142" s="293"/>
    </row>
    <row r="143" spans="1:1" s="294" customFormat="1" x14ac:dyDescent="0.2">
      <c r="A143" s="293"/>
    </row>
    <row r="144" spans="1:1" s="294" customFormat="1" x14ac:dyDescent="0.2">
      <c r="A144" s="293"/>
    </row>
    <row r="145" spans="1:1" s="294" customFormat="1" x14ac:dyDescent="0.2">
      <c r="A145" s="293"/>
    </row>
    <row r="146" spans="1:1" s="294" customFormat="1" x14ac:dyDescent="0.2">
      <c r="A146" s="293"/>
    </row>
    <row r="147" spans="1:1" s="294" customFormat="1" x14ac:dyDescent="0.2">
      <c r="A147" s="293"/>
    </row>
    <row r="148" spans="1:1" s="294" customFormat="1" x14ac:dyDescent="0.2">
      <c r="A148" s="293"/>
    </row>
    <row r="149" spans="1:1" s="294" customFormat="1" x14ac:dyDescent="0.2">
      <c r="A149" s="293"/>
    </row>
    <row r="150" spans="1:1" s="294" customFormat="1" x14ac:dyDescent="0.2">
      <c r="A150" s="293"/>
    </row>
    <row r="151" spans="1:1" s="294" customFormat="1" x14ac:dyDescent="0.2">
      <c r="A151" s="293"/>
    </row>
    <row r="152" spans="1:1" s="294" customFormat="1" x14ac:dyDescent="0.2">
      <c r="A152" s="293"/>
    </row>
    <row r="153" spans="1:1" s="294" customFormat="1" x14ac:dyDescent="0.2">
      <c r="A153" s="293"/>
    </row>
    <row r="154" spans="1:1" s="294" customFormat="1" x14ac:dyDescent="0.2">
      <c r="A154" s="293"/>
    </row>
    <row r="155" spans="1:1" s="294" customFormat="1" x14ac:dyDescent="0.2">
      <c r="A155" s="293"/>
    </row>
    <row r="156" spans="1:1" s="294" customFormat="1" x14ac:dyDescent="0.2">
      <c r="A156" s="293"/>
    </row>
    <row r="157" spans="1:1" s="294" customFormat="1" x14ac:dyDescent="0.2">
      <c r="A157" s="293"/>
    </row>
    <row r="158" spans="1:1" s="294" customFormat="1" x14ac:dyDescent="0.2">
      <c r="A158" s="293"/>
    </row>
    <row r="159" spans="1:1" s="294" customFormat="1" x14ac:dyDescent="0.2">
      <c r="A159" s="293"/>
    </row>
    <row r="160" spans="1:1" s="294" customFormat="1" x14ac:dyDescent="0.2">
      <c r="A160" s="293"/>
    </row>
    <row r="161" spans="1:1" s="294" customFormat="1" x14ac:dyDescent="0.2">
      <c r="A161" s="293"/>
    </row>
    <row r="162" spans="1:1" s="294" customFormat="1" x14ac:dyDescent="0.2">
      <c r="A162" s="293"/>
    </row>
    <row r="163" spans="1:1" s="294" customFormat="1" x14ac:dyDescent="0.2">
      <c r="A163" s="293"/>
    </row>
    <row r="164" spans="1:1" s="294" customFormat="1" x14ac:dyDescent="0.2">
      <c r="A164" s="293"/>
    </row>
    <row r="165" spans="1:1" s="294" customFormat="1" x14ac:dyDescent="0.2">
      <c r="A165" s="293"/>
    </row>
    <row r="166" spans="1:1" s="294" customFormat="1" x14ac:dyDescent="0.2">
      <c r="A166" s="293"/>
    </row>
    <row r="167" spans="1:1" s="294" customFormat="1" x14ac:dyDescent="0.2">
      <c r="A167" s="293"/>
    </row>
    <row r="168" spans="1:1" s="294" customFormat="1" x14ac:dyDescent="0.2">
      <c r="A168" s="293"/>
    </row>
    <row r="169" spans="1:1" s="294" customFormat="1" x14ac:dyDescent="0.2">
      <c r="A169" s="293"/>
    </row>
    <row r="170" spans="1:1" s="294" customFormat="1" x14ac:dyDescent="0.2">
      <c r="A170" s="293"/>
    </row>
    <row r="171" spans="1:1" s="294" customFormat="1" x14ac:dyDescent="0.2">
      <c r="A171" s="293"/>
    </row>
    <row r="172" spans="1:1" s="294" customFormat="1" x14ac:dyDescent="0.2">
      <c r="A172" s="293"/>
    </row>
    <row r="173" spans="1:1" s="294" customFormat="1" x14ac:dyDescent="0.2">
      <c r="A173" s="293"/>
    </row>
    <row r="174" spans="1:1" s="294" customFormat="1" x14ac:dyDescent="0.2">
      <c r="A174" s="293"/>
    </row>
    <row r="175" spans="1:1" s="294" customFormat="1" x14ac:dyDescent="0.2">
      <c r="A175" s="293"/>
    </row>
    <row r="176" spans="1:1" s="294" customFormat="1" x14ac:dyDescent="0.2">
      <c r="A176" s="293"/>
    </row>
    <row r="177" spans="1:1" s="294" customFormat="1" x14ac:dyDescent="0.2">
      <c r="A177" s="293"/>
    </row>
    <row r="178" spans="1:1" s="294" customFormat="1" x14ac:dyDescent="0.2">
      <c r="A178" s="293"/>
    </row>
    <row r="179" spans="1:1" s="294" customFormat="1" x14ac:dyDescent="0.2">
      <c r="A179" s="293"/>
    </row>
    <row r="180" spans="1:1" s="294" customFormat="1" x14ac:dyDescent="0.2">
      <c r="A180" s="293"/>
    </row>
    <row r="181" spans="1:1" s="294" customFormat="1" x14ac:dyDescent="0.2">
      <c r="A181" s="293"/>
    </row>
    <row r="182" spans="1:1" s="294" customFormat="1" x14ac:dyDescent="0.2">
      <c r="A182" s="293"/>
    </row>
    <row r="183" spans="1:1" s="294" customFormat="1" x14ac:dyDescent="0.2">
      <c r="A183" s="293"/>
    </row>
    <row r="184" spans="1:1" s="294" customFormat="1" x14ac:dyDescent="0.2">
      <c r="A184" s="293"/>
    </row>
    <row r="185" spans="1:1" s="294" customFormat="1" x14ac:dyDescent="0.2">
      <c r="A185" s="293"/>
    </row>
    <row r="186" spans="1:1" s="294" customFormat="1" x14ac:dyDescent="0.2">
      <c r="A186" s="293"/>
    </row>
    <row r="187" spans="1:1" s="294" customFormat="1" x14ac:dyDescent="0.2">
      <c r="A187" s="293"/>
    </row>
    <row r="188" spans="1:1" s="294" customFormat="1" x14ac:dyDescent="0.2">
      <c r="A188" s="293"/>
    </row>
    <row r="189" spans="1:1" s="294" customFormat="1" x14ac:dyDescent="0.2">
      <c r="A189" s="293"/>
    </row>
    <row r="190" spans="1:1" s="294" customFormat="1" x14ac:dyDescent="0.2">
      <c r="A190" s="293"/>
    </row>
    <row r="191" spans="1:1" s="294" customFormat="1" x14ac:dyDescent="0.2">
      <c r="A191" s="293"/>
    </row>
    <row r="192" spans="1:1" s="294" customFormat="1" x14ac:dyDescent="0.2">
      <c r="A192" s="293"/>
    </row>
    <row r="193" spans="1:1" s="294" customFormat="1" x14ac:dyDescent="0.2">
      <c r="A193" s="293"/>
    </row>
    <row r="194" spans="1:1" s="294" customFormat="1" x14ac:dyDescent="0.2">
      <c r="A194" s="293"/>
    </row>
    <row r="195" spans="1:1" s="294" customFormat="1" x14ac:dyDescent="0.2">
      <c r="A195" s="293"/>
    </row>
    <row r="196" spans="1:1" s="294" customFormat="1" x14ac:dyDescent="0.2">
      <c r="A196" s="293"/>
    </row>
    <row r="197" spans="1:1" s="294" customFormat="1" x14ac:dyDescent="0.2">
      <c r="A197" s="293"/>
    </row>
    <row r="198" spans="1:1" s="294" customFormat="1" x14ac:dyDescent="0.2">
      <c r="A198" s="293"/>
    </row>
    <row r="199" spans="1:1" s="294" customFormat="1" x14ac:dyDescent="0.2">
      <c r="A199" s="293"/>
    </row>
    <row r="200" spans="1:1" s="294" customFormat="1" x14ac:dyDescent="0.2">
      <c r="A200" s="293"/>
    </row>
    <row r="201" spans="1:1" s="294" customFormat="1" x14ac:dyDescent="0.2">
      <c r="A201" s="293"/>
    </row>
    <row r="202" spans="1:1" s="294" customFormat="1" x14ac:dyDescent="0.2">
      <c r="A202" s="293"/>
    </row>
    <row r="203" spans="1:1" s="294" customFormat="1" x14ac:dyDescent="0.2">
      <c r="A203" s="293"/>
    </row>
    <row r="204" spans="1:1" s="294" customFormat="1" x14ac:dyDescent="0.2">
      <c r="A204" s="293"/>
    </row>
    <row r="205" spans="1:1" s="294" customFormat="1" x14ac:dyDescent="0.2">
      <c r="A205" s="293"/>
    </row>
    <row r="206" spans="1:1" s="294" customFormat="1" x14ac:dyDescent="0.2">
      <c r="A206" s="293"/>
    </row>
    <row r="207" spans="1:1" s="294" customFormat="1" x14ac:dyDescent="0.2">
      <c r="A207" s="293"/>
    </row>
    <row r="208" spans="1:1" s="294" customFormat="1" x14ac:dyDescent="0.2">
      <c r="A208" s="293"/>
    </row>
    <row r="209" spans="1:1" s="294" customFormat="1" x14ac:dyDescent="0.2">
      <c r="A209" s="293"/>
    </row>
    <row r="210" spans="1:1" s="294" customFormat="1" x14ac:dyDescent="0.2">
      <c r="A210" s="293"/>
    </row>
    <row r="211" spans="1:1" s="294" customFormat="1" x14ac:dyDescent="0.2">
      <c r="A211" s="293"/>
    </row>
    <row r="212" spans="1:1" s="294" customFormat="1" x14ac:dyDescent="0.2">
      <c r="A212" s="293"/>
    </row>
    <row r="213" spans="1:1" s="294" customFormat="1" x14ac:dyDescent="0.2">
      <c r="A213" s="293"/>
    </row>
    <row r="214" spans="1:1" s="294" customFormat="1" x14ac:dyDescent="0.2">
      <c r="A214" s="293"/>
    </row>
    <row r="215" spans="1:1" s="294" customFormat="1" x14ac:dyDescent="0.2">
      <c r="A215" s="293"/>
    </row>
    <row r="216" spans="1:1" s="294" customFormat="1" x14ac:dyDescent="0.2">
      <c r="A216" s="293"/>
    </row>
    <row r="217" spans="1:1" s="294" customFormat="1" x14ac:dyDescent="0.2">
      <c r="A217" s="293"/>
    </row>
    <row r="218" spans="1:1" s="294" customFormat="1" x14ac:dyDescent="0.2">
      <c r="A218" s="293"/>
    </row>
    <row r="219" spans="1:1" s="294" customFormat="1" x14ac:dyDescent="0.2">
      <c r="A219" s="293"/>
    </row>
    <row r="220" spans="1:1" s="294" customFormat="1" x14ac:dyDescent="0.2">
      <c r="A220" s="293"/>
    </row>
    <row r="221" spans="1:1" s="294" customFormat="1" x14ac:dyDescent="0.2">
      <c r="A221" s="293"/>
    </row>
    <row r="222" spans="1:1" s="294" customFormat="1" x14ac:dyDescent="0.2">
      <c r="A222" s="293"/>
    </row>
    <row r="223" spans="1:1" s="294" customFormat="1" x14ac:dyDescent="0.2">
      <c r="A223" s="293"/>
    </row>
    <row r="224" spans="1:1" s="294" customFormat="1" x14ac:dyDescent="0.2">
      <c r="A224" s="293"/>
    </row>
    <row r="225" spans="1:1" s="294" customFormat="1" x14ac:dyDescent="0.2">
      <c r="A225" s="293"/>
    </row>
    <row r="226" spans="1:1" s="294" customFormat="1" x14ac:dyDescent="0.2">
      <c r="A226" s="293"/>
    </row>
    <row r="227" spans="1:1" s="294" customFormat="1" x14ac:dyDescent="0.2">
      <c r="A227" s="293"/>
    </row>
    <row r="228" spans="1:1" s="294" customFormat="1" x14ac:dyDescent="0.2">
      <c r="A228" s="293"/>
    </row>
    <row r="229" spans="1:1" s="294" customFormat="1" x14ac:dyDescent="0.2">
      <c r="A229" s="293"/>
    </row>
    <row r="230" spans="1:1" s="294" customFormat="1" x14ac:dyDescent="0.2">
      <c r="A230" s="293"/>
    </row>
    <row r="231" spans="1:1" s="294" customFormat="1" x14ac:dyDescent="0.2">
      <c r="A231" s="293"/>
    </row>
    <row r="232" spans="1:1" s="294" customFormat="1" x14ac:dyDescent="0.2">
      <c r="A232" s="293"/>
    </row>
    <row r="233" spans="1:1" s="294" customFormat="1" x14ac:dyDescent="0.2">
      <c r="A233" s="293"/>
    </row>
    <row r="234" spans="1:1" s="294" customFormat="1" x14ac:dyDescent="0.2">
      <c r="A234" s="293"/>
    </row>
    <row r="235" spans="1:1" s="294" customFormat="1" x14ac:dyDescent="0.2">
      <c r="A235" s="293"/>
    </row>
    <row r="236" spans="1:1" s="294" customFormat="1" x14ac:dyDescent="0.2">
      <c r="A236" s="293"/>
    </row>
    <row r="237" spans="1:1" s="294" customFormat="1" x14ac:dyDescent="0.2">
      <c r="A237" s="293"/>
    </row>
    <row r="238" spans="1:1" s="294" customFormat="1" x14ac:dyDescent="0.2">
      <c r="A238" s="293"/>
    </row>
    <row r="239" spans="1:1" s="294" customFormat="1" x14ac:dyDescent="0.2">
      <c r="A239" s="293"/>
    </row>
    <row r="240" spans="1:1" s="294" customFormat="1" x14ac:dyDescent="0.2">
      <c r="A240" s="293"/>
    </row>
    <row r="241" spans="1:1" s="294" customFormat="1" x14ac:dyDescent="0.2">
      <c r="A241" s="293"/>
    </row>
    <row r="242" spans="1:1" s="294" customFormat="1" x14ac:dyDescent="0.2">
      <c r="A242" s="293"/>
    </row>
    <row r="243" spans="1:1" s="294" customFormat="1" x14ac:dyDescent="0.2">
      <c r="A243" s="293"/>
    </row>
    <row r="244" spans="1:1" s="294" customFormat="1" x14ac:dyDescent="0.2">
      <c r="A244" s="293"/>
    </row>
    <row r="245" spans="1:1" s="294" customFormat="1" x14ac:dyDescent="0.2">
      <c r="A245" s="293"/>
    </row>
    <row r="246" spans="1:1" s="294" customFormat="1" x14ac:dyDescent="0.2">
      <c r="A246" s="293"/>
    </row>
    <row r="247" spans="1:1" s="294" customFormat="1" x14ac:dyDescent="0.2">
      <c r="A247" s="293"/>
    </row>
    <row r="248" spans="1:1" s="294" customFormat="1" x14ac:dyDescent="0.2">
      <c r="A248" s="293"/>
    </row>
    <row r="249" spans="1:1" s="294" customFormat="1" x14ac:dyDescent="0.2">
      <c r="A249" s="293"/>
    </row>
    <row r="250" spans="1:1" s="294" customFormat="1" x14ac:dyDescent="0.2">
      <c r="A250" s="293"/>
    </row>
    <row r="251" spans="1:1" s="294" customFormat="1" x14ac:dyDescent="0.2">
      <c r="A251" s="293"/>
    </row>
    <row r="252" spans="1:1" s="294" customFormat="1" x14ac:dyDescent="0.2">
      <c r="A252" s="293"/>
    </row>
    <row r="253" spans="1:1" s="294" customFormat="1" x14ac:dyDescent="0.2">
      <c r="A253" s="293"/>
    </row>
    <row r="254" spans="1:1" s="294" customFormat="1" x14ac:dyDescent="0.2">
      <c r="A254" s="293"/>
    </row>
    <row r="255" spans="1:1" s="294" customFormat="1" x14ac:dyDescent="0.2">
      <c r="A255" s="293"/>
    </row>
    <row r="256" spans="1:1" s="294" customFormat="1" x14ac:dyDescent="0.2">
      <c r="A256" s="293"/>
    </row>
    <row r="257" spans="1:1" s="294" customFormat="1" x14ac:dyDescent="0.2">
      <c r="A257" s="293"/>
    </row>
    <row r="258" spans="1:1" s="294" customFormat="1" x14ac:dyDescent="0.2">
      <c r="A258" s="293"/>
    </row>
    <row r="259" spans="1:1" s="294" customFormat="1" x14ac:dyDescent="0.2">
      <c r="A259" s="293"/>
    </row>
    <row r="260" spans="1:1" s="294" customFormat="1" x14ac:dyDescent="0.2">
      <c r="A260" s="293"/>
    </row>
    <row r="261" spans="1:1" s="294" customFormat="1" x14ac:dyDescent="0.2">
      <c r="A261" s="293"/>
    </row>
    <row r="262" spans="1:1" s="294" customFormat="1" x14ac:dyDescent="0.2">
      <c r="A262" s="293"/>
    </row>
    <row r="263" spans="1:1" s="294" customFormat="1" x14ac:dyDescent="0.2">
      <c r="A263" s="293"/>
    </row>
    <row r="264" spans="1:1" s="294" customFormat="1" x14ac:dyDescent="0.2">
      <c r="A264" s="293"/>
    </row>
    <row r="265" spans="1:1" s="294" customFormat="1" x14ac:dyDescent="0.2">
      <c r="A265" s="293"/>
    </row>
    <row r="266" spans="1:1" s="294" customFormat="1" x14ac:dyDescent="0.2">
      <c r="A266" s="293"/>
    </row>
    <row r="267" spans="1:1" s="294" customFormat="1" x14ac:dyDescent="0.2">
      <c r="A267" s="293"/>
    </row>
    <row r="268" spans="1:1" s="294" customFormat="1" x14ac:dyDescent="0.2">
      <c r="A268" s="293"/>
    </row>
    <row r="269" spans="1:1" s="294" customFormat="1" x14ac:dyDescent="0.2">
      <c r="A269" s="293"/>
    </row>
    <row r="270" spans="1:1" s="294" customFormat="1" x14ac:dyDescent="0.2">
      <c r="A270" s="293"/>
    </row>
    <row r="271" spans="1:1" s="294" customFormat="1" x14ac:dyDescent="0.2">
      <c r="A271" s="293"/>
    </row>
    <row r="272" spans="1:1" s="294" customFormat="1" x14ac:dyDescent="0.2">
      <c r="A272" s="293"/>
    </row>
    <row r="273" spans="1:1" s="294" customFormat="1" x14ac:dyDescent="0.2">
      <c r="A273" s="293"/>
    </row>
    <row r="274" spans="1:1" s="294" customFormat="1" x14ac:dyDescent="0.2">
      <c r="A274" s="293"/>
    </row>
    <row r="275" spans="1:1" s="294" customFormat="1" x14ac:dyDescent="0.2">
      <c r="A275" s="293"/>
    </row>
    <row r="276" spans="1:1" s="294" customFormat="1" x14ac:dyDescent="0.2">
      <c r="A276" s="293"/>
    </row>
    <row r="277" spans="1:1" s="294" customFormat="1" x14ac:dyDescent="0.2">
      <c r="A277" s="293"/>
    </row>
    <row r="278" spans="1:1" s="294" customFormat="1" x14ac:dyDescent="0.2">
      <c r="A278" s="293"/>
    </row>
    <row r="279" spans="1:1" s="294" customFormat="1" x14ac:dyDescent="0.2">
      <c r="A279" s="293"/>
    </row>
    <row r="280" spans="1:1" s="294" customFormat="1" x14ac:dyDescent="0.2">
      <c r="A280" s="293"/>
    </row>
    <row r="281" spans="1:1" s="294" customFormat="1" x14ac:dyDescent="0.2">
      <c r="A281" s="293"/>
    </row>
    <row r="282" spans="1:1" s="294" customFormat="1" x14ac:dyDescent="0.2">
      <c r="A282" s="293"/>
    </row>
    <row r="283" spans="1:1" s="294" customFormat="1" x14ac:dyDescent="0.2">
      <c r="A283" s="293"/>
    </row>
    <row r="284" spans="1:1" s="294" customFormat="1" x14ac:dyDescent="0.2">
      <c r="A284" s="293"/>
    </row>
    <row r="285" spans="1:1" s="294" customFormat="1" x14ac:dyDescent="0.2">
      <c r="A285" s="293"/>
    </row>
    <row r="286" spans="1:1" s="294" customFormat="1" x14ac:dyDescent="0.2">
      <c r="A286" s="293"/>
    </row>
    <row r="287" spans="1:1" s="294" customFormat="1" x14ac:dyDescent="0.2">
      <c r="A287" s="293"/>
    </row>
    <row r="288" spans="1:1" s="294" customFormat="1" x14ac:dyDescent="0.2">
      <c r="A288" s="293"/>
    </row>
    <row r="289" spans="1:1" s="294" customFormat="1" x14ac:dyDescent="0.2">
      <c r="A289" s="293"/>
    </row>
    <row r="290" spans="1:1" s="294" customFormat="1" x14ac:dyDescent="0.2">
      <c r="A290" s="293"/>
    </row>
    <row r="291" spans="1:1" s="294" customFormat="1" x14ac:dyDescent="0.2">
      <c r="A291" s="293"/>
    </row>
    <row r="292" spans="1:1" s="294" customFormat="1" x14ac:dyDescent="0.2">
      <c r="A292" s="293"/>
    </row>
    <row r="293" spans="1:1" s="294" customFormat="1" x14ac:dyDescent="0.2">
      <c r="A293" s="293"/>
    </row>
    <row r="294" spans="1:1" s="294" customFormat="1" x14ac:dyDescent="0.2">
      <c r="A294" s="293"/>
    </row>
    <row r="295" spans="1:1" s="294" customFormat="1" x14ac:dyDescent="0.2">
      <c r="A295" s="293"/>
    </row>
    <row r="296" spans="1:1" s="294" customFormat="1" x14ac:dyDescent="0.2">
      <c r="A296" s="293"/>
    </row>
    <row r="297" spans="1:1" s="294" customFormat="1" x14ac:dyDescent="0.2">
      <c r="A297" s="293"/>
    </row>
    <row r="298" spans="1:1" s="294" customFormat="1" x14ac:dyDescent="0.2">
      <c r="A298" s="293"/>
    </row>
    <row r="299" spans="1:1" s="294" customFormat="1" x14ac:dyDescent="0.2">
      <c r="A299" s="293"/>
    </row>
    <row r="300" spans="1:1" s="294" customFormat="1" x14ac:dyDescent="0.2">
      <c r="A300" s="293"/>
    </row>
    <row r="301" spans="1:1" s="294" customFormat="1" x14ac:dyDescent="0.2">
      <c r="A301" s="293"/>
    </row>
    <row r="302" spans="1:1" s="294" customFormat="1" x14ac:dyDescent="0.2">
      <c r="A302" s="293"/>
    </row>
    <row r="303" spans="1:1" s="294" customFormat="1" x14ac:dyDescent="0.2">
      <c r="A303" s="293"/>
    </row>
    <row r="304" spans="1:1" s="294" customFormat="1" x14ac:dyDescent="0.2">
      <c r="A304" s="293"/>
    </row>
    <row r="305" spans="1:1" s="294" customFormat="1" x14ac:dyDescent="0.2">
      <c r="A305" s="293"/>
    </row>
    <row r="306" spans="1:1" s="294" customFormat="1" x14ac:dyDescent="0.2">
      <c r="A306" s="293"/>
    </row>
    <row r="307" spans="1:1" s="294" customFormat="1" x14ac:dyDescent="0.2">
      <c r="A307" s="293"/>
    </row>
    <row r="308" spans="1:1" s="294" customFormat="1" x14ac:dyDescent="0.2">
      <c r="A308" s="293"/>
    </row>
    <row r="309" spans="1:1" s="294" customFormat="1" x14ac:dyDescent="0.2">
      <c r="A309" s="293"/>
    </row>
    <row r="310" spans="1:1" s="294" customFormat="1" x14ac:dyDescent="0.2">
      <c r="A310" s="293"/>
    </row>
    <row r="311" spans="1:1" s="294" customFormat="1" x14ac:dyDescent="0.2">
      <c r="A311" s="293"/>
    </row>
    <row r="312" spans="1:1" s="294" customFormat="1" x14ac:dyDescent="0.2">
      <c r="A312" s="293"/>
    </row>
    <row r="313" spans="1:1" s="294" customFormat="1" x14ac:dyDescent="0.2">
      <c r="A313" s="293"/>
    </row>
    <row r="314" spans="1:1" s="294" customFormat="1" x14ac:dyDescent="0.2">
      <c r="A314" s="293"/>
    </row>
    <row r="315" spans="1:1" s="294" customFormat="1" x14ac:dyDescent="0.2">
      <c r="A315" s="293"/>
    </row>
    <row r="316" spans="1:1" s="294" customFormat="1" x14ac:dyDescent="0.2">
      <c r="A316" s="293"/>
    </row>
    <row r="317" spans="1:1" s="294" customFormat="1" x14ac:dyDescent="0.2">
      <c r="A317" s="293"/>
    </row>
    <row r="318" spans="1:1" s="294" customFormat="1" x14ac:dyDescent="0.2">
      <c r="A318" s="293"/>
    </row>
    <row r="319" spans="1:1" s="294" customFormat="1" x14ac:dyDescent="0.2">
      <c r="A319" s="293"/>
    </row>
    <row r="320" spans="1:1" s="294" customFormat="1" x14ac:dyDescent="0.2">
      <c r="A320" s="293"/>
    </row>
    <row r="321" spans="1:1" s="294" customFormat="1" x14ac:dyDescent="0.2">
      <c r="A321" s="293"/>
    </row>
    <row r="322" spans="1:1" s="294" customFormat="1" x14ac:dyDescent="0.2">
      <c r="A322" s="293"/>
    </row>
    <row r="323" spans="1:1" s="294" customFormat="1" x14ac:dyDescent="0.2">
      <c r="A323" s="293"/>
    </row>
    <row r="324" spans="1:1" s="294" customFormat="1" x14ac:dyDescent="0.2">
      <c r="A324" s="293"/>
    </row>
    <row r="325" spans="1:1" s="294" customFormat="1" x14ac:dyDescent="0.2">
      <c r="A325" s="293"/>
    </row>
    <row r="326" spans="1:1" s="294" customFormat="1" x14ac:dyDescent="0.2">
      <c r="A326" s="293"/>
    </row>
    <row r="327" spans="1:1" s="294" customFormat="1" x14ac:dyDescent="0.2">
      <c r="A327" s="293"/>
    </row>
    <row r="328" spans="1:1" s="294" customFormat="1" x14ac:dyDescent="0.2">
      <c r="A328" s="293"/>
    </row>
    <row r="329" spans="1:1" s="294" customFormat="1" x14ac:dyDescent="0.2">
      <c r="A329" s="293"/>
    </row>
    <row r="330" spans="1:1" s="294" customFormat="1" x14ac:dyDescent="0.2">
      <c r="A330" s="293"/>
    </row>
    <row r="331" spans="1:1" s="294" customFormat="1" x14ac:dyDescent="0.2">
      <c r="A331" s="293"/>
    </row>
    <row r="332" spans="1:1" s="294" customFormat="1" x14ac:dyDescent="0.2">
      <c r="A332" s="293"/>
    </row>
    <row r="333" spans="1:1" s="294" customFormat="1" x14ac:dyDescent="0.2">
      <c r="A333" s="293"/>
    </row>
    <row r="334" spans="1:1" s="294" customFormat="1" x14ac:dyDescent="0.2">
      <c r="A334" s="293"/>
    </row>
    <row r="335" spans="1:1" s="294" customFormat="1" x14ac:dyDescent="0.2">
      <c r="A335" s="293"/>
    </row>
    <row r="336" spans="1:1" s="294" customFormat="1" x14ac:dyDescent="0.2">
      <c r="A336" s="293"/>
    </row>
    <row r="337" spans="1:1" s="294" customFormat="1" x14ac:dyDescent="0.2">
      <c r="A337" s="293"/>
    </row>
    <row r="338" spans="1:1" s="294" customFormat="1" x14ac:dyDescent="0.2">
      <c r="A338" s="293"/>
    </row>
  </sheetData>
  <mergeCells count="14">
    <mergeCell ref="K35:AI35"/>
    <mergeCell ref="C16:I16"/>
    <mergeCell ref="AK16:AQ16"/>
    <mergeCell ref="C26:I26"/>
    <mergeCell ref="AK26:AQ26"/>
    <mergeCell ref="C27:I27"/>
    <mergeCell ref="AK27:AQ27"/>
    <mergeCell ref="C4:I4"/>
    <mergeCell ref="K4:AI5"/>
    <mergeCell ref="AK4:AQ4"/>
    <mergeCell ref="C5:I5"/>
    <mergeCell ref="AK5:AQ5"/>
    <mergeCell ref="C15:I15"/>
    <mergeCell ref="AK15:AQ15"/>
  </mergeCells>
  <phoneticPr fontId="1"/>
  <printOptions horizontalCentered="1" verticalCentered="1"/>
  <pageMargins left="0" right="0" top="0" bottom="0" header="0" footer="0"/>
  <pageSetup paperSize="9" scale="50" orientation="landscape" horizontalDpi="4294967292" verticalDpi="3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89D8B7-81DF-40B2-818D-4F91B5A75214}">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ST_00293.Type6.Template2025.SunStart.st.xlsx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6ヶ月用・日曜始まり</v>
      </c>
      <c r="G5" s="12"/>
      <c r="H5" s="12"/>
      <c r="Q5" s="13"/>
      <c r="R5" s="13"/>
    </row>
    <row r="6" spans="2:23" ht="39" customHeight="1" x14ac:dyDescent="0.4">
      <c r="B6" s="2"/>
      <c r="C6" s="2"/>
      <c r="D6" s="2"/>
      <c r="E6" s="2"/>
      <c r="F6" s="14" t="str">
        <f>先頭開始年月&amp;"～"&amp;収容月数合計&amp;"ヶ月間／全"&amp;シート数&amp;"シート"</f>
        <v>2025年1月～15ヶ月間／全4シート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395</v>
      </c>
    </row>
    <row r="30" spans="2:8" ht="18.75" customHeight="1" x14ac:dyDescent="0.4">
      <c r="B30" s="48" t="str">
        <f>"("&amp;基本名&amp;")"</f>
        <v>(ST_00293)</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6</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393</v>
      </c>
    </row>
    <row r="36" spans="3:8" ht="18.75" customHeight="1" x14ac:dyDescent="0.4">
      <c r="C36" s="35"/>
      <c r="D36" s="35"/>
      <c r="E36" s="35"/>
      <c r="F36" s="45" t="s">
        <v>23</v>
      </c>
      <c r="G36" s="46" t="s">
        <v>23</v>
      </c>
      <c r="H36" s="47" t="s">
        <v>394</v>
      </c>
    </row>
    <row r="37" spans="3:8" ht="18.75" hidden="1" customHeight="1" x14ac:dyDescent="0.4">
      <c r="C37" s="35"/>
      <c r="D37" s="52" t="s">
        <v>24</v>
      </c>
      <c r="E37" s="52"/>
      <c r="F37" s="45" t="s">
        <v>25</v>
      </c>
      <c r="G37" s="46" t="s">
        <v>14</v>
      </c>
      <c r="H37" s="47" t="s">
        <v>396</v>
      </c>
    </row>
    <row r="38" spans="3:8" ht="18.75" hidden="1" customHeight="1" x14ac:dyDescent="0.4">
      <c r="C38" s="35"/>
      <c r="D38" s="35"/>
      <c r="E38" s="35"/>
      <c r="F38" s="45" t="s">
        <v>26</v>
      </c>
      <c r="G38" s="46" t="s">
        <v>14</v>
      </c>
      <c r="H38" s="47" t="s">
        <v>396</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86</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397</v>
      </c>
    </row>
    <row r="45" spans="3:8" ht="18.75" customHeight="1" x14ac:dyDescent="0.4">
      <c r="C45" s="35"/>
      <c r="D45" s="50"/>
      <c r="E45" s="50"/>
      <c r="F45" s="45" t="s">
        <v>36</v>
      </c>
      <c r="G45" s="46" t="s">
        <v>14</v>
      </c>
      <c r="H45" s="53">
        <v>1</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398</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0.42972972989082336</v>
      </c>
    </row>
    <row r="51" spans="2:14" ht="18.75" customHeight="1" x14ac:dyDescent="0.4">
      <c r="B51" s="35"/>
      <c r="C51" s="35"/>
      <c r="D51" s="50"/>
      <c r="E51" s="50"/>
      <c r="F51" s="45" t="s">
        <v>48</v>
      </c>
      <c r="G51" s="46" t="s">
        <v>49</v>
      </c>
      <c r="H51" s="56">
        <v>0.32451832294464111</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391</v>
      </c>
    </row>
    <row r="55" spans="2:14" ht="18.75" customHeight="1" x14ac:dyDescent="0.4">
      <c r="C55" s="35"/>
      <c r="D55" s="35" t="s">
        <v>55</v>
      </c>
      <c r="E55" s="35"/>
      <c r="F55" s="45" t="s">
        <v>56</v>
      </c>
      <c r="G55" s="59" t="s">
        <v>55</v>
      </c>
      <c r="H55" s="58" t="s">
        <v>392</v>
      </c>
    </row>
    <row r="56" spans="2:14" ht="18.75" customHeight="1" x14ac:dyDescent="0.4">
      <c r="C56" s="35"/>
      <c r="D56" s="44" t="s">
        <v>57</v>
      </c>
      <c r="E56" s="44"/>
      <c r="F56" s="45" t="s">
        <v>58</v>
      </c>
      <c r="G56" s="46" t="s">
        <v>59</v>
      </c>
      <c r="H56" s="47">
        <v>4</v>
      </c>
    </row>
    <row r="57" spans="2:14" ht="18.75" customHeight="1" x14ac:dyDescent="0.4">
      <c r="C57" s="35"/>
      <c r="D57" s="35"/>
      <c r="E57" s="35"/>
      <c r="F57" s="60" t="s">
        <v>60</v>
      </c>
      <c r="G57" s="61" t="s">
        <v>61</v>
      </c>
      <c r="H57" s="45" t="str">
        <f>開始年&amp;"年"&amp;開始月&amp;"月"</f>
        <v>2025年1月</v>
      </c>
      <c r="I57" s="62" t="s">
        <v>62</v>
      </c>
      <c r="J57" s="63">
        <v>2025</v>
      </c>
      <c r="K57" s="64" t="s">
        <v>63</v>
      </c>
      <c r="L57" s="65">
        <v>1</v>
      </c>
      <c r="M57" s="66">
        <f>DATE(開始年,開始月,1)</f>
        <v>45658</v>
      </c>
      <c r="N57" s="67"/>
    </row>
    <row r="58" spans="2:14" ht="18.75" customHeight="1" x14ac:dyDescent="0.4">
      <c r="C58" s="35"/>
      <c r="D58" s="35"/>
      <c r="E58" s="35"/>
      <c r="F58" s="68" t="s">
        <v>64</v>
      </c>
      <c r="G58" s="61" t="s">
        <v>65</v>
      </c>
      <c r="H58" s="45" t="str">
        <f>終了年&amp;"年"&amp;終了月&amp;"月"</f>
        <v>2025年10月</v>
      </c>
      <c r="I58" s="62" t="s">
        <v>66</v>
      </c>
      <c r="J58" s="63">
        <v>2025</v>
      </c>
      <c r="K58" s="64" t="s">
        <v>67</v>
      </c>
      <c r="L58" s="65">
        <v>10</v>
      </c>
      <c r="M58" s="66">
        <f>DATE(終了年,終了月,1)</f>
        <v>45931</v>
      </c>
      <c r="N58" s="67"/>
    </row>
    <row r="59" spans="2:14" ht="18.75" customHeight="1" x14ac:dyDescent="0.4">
      <c r="C59" s="35"/>
      <c r="D59" s="35"/>
      <c r="E59" s="35"/>
      <c r="F59" s="68" t="s">
        <v>68</v>
      </c>
      <c r="G59" s="69"/>
      <c r="H59" s="45" t="str">
        <f>終了最終年&amp;"年"&amp;終了最終月&amp;"月"</f>
        <v>2026年3月</v>
      </c>
      <c r="I59" s="62" t="s">
        <v>69</v>
      </c>
      <c r="J59" s="63">
        <v>2026</v>
      </c>
      <c r="K59" s="64" t="s">
        <v>70</v>
      </c>
      <c r="L59" s="65">
        <v>3</v>
      </c>
      <c r="M59" s="66">
        <f>DATE(終了最終年,終了最終月,1)</f>
        <v>46082</v>
      </c>
      <c r="N59" s="67"/>
    </row>
    <row r="60" spans="2:14" ht="18.75" customHeight="1" x14ac:dyDescent="0.4">
      <c r="C60" s="35"/>
      <c r="D60" s="35"/>
      <c r="E60" s="35"/>
      <c r="F60" s="45" t="s">
        <v>71</v>
      </c>
      <c r="G60" s="59" t="s">
        <v>72</v>
      </c>
      <c r="H60" s="70">
        <v>3</v>
      </c>
    </row>
    <row r="61" spans="2:14" ht="18.75" customHeight="1" x14ac:dyDescent="0.4">
      <c r="C61" s="35"/>
      <c r="D61" s="50"/>
      <c r="E61" s="50"/>
      <c r="F61" s="45" t="s">
        <v>73</v>
      </c>
      <c r="G61" s="69" t="s">
        <v>74</v>
      </c>
      <c r="H61" s="71">
        <f>DATEDIF(M57,M59,"M")+1</f>
        <v>15</v>
      </c>
      <c r="I61" s="72">
        <f>INT(収容月数合計/12)</f>
        <v>1</v>
      </c>
      <c r="J61" s="73">
        <f>MOD(収容月数合計,12)</f>
        <v>3</v>
      </c>
      <c r="L61" s="67"/>
      <c r="M61" s="64">
        <f>DATEDIF(M57,M59,"M")+1</f>
        <v>15</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45498.39675925926</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400</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391</v>
      </c>
    </row>
    <row r="75" spans="2:8" ht="18.75" hidden="1" customHeight="1" x14ac:dyDescent="0.4">
      <c r="C75" s="35"/>
      <c r="D75" s="35"/>
      <c r="E75" s="35"/>
      <c r="F75" s="82" t="s">
        <v>90</v>
      </c>
      <c r="G75" s="74" t="s">
        <v>91</v>
      </c>
      <c r="H75" s="83" t="s">
        <v>399</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WswKy3hcYmU3tmvxGllQCGKY45EfunACF4K6fqAZkh63Y/7A013nhsnlop5h+8WZBRWex4NoSpUk68VWWXYw6A==" saltValue="IPpO/+B4ls/dwecML+wIRw=="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CA24AA-9E33-417B-828B-45E67ECB1D40}">
  <dimension ref="B1:BF30"/>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120"/>
      <c r="I8" s="120"/>
      <c r="J8" s="118"/>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5" t="s">
        <v>174</v>
      </c>
      <c r="AZ11" s="196" t="s">
        <v>174</v>
      </c>
      <c r="BA11" s="197" t="s">
        <v>174</v>
      </c>
      <c r="BB11" s="195" t="s">
        <v>174</v>
      </c>
      <c r="BC11" s="195" t="s">
        <v>174</v>
      </c>
      <c r="BD11" s="194"/>
      <c r="BE11" s="194"/>
    </row>
    <row r="12" spans="2:58" s="117"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v>1</v>
      </c>
      <c r="AT12" s="194"/>
      <c r="AU12" s="194"/>
      <c r="AV12" s="194"/>
      <c r="AW12" s="194"/>
      <c r="AX12" s="195" t="s">
        <v>173</v>
      </c>
      <c r="AY12" s="195" t="s">
        <v>174</v>
      </c>
      <c r="AZ12" s="196" t="s">
        <v>174</v>
      </c>
      <c r="BA12" s="197" t="s">
        <v>174</v>
      </c>
      <c r="BB12" s="195" t="s">
        <v>174</v>
      </c>
      <c r="BC12" s="195" t="s">
        <v>174</v>
      </c>
      <c r="BD12" s="194"/>
      <c r="BE12" s="194"/>
    </row>
    <row r="13" spans="2:58" s="117"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v>1</v>
      </c>
      <c r="AT13" s="194"/>
      <c r="AU13" s="194"/>
      <c r="AV13" s="194"/>
      <c r="AW13" s="194"/>
      <c r="AX13" s="195" t="s">
        <v>173</v>
      </c>
      <c r="AY13" s="195" t="s">
        <v>174</v>
      </c>
      <c r="AZ13" s="196" t="s">
        <v>174</v>
      </c>
      <c r="BA13" s="197" t="s">
        <v>174</v>
      </c>
      <c r="BB13" s="195" t="s">
        <v>174</v>
      </c>
      <c r="BC13" s="195" t="s">
        <v>174</v>
      </c>
      <c r="BD13" s="194"/>
      <c r="BE13" s="194"/>
    </row>
    <row r="14" spans="2:58" s="117"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v>1</v>
      </c>
      <c r="AT14" s="194"/>
      <c r="AU14" s="194"/>
      <c r="AV14" s="194"/>
      <c r="AW14" s="194"/>
      <c r="AX14" s="195" t="s">
        <v>173</v>
      </c>
      <c r="AY14" s="195" t="s">
        <v>174</v>
      </c>
      <c r="AZ14" s="196" t="s">
        <v>174</v>
      </c>
      <c r="BA14" s="197" t="s">
        <v>174</v>
      </c>
      <c r="BB14" s="195" t="s">
        <v>174</v>
      </c>
      <c r="BC14" s="195" t="s">
        <v>174</v>
      </c>
      <c r="BD14" s="194"/>
      <c r="BE14" s="194"/>
    </row>
    <row r="15" spans="2:58" s="117"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v>1</v>
      </c>
      <c r="AT15" s="194"/>
      <c r="AU15" s="194"/>
      <c r="AV15" s="194"/>
      <c r="AW15" s="194"/>
      <c r="AX15" s="195" t="s">
        <v>173</v>
      </c>
      <c r="AY15" s="195" t="s">
        <v>174</v>
      </c>
      <c r="AZ15" s="196" t="s">
        <v>174</v>
      </c>
      <c r="BA15" s="197" t="s">
        <v>174</v>
      </c>
      <c r="BB15" s="195" t="s">
        <v>174</v>
      </c>
      <c r="BC15" s="195" t="s">
        <v>174</v>
      </c>
      <c r="BD15" s="194"/>
      <c r="BE15" s="194"/>
    </row>
    <row r="16" spans="2:58" s="117"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v>1</v>
      </c>
      <c r="AT16" s="194"/>
      <c r="AU16" s="194"/>
      <c r="AV16" s="194"/>
      <c r="AW16" s="194"/>
      <c r="AX16" s="195" t="s">
        <v>173</v>
      </c>
      <c r="AY16" s="195" t="s">
        <v>174</v>
      </c>
      <c r="AZ16" s="196" t="s">
        <v>174</v>
      </c>
      <c r="BA16" s="197" t="s">
        <v>174</v>
      </c>
      <c r="BB16" s="195" t="s">
        <v>174</v>
      </c>
      <c r="BC16" s="195" t="s">
        <v>174</v>
      </c>
      <c r="BD16" s="194"/>
      <c r="BE16" s="194"/>
    </row>
    <row r="17" spans="2:57" s="117" customFormat="1" x14ac:dyDescent="0.4">
      <c r="B17" s="129"/>
      <c r="C17" s="129"/>
      <c r="D17" s="129"/>
      <c r="E17" s="180"/>
      <c r="F17" s="180"/>
      <c r="G17" s="180"/>
      <c r="H17" s="180"/>
      <c r="I17" s="180"/>
      <c r="J17" s="180"/>
      <c r="K17" s="180"/>
      <c r="L17" s="198"/>
      <c r="M17" s="199"/>
      <c r="N17" s="199"/>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7" customFormat="1" x14ac:dyDescent="0.4">
      <c r="B18" s="129"/>
      <c r="C18" s="129"/>
      <c r="D18" s="129"/>
      <c r="E18" s="180"/>
      <c r="F18" s="180"/>
      <c r="G18" s="180"/>
      <c r="H18" s="180"/>
      <c r="I18" s="180"/>
      <c r="J18" s="180"/>
      <c r="K18" s="180"/>
      <c r="L18" s="198"/>
      <c r="M18" s="199"/>
      <c r="N18" s="199"/>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7" customFormat="1" x14ac:dyDescent="0.4">
      <c r="B19" s="129"/>
      <c r="C19" s="129"/>
      <c r="D19" s="129"/>
      <c r="E19" s="180"/>
      <c r="F19" s="180"/>
      <c r="G19" s="180"/>
      <c r="H19" s="180"/>
      <c r="I19" s="180"/>
      <c r="J19" s="180"/>
      <c r="K19" s="180"/>
      <c r="L19" s="198"/>
      <c r="M19" s="199"/>
      <c r="N19" s="199"/>
      <c r="O19" s="180"/>
      <c r="P19" s="180"/>
      <c r="Q19" s="180"/>
      <c r="R19" s="180"/>
      <c r="S19" s="180"/>
      <c r="T19" s="180"/>
      <c r="U19" s="180"/>
      <c r="V19" s="180"/>
      <c r="W19" s="180"/>
      <c r="X19" s="186"/>
      <c r="Y19" s="187"/>
      <c r="Z19" s="137"/>
      <c r="AA19" s="137"/>
      <c r="AB19" s="180"/>
      <c r="AC19" s="180"/>
      <c r="AD19" s="180"/>
      <c r="AE19" s="180"/>
      <c r="AF19" s="180"/>
      <c r="AG19" s="180"/>
      <c r="AH19" s="186"/>
      <c r="AI19" s="187"/>
      <c r="AJ19" s="137"/>
      <c r="AK19" s="137"/>
      <c r="AL19" s="180"/>
      <c r="AM19" s="180"/>
      <c r="AN19" s="180"/>
      <c r="AO19" s="180"/>
      <c r="AP19" s="180"/>
      <c r="AQ19" s="180"/>
      <c r="AS19" s="180"/>
      <c r="AT19" s="180"/>
      <c r="AU19" s="180"/>
      <c r="AV19" s="180"/>
      <c r="AW19" s="180"/>
      <c r="AX19" s="180"/>
      <c r="AY19" s="180"/>
      <c r="AZ19" s="180"/>
      <c r="BA19" s="180"/>
      <c r="BB19" s="180"/>
      <c r="BC19" s="180"/>
      <c r="BD19" s="180"/>
      <c r="BE19" s="180"/>
    </row>
    <row r="20" spans="2:57" s="117" customFormat="1" x14ac:dyDescent="0.4">
      <c r="B20" s="129"/>
      <c r="C20" s="129"/>
      <c r="D20" s="129"/>
      <c r="E20" s="180"/>
      <c r="F20" s="180"/>
      <c r="G20" s="180"/>
      <c r="H20" s="180"/>
      <c r="I20" s="180"/>
      <c r="J20" s="180"/>
      <c r="K20" s="180"/>
      <c r="L20" s="198"/>
      <c r="M20" s="199"/>
      <c r="N20" s="199"/>
      <c r="O20" s="180"/>
      <c r="P20" s="180"/>
      <c r="Q20" s="180"/>
      <c r="R20" s="180"/>
      <c r="S20" s="180"/>
      <c r="T20" s="180"/>
      <c r="U20" s="180"/>
      <c r="V20" s="180"/>
      <c r="W20" s="180"/>
      <c r="X20" s="186"/>
      <c r="Y20" s="187"/>
      <c r="Z20" s="137"/>
      <c r="AA20" s="137"/>
      <c r="AB20" s="180"/>
      <c r="AC20" s="180"/>
      <c r="AD20" s="180"/>
      <c r="AE20" s="180"/>
      <c r="AF20" s="180"/>
      <c r="AG20" s="180"/>
      <c r="AH20" s="186"/>
      <c r="AI20" s="187"/>
      <c r="AJ20" s="137"/>
      <c r="AK20" s="137"/>
      <c r="AL20" s="180"/>
      <c r="AM20" s="180"/>
      <c r="AN20" s="180"/>
      <c r="AO20" s="180"/>
      <c r="AP20" s="180"/>
      <c r="AQ20" s="180"/>
      <c r="AS20" s="180"/>
      <c r="AT20" s="180"/>
      <c r="AU20" s="180"/>
      <c r="AV20" s="180"/>
      <c r="AW20" s="180"/>
      <c r="AX20" s="180"/>
      <c r="AY20" s="180"/>
      <c r="AZ20" s="180"/>
      <c r="BA20" s="180"/>
      <c r="BB20" s="180"/>
      <c r="BC20" s="180"/>
      <c r="BD20" s="180"/>
      <c r="BE20" s="180"/>
    </row>
    <row r="21" spans="2:57" s="117" customFormat="1" x14ac:dyDescent="0.4">
      <c r="B21" s="200"/>
      <c r="C21" s="200"/>
      <c r="D21" s="200"/>
      <c r="E21" s="180"/>
      <c r="F21" s="180"/>
      <c r="G21" s="180"/>
      <c r="H21" s="180"/>
      <c r="I21" s="180"/>
      <c r="J21" s="180"/>
      <c r="K21" s="180"/>
      <c r="L21" s="201"/>
      <c r="M21" s="199"/>
      <c r="N21" s="199"/>
      <c r="O21" s="180"/>
      <c r="P21" s="180"/>
      <c r="Q21" s="180"/>
      <c r="R21" s="180"/>
      <c r="S21" s="180"/>
      <c r="T21" s="180"/>
      <c r="U21" s="180"/>
      <c r="V21" s="180"/>
      <c r="W21" s="180"/>
      <c r="X21" s="186"/>
      <c r="Y21" s="187"/>
      <c r="Z21" s="137"/>
      <c r="AA21" s="137"/>
      <c r="AB21" s="180"/>
      <c r="AC21" s="180"/>
      <c r="AD21" s="180"/>
      <c r="AE21" s="180"/>
      <c r="AF21" s="180"/>
      <c r="AG21" s="180"/>
      <c r="AH21" s="186"/>
      <c r="AI21" s="187"/>
      <c r="AJ21" s="137"/>
      <c r="AK21" s="137"/>
      <c r="AL21" s="180"/>
      <c r="AM21" s="180"/>
      <c r="AN21" s="180"/>
      <c r="AO21" s="180"/>
      <c r="AP21" s="180"/>
      <c r="AQ21" s="180"/>
      <c r="AS21" s="180"/>
      <c r="AT21" s="180"/>
      <c r="AU21" s="180"/>
      <c r="AV21" s="180"/>
      <c r="AW21" s="180"/>
      <c r="AX21" s="180"/>
      <c r="AY21" s="180"/>
      <c r="AZ21" s="180"/>
      <c r="BA21" s="180"/>
      <c r="BB21" s="180"/>
      <c r="BC21" s="180"/>
      <c r="BD21" s="180"/>
      <c r="BE21" s="180"/>
    </row>
    <row r="22" spans="2:57" s="117" customFormat="1" x14ac:dyDescent="0.4"/>
    <row r="23" spans="2:57" s="117" customFormat="1" x14ac:dyDescent="0.4"/>
    <row r="24" spans="2:57" s="117" customFormat="1" x14ac:dyDescent="0.4"/>
    <row r="25" spans="2:57" s="117" customFormat="1" x14ac:dyDescent="0.4"/>
    <row r="26" spans="2:57" s="117" customFormat="1" x14ac:dyDescent="0.4"/>
    <row r="27" spans="2:57" s="117" customFormat="1" x14ac:dyDescent="0.4"/>
    <row r="28" spans="2:57" s="117" customFormat="1" x14ac:dyDescent="0.4"/>
    <row r="29" spans="2:57" s="117" customFormat="1" x14ac:dyDescent="0.4"/>
    <row r="30" spans="2:57"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712502-4299-43BB-908A-37DCF6B02332}">
  <sheetPr>
    <pageSetUpPr fitToPage="1"/>
  </sheetPr>
  <dimension ref="B1:H38"/>
  <sheetViews>
    <sheetView showGridLines="0" zoomScaleNormal="85" workbookViewId="0"/>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45658</v>
      </c>
      <c r="C5" s="210">
        <v>45809</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186</v>
      </c>
      <c r="H8" s="124"/>
    </row>
    <row r="9" spans="2:8" x14ac:dyDescent="0.25">
      <c r="B9" s="141"/>
      <c r="C9" s="142"/>
      <c r="D9" s="142"/>
      <c r="E9" s="143"/>
      <c r="F9" s="202"/>
      <c r="G9" s="203"/>
      <c r="H9" s="204"/>
    </row>
    <row r="10" spans="2:8" s="163" customFormat="1" ht="37.5" customHeight="1" x14ac:dyDescent="0.25">
      <c r="B10" s="164" t="s">
        <v>151</v>
      </c>
      <c r="C10" s="164" t="s">
        <v>187</v>
      </c>
      <c r="D10" s="164" t="s">
        <v>120</v>
      </c>
      <c r="E10" s="165" t="s">
        <v>188</v>
      </c>
      <c r="F10" s="205" t="s">
        <v>118</v>
      </c>
      <c r="G10" s="164" t="s">
        <v>189</v>
      </c>
      <c r="H10" s="129" t="s">
        <v>190</v>
      </c>
    </row>
    <row r="11" spans="2:8" s="117" customFormat="1" ht="33.75" x14ac:dyDescent="0.4">
      <c r="B11" s="129" t="s">
        <v>191</v>
      </c>
      <c r="C11" s="180" t="s">
        <v>192</v>
      </c>
      <c r="D11" s="206">
        <v>1</v>
      </c>
      <c r="E11" s="180" t="s">
        <v>193</v>
      </c>
      <c r="F11" s="207" t="s">
        <v>174</v>
      </c>
      <c r="G11" s="164" t="s">
        <v>194</v>
      </c>
      <c r="H11" s="206" t="s">
        <v>195</v>
      </c>
    </row>
    <row r="12" spans="2:8" s="117" customFormat="1" ht="18" x14ac:dyDescent="0.4">
      <c r="B12" s="129" t="s">
        <v>196</v>
      </c>
      <c r="C12" s="180" t="s">
        <v>192</v>
      </c>
      <c r="D12" s="206">
        <v>1</v>
      </c>
      <c r="E12" s="180" t="s">
        <v>197</v>
      </c>
      <c r="F12" s="208" t="s">
        <v>174</v>
      </c>
      <c r="G12" s="164" t="s">
        <v>198</v>
      </c>
      <c r="H12" s="206" t="s">
        <v>198</v>
      </c>
    </row>
    <row r="13" spans="2:8" s="117" customFormat="1" ht="51.75" x14ac:dyDescent="0.4">
      <c r="B13" s="129" t="s">
        <v>199</v>
      </c>
      <c r="C13" s="180" t="s">
        <v>171</v>
      </c>
      <c r="D13" s="206">
        <v>1</v>
      </c>
      <c r="E13" s="180" t="s">
        <v>200</v>
      </c>
      <c r="F13" s="209" t="s">
        <v>174</v>
      </c>
      <c r="G13" s="164" t="s">
        <v>201</v>
      </c>
      <c r="H13" s="206" t="s">
        <v>202</v>
      </c>
    </row>
    <row r="14" spans="2:8" s="117" customFormat="1" ht="51.75" x14ac:dyDescent="0.4">
      <c r="B14" s="129"/>
      <c r="C14" s="180" t="s">
        <v>175</v>
      </c>
      <c r="D14" s="206">
        <v>2</v>
      </c>
      <c r="E14" s="180" t="s">
        <v>203</v>
      </c>
      <c r="F14" s="209" t="s">
        <v>174</v>
      </c>
      <c r="G14" s="164" t="s">
        <v>201</v>
      </c>
      <c r="H14" s="206" t="s">
        <v>202</v>
      </c>
    </row>
    <row r="15" spans="2:8" s="117" customFormat="1" ht="51.75" x14ac:dyDescent="0.4">
      <c r="B15" s="129"/>
      <c r="C15" s="180" t="s">
        <v>177</v>
      </c>
      <c r="D15" s="206">
        <v>3</v>
      </c>
      <c r="E15" s="180" t="s">
        <v>204</v>
      </c>
      <c r="F15" s="209" t="s">
        <v>174</v>
      </c>
      <c r="G15" s="164" t="s">
        <v>201</v>
      </c>
      <c r="H15" s="206" t="s">
        <v>202</v>
      </c>
    </row>
    <row r="16" spans="2:8" s="117" customFormat="1" ht="51.75" x14ac:dyDescent="0.4">
      <c r="B16" s="129"/>
      <c r="C16" s="180" t="s">
        <v>179</v>
      </c>
      <c r="D16" s="206">
        <v>4</v>
      </c>
      <c r="E16" s="180" t="s">
        <v>205</v>
      </c>
      <c r="F16" s="209" t="s">
        <v>174</v>
      </c>
      <c r="G16" s="164" t="s">
        <v>201</v>
      </c>
      <c r="H16" s="206" t="s">
        <v>202</v>
      </c>
    </row>
    <row r="17" spans="2:8" s="117" customFormat="1" ht="51.75" x14ac:dyDescent="0.4">
      <c r="B17" s="129"/>
      <c r="C17" s="180" t="s">
        <v>181</v>
      </c>
      <c r="D17" s="206">
        <v>5</v>
      </c>
      <c r="E17" s="180" t="s">
        <v>206</v>
      </c>
      <c r="F17" s="209" t="s">
        <v>174</v>
      </c>
      <c r="G17" s="164" t="s">
        <v>201</v>
      </c>
      <c r="H17" s="206" t="s">
        <v>202</v>
      </c>
    </row>
    <row r="18" spans="2:8" s="117" customFormat="1" ht="51.75" x14ac:dyDescent="0.4">
      <c r="B18" s="129"/>
      <c r="C18" s="180" t="s">
        <v>183</v>
      </c>
      <c r="D18" s="206">
        <v>6</v>
      </c>
      <c r="E18" s="180" t="s">
        <v>207</v>
      </c>
      <c r="F18" s="209" t="s">
        <v>174</v>
      </c>
      <c r="G18" s="164" t="s">
        <v>201</v>
      </c>
      <c r="H18" s="206" t="s">
        <v>202</v>
      </c>
    </row>
    <row r="19" spans="2:8" s="117" customFormat="1" ht="21" x14ac:dyDescent="0.4">
      <c r="B19" s="129" t="s">
        <v>208</v>
      </c>
      <c r="C19" s="180" t="s">
        <v>171</v>
      </c>
      <c r="D19" s="206">
        <v>1</v>
      </c>
      <c r="E19" s="180" t="s">
        <v>209</v>
      </c>
      <c r="F19" s="195" t="s">
        <v>174</v>
      </c>
      <c r="G19" s="164" t="s">
        <v>210</v>
      </c>
      <c r="H19" s="206" t="s">
        <v>211</v>
      </c>
    </row>
    <row r="20" spans="2:8" s="117" customFormat="1" ht="21" x14ac:dyDescent="0.4">
      <c r="B20" s="129"/>
      <c r="C20" s="180" t="s">
        <v>175</v>
      </c>
      <c r="D20" s="206">
        <v>2</v>
      </c>
      <c r="E20" s="180" t="s">
        <v>212</v>
      </c>
      <c r="F20" s="195" t="s">
        <v>174</v>
      </c>
      <c r="G20" s="164" t="s">
        <v>210</v>
      </c>
      <c r="H20" s="206" t="s">
        <v>211</v>
      </c>
    </row>
    <row r="21" spans="2:8" s="117" customFormat="1" ht="21" x14ac:dyDescent="0.4">
      <c r="B21" s="129"/>
      <c r="C21" s="180" t="s">
        <v>177</v>
      </c>
      <c r="D21" s="206">
        <v>3</v>
      </c>
      <c r="E21" s="180" t="s">
        <v>213</v>
      </c>
      <c r="F21" s="195" t="s">
        <v>174</v>
      </c>
      <c r="G21" s="164" t="s">
        <v>210</v>
      </c>
      <c r="H21" s="206" t="s">
        <v>211</v>
      </c>
    </row>
    <row r="22" spans="2:8" s="117" customFormat="1" ht="21" x14ac:dyDescent="0.4">
      <c r="B22" s="129"/>
      <c r="C22" s="180" t="s">
        <v>179</v>
      </c>
      <c r="D22" s="206">
        <v>4</v>
      </c>
      <c r="E22" s="180" t="s">
        <v>214</v>
      </c>
      <c r="F22" s="195" t="s">
        <v>174</v>
      </c>
      <c r="G22" s="164" t="s">
        <v>210</v>
      </c>
      <c r="H22" s="206" t="s">
        <v>211</v>
      </c>
    </row>
    <row r="23" spans="2:8" s="117" customFormat="1" ht="21" x14ac:dyDescent="0.4">
      <c r="B23" s="129"/>
      <c r="C23" s="180" t="s">
        <v>181</v>
      </c>
      <c r="D23" s="206">
        <v>5</v>
      </c>
      <c r="E23" s="180" t="s">
        <v>215</v>
      </c>
      <c r="F23" s="195" t="s">
        <v>174</v>
      </c>
      <c r="G23" s="164" t="s">
        <v>210</v>
      </c>
      <c r="H23" s="206" t="s">
        <v>211</v>
      </c>
    </row>
    <row r="24" spans="2:8" s="117" customFormat="1" ht="21" x14ac:dyDescent="0.4">
      <c r="B24" s="129"/>
      <c r="C24" s="180" t="s">
        <v>183</v>
      </c>
      <c r="D24" s="206">
        <v>6</v>
      </c>
      <c r="E24" s="180" t="s">
        <v>216</v>
      </c>
      <c r="F24" s="195" t="s">
        <v>174</v>
      </c>
      <c r="G24" s="164" t="s">
        <v>210</v>
      </c>
      <c r="H24" s="206" t="s">
        <v>211</v>
      </c>
    </row>
    <row r="25" spans="2:8" s="117" customFormat="1" x14ac:dyDescent="0.4">
      <c r="B25" s="129"/>
      <c r="C25" s="180"/>
      <c r="D25" s="180"/>
      <c r="E25" s="180"/>
      <c r="F25" s="180"/>
      <c r="G25" s="164"/>
      <c r="H25" s="180"/>
    </row>
    <row r="26" spans="2:8" s="117" customFormat="1" x14ac:dyDescent="0.4">
      <c r="B26" s="129"/>
      <c r="C26" s="180"/>
      <c r="D26" s="180"/>
      <c r="E26" s="180"/>
      <c r="F26" s="180"/>
      <c r="G26" s="164"/>
      <c r="H26" s="180"/>
    </row>
    <row r="27" spans="2:8" s="117" customFormat="1" x14ac:dyDescent="0.4">
      <c r="B27" s="129"/>
      <c r="C27" s="180"/>
      <c r="D27" s="180"/>
      <c r="E27" s="180"/>
      <c r="F27" s="180"/>
      <c r="G27" s="164"/>
      <c r="H27" s="180"/>
    </row>
    <row r="28" spans="2:8" s="117" customFormat="1" x14ac:dyDescent="0.4">
      <c r="B28" s="129"/>
      <c r="C28" s="180"/>
      <c r="D28" s="180"/>
      <c r="E28" s="180"/>
      <c r="F28" s="180"/>
      <c r="G28" s="164"/>
      <c r="H28" s="180"/>
    </row>
    <row r="29" spans="2:8" s="117" customFormat="1" x14ac:dyDescent="0.4">
      <c r="B29" s="200"/>
      <c r="C29" s="180"/>
      <c r="D29" s="180"/>
      <c r="E29" s="180"/>
      <c r="F29" s="180"/>
      <c r="G29" s="164"/>
      <c r="H29" s="180"/>
    </row>
    <row r="30" spans="2:8" s="117" customFormat="1" x14ac:dyDescent="0.4"/>
    <row r="31" spans="2:8" s="117" customFormat="1" x14ac:dyDescent="0.4"/>
    <row r="32" spans="2:8" s="117" customFormat="1" x14ac:dyDescent="0.4"/>
    <row r="33" s="117" customFormat="1" x14ac:dyDescent="0.4"/>
    <row r="34" s="117" customFormat="1" x14ac:dyDescent="0.4"/>
    <row r="35" s="117" customFormat="1" x14ac:dyDescent="0.4"/>
    <row r="36" s="117" customFormat="1" x14ac:dyDescent="0.4"/>
    <row r="37" s="117" customFormat="1" x14ac:dyDescent="0.4"/>
    <row r="38" s="117" customFormat="1" x14ac:dyDescent="0.4"/>
  </sheetData>
  <phoneticPr fontId="1"/>
  <pageMargins left="0.17" right="0.31" top="0.98399999999999999" bottom="0.98399999999999999" header="0.51200000000000001" footer="0.51200000000000001"/>
  <pageSetup paperSize="9" scale="28"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F9E4D7-04AC-4120-9004-4935B0129F21}">
  <dimension ref="A1:BA56"/>
  <sheetViews>
    <sheetView workbookViewId="0">
      <selection activeCell="A16" sqref="A16:IV16"/>
    </sheetView>
  </sheetViews>
  <sheetFormatPr defaultRowHeight="12" x14ac:dyDescent="0.15"/>
  <cols>
    <col min="1" max="16384" width="9" style="213"/>
  </cols>
  <sheetData>
    <row r="1" spans="1:53" ht="21" x14ac:dyDescent="0.15">
      <c r="A1" s="196"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218</v>
      </c>
      <c r="L11" s="213" t="s">
        <v>219</v>
      </c>
      <c r="M11" s="213" t="s">
        <v>220</v>
      </c>
      <c r="N11" s="213" t="s">
        <v>221</v>
      </c>
      <c r="O11" s="213" t="s">
        <v>222</v>
      </c>
      <c r="AX11" s="213" t="s">
        <v>223</v>
      </c>
      <c r="AY11" s="213" t="s">
        <v>224</v>
      </c>
      <c r="AZ11" s="213" t="s">
        <v>225</v>
      </c>
      <c r="BA11" s="213" t="s">
        <v>226</v>
      </c>
    </row>
    <row r="12" spans="1:53" x14ac:dyDescent="0.15">
      <c r="B12" s="224"/>
      <c r="C12" s="212"/>
      <c r="J12" s="213" t="s">
        <v>227</v>
      </c>
      <c r="K12" s="213" t="s">
        <v>228</v>
      </c>
      <c r="L12" s="213" t="s">
        <v>229</v>
      </c>
      <c r="M12" s="213" t="s">
        <v>230</v>
      </c>
      <c r="N12" s="213" t="s">
        <v>231</v>
      </c>
      <c r="O12" s="213" t="s">
        <v>232</v>
      </c>
      <c r="AX12" s="213" t="s">
        <v>233</v>
      </c>
      <c r="AY12" s="213" t="s">
        <v>234</v>
      </c>
      <c r="AZ12" s="213" t="s">
        <v>235</v>
      </c>
      <c r="BA12" s="213" t="s">
        <v>236</v>
      </c>
    </row>
    <row r="13" spans="1:53" x14ac:dyDescent="0.15">
      <c r="B13" s="225"/>
      <c r="C13" s="212"/>
      <c r="J13" s="213" t="s">
        <v>237</v>
      </c>
      <c r="K13" s="213" t="s">
        <v>238</v>
      </c>
      <c r="L13" s="213" t="s">
        <v>239</v>
      </c>
      <c r="M13" s="213" t="s">
        <v>240</v>
      </c>
      <c r="N13" s="213" t="s">
        <v>241</v>
      </c>
      <c r="O13" s="213" t="s">
        <v>242</v>
      </c>
      <c r="AX13" s="213" t="s">
        <v>243</v>
      </c>
      <c r="AY13" s="213" t="s">
        <v>244</v>
      </c>
      <c r="AZ13" s="213" t="s">
        <v>245</v>
      </c>
      <c r="BA13" s="213" t="s">
        <v>246</v>
      </c>
    </row>
    <row r="14" spans="1:53" x14ac:dyDescent="0.15">
      <c r="B14" s="226"/>
      <c r="C14" s="212"/>
      <c r="J14" s="213" t="s">
        <v>247</v>
      </c>
      <c r="K14" s="213" t="s">
        <v>248</v>
      </c>
      <c r="L14" s="213" t="s">
        <v>249</v>
      </c>
      <c r="M14" s="213" t="s">
        <v>250</v>
      </c>
      <c r="N14" s="213" t="s">
        <v>251</v>
      </c>
      <c r="O14" s="213" t="s">
        <v>252</v>
      </c>
      <c r="AX14" s="213" t="s">
        <v>253</v>
      </c>
      <c r="AY14" s="213" t="s">
        <v>254</v>
      </c>
      <c r="AZ14" s="213" t="s">
        <v>255</v>
      </c>
      <c r="BA14" s="213" t="s">
        <v>256</v>
      </c>
    </row>
    <row r="15" spans="1:53" x14ac:dyDescent="0.15">
      <c r="B15" s="227"/>
      <c r="C15" s="212"/>
      <c r="J15" s="213" t="s">
        <v>257</v>
      </c>
      <c r="K15" s="213" t="s">
        <v>258</v>
      </c>
      <c r="L15" s="213" t="s">
        <v>259</v>
      </c>
      <c r="M15" s="213" t="s">
        <v>260</v>
      </c>
      <c r="N15" s="213" t="s">
        <v>261</v>
      </c>
      <c r="O15" s="213" t="s">
        <v>262</v>
      </c>
      <c r="AX15" s="213" t="s">
        <v>263</v>
      </c>
      <c r="AY15" s="213" t="s">
        <v>264</v>
      </c>
      <c r="AZ15" s="213" t="s">
        <v>265</v>
      </c>
      <c r="BA15" s="213" t="s">
        <v>266</v>
      </c>
    </row>
    <row r="16" spans="1:53" x14ac:dyDescent="0.15">
      <c r="B16" s="228"/>
      <c r="C16" s="212"/>
      <c r="J16" s="213" t="s">
        <v>267</v>
      </c>
      <c r="K16" s="213" t="s">
        <v>268</v>
      </c>
      <c r="L16" s="213" t="s">
        <v>269</v>
      </c>
      <c r="M16" s="213" t="s">
        <v>270</v>
      </c>
      <c r="O16" s="213" t="s">
        <v>271</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3CADDE-FDFF-4165-B8CB-E59A348B5CD5}">
  <sheetPr>
    <pageSetUpPr fitToPage="1"/>
  </sheetPr>
  <dimension ref="A1:FH338"/>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6.125" style="269" customWidth="1"/>
    <col min="3" max="9" width="9.25" style="269" customWidth="1"/>
    <col min="10" max="10" width="4.625" style="269" customWidth="1"/>
    <col min="11" max="35" width="5.75" style="269" customWidth="1"/>
    <col min="36" max="36" width="4.625" style="269" customWidth="1"/>
    <col min="37" max="43" width="9.25" style="269" customWidth="1"/>
    <col min="44" max="44" width="10.625" style="269" customWidth="1"/>
    <col min="45" max="60" width="9.625" style="294" customWidth="1"/>
    <col min="61" max="140" width="27.375" style="294" customWidth="1"/>
    <col min="141" max="162" width="8" style="294" customWidth="1"/>
    <col min="163" max="164" width="7.875" style="294" customWidth="1"/>
    <col min="165" max="256" width="9" style="269"/>
    <col min="257" max="257" width="9.375" style="269" customWidth="1"/>
    <col min="258" max="258" width="6.125" style="269" customWidth="1"/>
    <col min="259" max="265" width="9.25" style="269" customWidth="1"/>
    <col min="266" max="266" width="4.625" style="269" customWidth="1"/>
    <col min="267" max="291" width="5.75" style="269" customWidth="1"/>
    <col min="292" max="292" width="4.625" style="269" customWidth="1"/>
    <col min="293" max="299" width="9.25" style="269" customWidth="1"/>
    <col min="300" max="300" width="9.375" style="269" customWidth="1"/>
    <col min="301" max="316" width="9.625" style="269" customWidth="1"/>
    <col min="317" max="396" width="27.375" style="269" customWidth="1"/>
    <col min="397" max="418" width="8" style="269" customWidth="1"/>
    <col min="419" max="420" width="7.875" style="269" customWidth="1"/>
    <col min="421" max="512" width="9" style="269"/>
    <col min="513" max="513" width="9.375" style="269" customWidth="1"/>
    <col min="514" max="514" width="6.125" style="269" customWidth="1"/>
    <col min="515" max="521" width="9.25" style="269" customWidth="1"/>
    <col min="522" max="522" width="4.625" style="269" customWidth="1"/>
    <col min="523" max="547" width="5.75" style="269" customWidth="1"/>
    <col min="548" max="548" width="4.625" style="269" customWidth="1"/>
    <col min="549" max="555" width="9.25" style="269" customWidth="1"/>
    <col min="556" max="556" width="9.375" style="269" customWidth="1"/>
    <col min="557" max="572" width="9.625" style="269" customWidth="1"/>
    <col min="573" max="652" width="27.375" style="269" customWidth="1"/>
    <col min="653" max="674" width="8" style="269" customWidth="1"/>
    <col min="675" max="676" width="7.875" style="269" customWidth="1"/>
    <col min="677" max="768" width="9" style="269"/>
    <col min="769" max="769" width="9.375" style="269" customWidth="1"/>
    <col min="770" max="770" width="6.125" style="269" customWidth="1"/>
    <col min="771" max="777" width="9.25" style="269" customWidth="1"/>
    <col min="778" max="778" width="4.625" style="269" customWidth="1"/>
    <col min="779" max="803" width="5.75" style="269" customWidth="1"/>
    <col min="804" max="804" width="4.625" style="269" customWidth="1"/>
    <col min="805" max="811" width="9.25" style="269" customWidth="1"/>
    <col min="812" max="812" width="9.375" style="269" customWidth="1"/>
    <col min="813" max="828" width="9.625" style="269" customWidth="1"/>
    <col min="829" max="908" width="27.375" style="269" customWidth="1"/>
    <col min="909" max="930" width="8" style="269" customWidth="1"/>
    <col min="931" max="932" width="7.875" style="269" customWidth="1"/>
    <col min="933" max="1024" width="9" style="269"/>
    <col min="1025" max="1025" width="9.375" style="269" customWidth="1"/>
    <col min="1026" max="1026" width="6.125" style="269" customWidth="1"/>
    <col min="1027" max="1033" width="9.25" style="269" customWidth="1"/>
    <col min="1034" max="1034" width="4.625" style="269" customWidth="1"/>
    <col min="1035" max="1059" width="5.75" style="269" customWidth="1"/>
    <col min="1060" max="1060" width="4.625" style="269" customWidth="1"/>
    <col min="1061" max="1067" width="9.25" style="269" customWidth="1"/>
    <col min="1068" max="1068" width="9.375" style="269" customWidth="1"/>
    <col min="1069" max="1084" width="9.625" style="269" customWidth="1"/>
    <col min="1085" max="1164" width="27.375" style="269" customWidth="1"/>
    <col min="1165" max="1186" width="8" style="269" customWidth="1"/>
    <col min="1187" max="1188" width="7.875" style="269" customWidth="1"/>
    <col min="1189" max="1280" width="9" style="269"/>
    <col min="1281" max="1281" width="9.375" style="269" customWidth="1"/>
    <col min="1282" max="1282" width="6.125" style="269" customWidth="1"/>
    <col min="1283" max="1289" width="9.25" style="269" customWidth="1"/>
    <col min="1290" max="1290" width="4.625" style="269" customWidth="1"/>
    <col min="1291" max="1315" width="5.75" style="269" customWidth="1"/>
    <col min="1316" max="1316" width="4.625" style="269" customWidth="1"/>
    <col min="1317" max="1323" width="9.25" style="269" customWidth="1"/>
    <col min="1324" max="1324" width="9.375" style="269" customWidth="1"/>
    <col min="1325" max="1340" width="9.625" style="269" customWidth="1"/>
    <col min="1341" max="1420" width="27.375" style="269" customWidth="1"/>
    <col min="1421" max="1442" width="8" style="269" customWidth="1"/>
    <col min="1443" max="1444" width="7.875" style="269" customWidth="1"/>
    <col min="1445" max="1536" width="9" style="269"/>
    <col min="1537" max="1537" width="9.375" style="269" customWidth="1"/>
    <col min="1538" max="1538" width="6.125" style="269" customWidth="1"/>
    <col min="1539" max="1545" width="9.25" style="269" customWidth="1"/>
    <col min="1546" max="1546" width="4.625" style="269" customWidth="1"/>
    <col min="1547" max="1571" width="5.75" style="269" customWidth="1"/>
    <col min="1572" max="1572" width="4.625" style="269" customWidth="1"/>
    <col min="1573" max="1579" width="9.25" style="269" customWidth="1"/>
    <col min="1580" max="1580" width="9.375" style="269" customWidth="1"/>
    <col min="1581" max="1596" width="9.625" style="269" customWidth="1"/>
    <col min="1597" max="1676" width="27.375" style="269" customWidth="1"/>
    <col min="1677" max="1698" width="8" style="269" customWidth="1"/>
    <col min="1699" max="1700" width="7.875" style="269" customWidth="1"/>
    <col min="1701" max="1792" width="9" style="269"/>
    <col min="1793" max="1793" width="9.375" style="269" customWidth="1"/>
    <col min="1794" max="1794" width="6.125" style="269" customWidth="1"/>
    <col min="1795" max="1801" width="9.25" style="269" customWidth="1"/>
    <col min="1802" max="1802" width="4.625" style="269" customWidth="1"/>
    <col min="1803" max="1827" width="5.75" style="269" customWidth="1"/>
    <col min="1828" max="1828" width="4.625" style="269" customWidth="1"/>
    <col min="1829" max="1835" width="9.25" style="269" customWidth="1"/>
    <col min="1836" max="1836" width="9.375" style="269" customWidth="1"/>
    <col min="1837" max="1852" width="9.625" style="269" customWidth="1"/>
    <col min="1853" max="1932" width="27.375" style="269" customWidth="1"/>
    <col min="1933" max="1954" width="8" style="269" customWidth="1"/>
    <col min="1955" max="1956" width="7.875" style="269" customWidth="1"/>
    <col min="1957" max="2048" width="9" style="269"/>
    <col min="2049" max="2049" width="9.375" style="269" customWidth="1"/>
    <col min="2050" max="2050" width="6.125" style="269" customWidth="1"/>
    <col min="2051" max="2057" width="9.25" style="269" customWidth="1"/>
    <col min="2058" max="2058" width="4.625" style="269" customWidth="1"/>
    <col min="2059" max="2083" width="5.75" style="269" customWidth="1"/>
    <col min="2084" max="2084" width="4.625" style="269" customWidth="1"/>
    <col min="2085" max="2091" width="9.25" style="269" customWidth="1"/>
    <col min="2092" max="2092" width="9.375" style="269" customWidth="1"/>
    <col min="2093" max="2108" width="9.625" style="269" customWidth="1"/>
    <col min="2109" max="2188" width="27.375" style="269" customWidth="1"/>
    <col min="2189" max="2210" width="8" style="269" customWidth="1"/>
    <col min="2211" max="2212" width="7.875" style="269" customWidth="1"/>
    <col min="2213" max="2304" width="9" style="269"/>
    <col min="2305" max="2305" width="9.375" style="269" customWidth="1"/>
    <col min="2306" max="2306" width="6.125" style="269" customWidth="1"/>
    <col min="2307" max="2313" width="9.25" style="269" customWidth="1"/>
    <col min="2314" max="2314" width="4.625" style="269" customWidth="1"/>
    <col min="2315" max="2339" width="5.75" style="269" customWidth="1"/>
    <col min="2340" max="2340" width="4.625" style="269" customWidth="1"/>
    <col min="2341" max="2347" width="9.25" style="269" customWidth="1"/>
    <col min="2348" max="2348" width="9.375" style="269" customWidth="1"/>
    <col min="2349" max="2364" width="9.625" style="269" customWidth="1"/>
    <col min="2365" max="2444" width="27.375" style="269" customWidth="1"/>
    <col min="2445" max="2466" width="8" style="269" customWidth="1"/>
    <col min="2467" max="2468" width="7.875" style="269" customWidth="1"/>
    <col min="2469" max="2560" width="9" style="269"/>
    <col min="2561" max="2561" width="9.375" style="269" customWidth="1"/>
    <col min="2562" max="2562" width="6.125" style="269" customWidth="1"/>
    <col min="2563" max="2569" width="9.25" style="269" customWidth="1"/>
    <col min="2570" max="2570" width="4.625" style="269" customWidth="1"/>
    <col min="2571" max="2595" width="5.75" style="269" customWidth="1"/>
    <col min="2596" max="2596" width="4.625" style="269" customWidth="1"/>
    <col min="2597" max="2603" width="9.25" style="269" customWidth="1"/>
    <col min="2604" max="2604" width="9.375" style="269" customWidth="1"/>
    <col min="2605" max="2620" width="9.625" style="269" customWidth="1"/>
    <col min="2621" max="2700" width="27.375" style="269" customWidth="1"/>
    <col min="2701" max="2722" width="8" style="269" customWidth="1"/>
    <col min="2723" max="2724" width="7.875" style="269" customWidth="1"/>
    <col min="2725" max="2816" width="9" style="269"/>
    <col min="2817" max="2817" width="9.375" style="269" customWidth="1"/>
    <col min="2818" max="2818" width="6.125" style="269" customWidth="1"/>
    <col min="2819" max="2825" width="9.25" style="269" customWidth="1"/>
    <col min="2826" max="2826" width="4.625" style="269" customWidth="1"/>
    <col min="2827" max="2851" width="5.75" style="269" customWidth="1"/>
    <col min="2852" max="2852" width="4.625" style="269" customWidth="1"/>
    <col min="2853" max="2859" width="9.25" style="269" customWidth="1"/>
    <col min="2860" max="2860" width="9.375" style="269" customWidth="1"/>
    <col min="2861" max="2876" width="9.625" style="269" customWidth="1"/>
    <col min="2877" max="2956" width="27.375" style="269" customWidth="1"/>
    <col min="2957" max="2978" width="8" style="269" customWidth="1"/>
    <col min="2979" max="2980" width="7.875" style="269" customWidth="1"/>
    <col min="2981" max="3072" width="9" style="269"/>
    <col min="3073" max="3073" width="9.375" style="269" customWidth="1"/>
    <col min="3074" max="3074" width="6.125" style="269" customWidth="1"/>
    <col min="3075" max="3081" width="9.25" style="269" customWidth="1"/>
    <col min="3082" max="3082" width="4.625" style="269" customWidth="1"/>
    <col min="3083" max="3107" width="5.75" style="269" customWidth="1"/>
    <col min="3108" max="3108" width="4.625" style="269" customWidth="1"/>
    <col min="3109" max="3115" width="9.25" style="269" customWidth="1"/>
    <col min="3116" max="3116" width="9.375" style="269" customWidth="1"/>
    <col min="3117" max="3132" width="9.625" style="269" customWidth="1"/>
    <col min="3133" max="3212" width="27.375" style="269" customWidth="1"/>
    <col min="3213" max="3234" width="8" style="269" customWidth="1"/>
    <col min="3235" max="3236" width="7.875" style="269" customWidth="1"/>
    <col min="3237" max="3328" width="9" style="269"/>
    <col min="3329" max="3329" width="9.375" style="269" customWidth="1"/>
    <col min="3330" max="3330" width="6.125" style="269" customWidth="1"/>
    <col min="3331" max="3337" width="9.25" style="269" customWidth="1"/>
    <col min="3338" max="3338" width="4.625" style="269" customWidth="1"/>
    <col min="3339" max="3363" width="5.75" style="269" customWidth="1"/>
    <col min="3364" max="3364" width="4.625" style="269" customWidth="1"/>
    <col min="3365" max="3371" width="9.25" style="269" customWidth="1"/>
    <col min="3372" max="3372" width="9.375" style="269" customWidth="1"/>
    <col min="3373" max="3388" width="9.625" style="269" customWidth="1"/>
    <col min="3389" max="3468" width="27.375" style="269" customWidth="1"/>
    <col min="3469" max="3490" width="8" style="269" customWidth="1"/>
    <col min="3491" max="3492" width="7.875" style="269" customWidth="1"/>
    <col min="3493" max="3584" width="9" style="269"/>
    <col min="3585" max="3585" width="9.375" style="269" customWidth="1"/>
    <col min="3586" max="3586" width="6.125" style="269" customWidth="1"/>
    <col min="3587" max="3593" width="9.25" style="269" customWidth="1"/>
    <col min="3594" max="3594" width="4.625" style="269" customWidth="1"/>
    <col min="3595" max="3619" width="5.75" style="269" customWidth="1"/>
    <col min="3620" max="3620" width="4.625" style="269" customWidth="1"/>
    <col min="3621" max="3627" width="9.25" style="269" customWidth="1"/>
    <col min="3628" max="3628" width="9.375" style="269" customWidth="1"/>
    <col min="3629" max="3644" width="9.625" style="269" customWidth="1"/>
    <col min="3645" max="3724" width="27.375" style="269" customWidth="1"/>
    <col min="3725" max="3746" width="8" style="269" customWidth="1"/>
    <col min="3747" max="3748" width="7.875" style="269" customWidth="1"/>
    <col min="3749" max="3840" width="9" style="269"/>
    <col min="3841" max="3841" width="9.375" style="269" customWidth="1"/>
    <col min="3842" max="3842" width="6.125" style="269" customWidth="1"/>
    <col min="3843" max="3849" width="9.25" style="269" customWidth="1"/>
    <col min="3850" max="3850" width="4.625" style="269" customWidth="1"/>
    <col min="3851" max="3875" width="5.75" style="269" customWidth="1"/>
    <col min="3876" max="3876" width="4.625" style="269" customWidth="1"/>
    <col min="3877" max="3883" width="9.25" style="269" customWidth="1"/>
    <col min="3884" max="3884" width="9.375" style="269" customWidth="1"/>
    <col min="3885" max="3900" width="9.625" style="269" customWidth="1"/>
    <col min="3901" max="3980" width="27.375" style="269" customWidth="1"/>
    <col min="3981" max="4002" width="8" style="269" customWidth="1"/>
    <col min="4003" max="4004" width="7.875" style="269" customWidth="1"/>
    <col min="4005" max="4096" width="9" style="269"/>
    <col min="4097" max="4097" width="9.375" style="269" customWidth="1"/>
    <col min="4098" max="4098" width="6.125" style="269" customWidth="1"/>
    <col min="4099" max="4105" width="9.25" style="269" customWidth="1"/>
    <col min="4106" max="4106" width="4.625" style="269" customWidth="1"/>
    <col min="4107" max="4131" width="5.75" style="269" customWidth="1"/>
    <col min="4132" max="4132" width="4.625" style="269" customWidth="1"/>
    <col min="4133" max="4139" width="9.25" style="269" customWidth="1"/>
    <col min="4140" max="4140" width="9.375" style="269" customWidth="1"/>
    <col min="4141" max="4156" width="9.625" style="269" customWidth="1"/>
    <col min="4157" max="4236" width="27.375" style="269" customWidth="1"/>
    <col min="4237" max="4258" width="8" style="269" customWidth="1"/>
    <col min="4259" max="4260" width="7.875" style="269" customWidth="1"/>
    <col min="4261" max="4352" width="9" style="269"/>
    <col min="4353" max="4353" width="9.375" style="269" customWidth="1"/>
    <col min="4354" max="4354" width="6.125" style="269" customWidth="1"/>
    <col min="4355" max="4361" width="9.25" style="269" customWidth="1"/>
    <col min="4362" max="4362" width="4.625" style="269" customWidth="1"/>
    <col min="4363" max="4387" width="5.75" style="269" customWidth="1"/>
    <col min="4388" max="4388" width="4.625" style="269" customWidth="1"/>
    <col min="4389" max="4395" width="9.25" style="269" customWidth="1"/>
    <col min="4396" max="4396" width="9.375" style="269" customWidth="1"/>
    <col min="4397" max="4412" width="9.625" style="269" customWidth="1"/>
    <col min="4413" max="4492" width="27.375" style="269" customWidth="1"/>
    <col min="4493" max="4514" width="8" style="269" customWidth="1"/>
    <col min="4515" max="4516" width="7.875" style="269" customWidth="1"/>
    <col min="4517" max="4608" width="9" style="269"/>
    <col min="4609" max="4609" width="9.375" style="269" customWidth="1"/>
    <col min="4610" max="4610" width="6.125" style="269" customWidth="1"/>
    <col min="4611" max="4617" width="9.25" style="269" customWidth="1"/>
    <col min="4618" max="4618" width="4.625" style="269" customWidth="1"/>
    <col min="4619" max="4643" width="5.75" style="269" customWidth="1"/>
    <col min="4644" max="4644" width="4.625" style="269" customWidth="1"/>
    <col min="4645" max="4651" width="9.25" style="269" customWidth="1"/>
    <col min="4652" max="4652" width="9.375" style="269" customWidth="1"/>
    <col min="4653" max="4668" width="9.625" style="269" customWidth="1"/>
    <col min="4669" max="4748" width="27.375" style="269" customWidth="1"/>
    <col min="4749" max="4770" width="8" style="269" customWidth="1"/>
    <col min="4771" max="4772" width="7.875" style="269" customWidth="1"/>
    <col min="4773" max="4864" width="9" style="269"/>
    <col min="4865" max="4865" width="9.375" style="269" customWidth="1"/>
    <col min="4866" max="4866" width="6.125" style="269" customWidth="1"/>
    <col min="4867" max="4873" width="9.25" style="269" customWidth="1"/>
    <col min="4874" max="4874" width="4.625" style="269" customWidth="1"/>
    <col min="4875" max="4899" width="5.75" style="269" customWidth="1"/>
    <col min="4900" max="4900" width="4.625" style="269" customWidth="1"/>
    <col min="4901" max="4907" width="9.25" style="269" customWidth="1"/>
    <col min="4908" max="4908" width="9.375" style="269" customWidth="1"/>
    <col min="4909" max="4924" width="9.625" style="269" customWidth="1"/>
    <col min="4925" max="5004" width="27.375" style="269" customWidth="1"/>
    <col min="5005" max="5026" width="8" style="269" customWidth="1"/>
    <col min="5027" max="5028" width="7.875" style="269" customWidth="1"/>
    <col min="5029" max="5120" width="9" style="269"/>
    <col min="5121" max="5121" width="9.375" style="269" customWidth="1"/>
    <col min="5122" max="5122" width="6.125" style="269" customWidth="1"/>
    <col min="5123" max="5129" width="9.25" style="269" customWidth="1"/>
    <col min="5130" max="5130" width="4.625" style="269" customWidth="1"/>
    <col min="5131" max="5155" width="5.75" style="269" customWidth="1"/>
    <col min="5156" max="5156" width="4.625" style="269" customWidth="1"/>
    <col min="5157" max="5163" width="9.25" style="269" customWidth="1"/>
    <col min="5164" max="5164" width="9.375" style="269" customWidth="1"/>
    <col min="5165" max="5180" width="9.625" style="269" customWidth="1"/>
    <col min="5181" max="5260" width="27.375" style="269" customWidth="1"/>
    <col min="5261" max="5282" width="8" style="269" customWidth="1"/>
    <col min="5283" max="5284" width="7.875" style="269" customWidth="1"/>
    <col min="5285" max="5376" width="9" style="269"/>
    <col min="5377" max="5377" width="9.375" style="269" customWidth="1"/>
    <col min="5378" max="5378" width="6.125" style="269" customWidth="1"/>
    <col min="5379" max="5385" width="9.25" style="269" customWidth="1"/>
    <col min="5386" max="5386" width="4.625" style="269" customWidth="1"/>
    <col min="5387" max="5411" width="5.75" style="269" customWidth="1"/>
    <col min="5412" max="5412" width="4.625" style="269" customWidth="1"/>
    <col min="5413" max="5419" width="9.25" style="269" customWidth="1"/>
    <col min="5420" max="5420" width="9.375" style="269" customWidth="1"/>
    <col min="5421" max="5436" width="9.625" style="269" customWidth="1"/>
    <col min="5437" max="5516" width="27.375" style="269" customWidth="1"/>
    <col min="5517" max="5538" width="8" style="269" customWidth="1"/>
    <col min="5539" max="5540" width="7.875" style="269" customWidth="1"/>
    <col min="5541" max="5632" width="9" style="269"/>
    <col min="5633" max="5633" width="9.375" style="269" customWidth="1"/>
    <col min="5634" max="5634" width="6.125" style="269" customWidth="1"/>
    <col min="5635" max="5641" width="9.25" style="269" customWidth="1"/>
    <col min="5642" max="5642" width="4.625" style="269" customWidth="1"/>
    <col min="5643" max="5667" width="5.75" style="269" customWidth="1"/>
    <col min="5668" max="5668" width="4.625" style="269" customWidth="1"/>
    <col min="5669" max="5675" width="9.25" style="269" customWidth="1"/>
    <col min="5676" max="5676" width="9.375" style="269" customWidth="1"/>
    <col min="5677" max="5692" width="9.625" style="269" customWidth="1"/>
    <col min="5693" max="5772" width="27.375" style="269" customWidth="1"/>
    <col min="5773" max="5794" width="8" style="269" customWidth="1"/>
    <col min="5795" max="5796" width="7.875" style="269" customWidth="1"/>
    <col min="5797" max="5888" width="9" style="269"/>
    <col min="5889" max="5889" width="9.375" style="269" customWidth="1"/>
    <col min="5890" max="5890" width="6.125" style="269" customWidth="1"/>
    <col min="5891" max="5897" width="9.25" style="269" customWidth="1"/>
    <col min="5898" max="5898" width="4.625" style="269" customWidth="1"/>
    <col min="5899" max="5923" width="5.75" style="269" customWidth="1"/>
    <col min="5924" max="5924" width="4.625" style="269" customWidth="1"/>
    <col min="5925" max="5931" width="9.25" style="269" customWidth="1"/>
    <col min="5932" max="5932" width="9.375" style="269" customWidth="1"/>
    <col min="5933" max="5948" width="9.625" style="269" customWidth="1"/>
    <col min="5949" max="6028" width="27.375" style="269" customWidth="1"/>
    <col min="6029" max="6050" width="8" style="269" customWidth="1"/>
    <col min="6051" max="6052" width="7.875" style="269" customWidth="1"/>
    <col min="6053" max="6144" width="9" style="269"/>
    <col min="6145" max="6145" width="9.375" style="269" customWidth="1"/>
    <col min="6146" max="6146" width="6.125" style="269" customWidth="1"/>
    <col min="6147" max="6153" width="9.25" style="269" customWidth="1"/>
    <col min="6154" max="6154" width="4.625" style="269" customWidth="1"/>
    <col min="6155" max="6179" width="5.75" style="269" customWidth="1"/>
    <col min="6180" max="6180" width="4.625" style="269" customWidth="1"/>
    <col min="6181" max="6187" width="9.25" style="269" customWidth="1"/>
    <col min="6188" max="6188" width="9.375" style="269" customWidth="1"/>
    <col min="6189" max="6204" width="9.625" style="269" customWidth="1"/>
    <col min="6205" max="6284" width="27.375" style="269" customWidth="1"/>
    <col min="6285" max="6306" width="8" style="269" customWidth="1"/>
    <col min="6307" max="6308" width="7.875" style="269" customWidth="1"/>
    <col min="6309" max="6400" width="9" style="269"/>
    <col min="6401" max="6401" width="9.375" style="269" customWidth="1"/>
    <col min="6402" max="6402" width="6.125" style="269" customWidth="1"/>
    <col min="6403" max="6409" width="9.25" style="269" customWidth="1"/>
    <col min="6410" max="6410" width="4.625" style="269" customWidth="1"/>
    <col min="6411" max="6435" width="5.75" style="269" customWidth="1"/>
    <col min="6436" max="6436" width="4.625" style="269" customWidth="1"/>
    <col min="6437" max="6443" width="9.25" style="269" customWidth="1"/>
    <col min="6444" max="6444" width="9.375" style="269" customWidth="1"/>
    <col min="6445" max="6460" width="9.625" style="269" customWidth="1"/>
    <col min="6461" max="6540" width="27.375" style="269" customWidth="1"/>
    <col min="6541" max="6562" width="8" style="269" customWidth="1"/>
    <col min="6563" max="6564" width="7.875" style="269" customWidth="1"/>
    <col min="6565" max="6656" width="9" style="269"/>
    <col min="6657" max="6657" width="9.375" style="269" customWidth="1"/>
    <col min="6658" max="6658" width="6.125" style="269" customWidth="1"/>
    <col min="6659" max="6665" width="9.25" style="269" customWidth="1"/>
    <col min="6666" max="6666" width="4.625" style="269" customWidth="1"/>
    <col min="6667" max="6691" width="5.75" style="269" customWidth="1"/>
    <col min="6692" max="6692" width="4.625" style="269" customWidth="1"/>
    <col min="6693" max="6699" width="9.25" style="269" customWidth="1"/>
    <col min="6700" max="6700" width="9.375" style="269" customWidth="1"/>
    <col min="6701" max="6716" width="9.625" style="269" customWidth="1"/>
    <col min="6717" max="6796" width="27.375" style="269" customWidth="1"/>
    <col min="6797" max="6818" width="8" style="269" customWidth="1"/>
    <col min="6819" max="6820" width="7.875" style="269" customWidth="1"/>
    <col min="6821" max="6912" width="9" style="269"/>
    <col min="6913" max="6913" width="9.375" style="269" customWidth="1"/>
    <col min="6914" max="6914" width="6.125" style="269" customWidth="1"/>
    <col min="6915" max="6921" width="9.25" style="269" customWidth="1"/>
    <col min="6922" max="6922" width="4.625" style="269" customWidth="1"/>
    <col min="6923" max="6947" width="5.75" style="269" customWidth="1"/>
    <col min="6948" max="6948" width="4.625" style="269" customWidth="1"/>
    <col min="6949" max="6955" width="9.25" style="269" customWidth="1"/>
    <col min="6956" max="6956" width="9.375" style="269" customWidth="1"/>
    <col min="6957" max="6972" width="9.625" style="269" customWidth="1"/>
    <col min="6973" max="7052" width="27.375" style="269" customWidth="1"/>
    <col min="7053" max="7074" width="8" style="269" customWidth="1"/>
    <col min="7075" max="7076" width="7.875" style="269" customWidth="1"/>
    <col min="7077" max="7168" width="9" style="269"/>
    <col min="7169" max="7169" width="9.375" style="269" customWidth="1"/>
    <col min="7170" max="7170" width="6.125" style="269" customWidth="1"/>
    <col min="7171" max="7177" width="9.25" style="269" customWidth="1"/>
    <col min="7178" max="7178" width="4.625" style="269" customWidth="1"/>
    <col min="7179" max="7203" width="5.75" style="269" customWidth="1"/>
    <col min="7204" max="7204" width="4.625" style="269" customWidth="1"/>
    <col min="7205" max="7211" width="9.25" style="269" customWidth="1"/>
    <col min="7212" max="7212" width="9.375" style="269" customWidth="1"/>
    <col min="7213" max="7228" width="9.625" style="269" customWidth="1"/>
    <col min="7229" max="7308" width="27.375" style="269" customWidth="1"/>
    <col min="7309" max="7330" width="8" style="269" customWidth="1"/>
    <col min="7331" max="7332" width="7.875" style="269" customWidth="1"/>
    <col min="7333" max="7424" width="9" style="269"/>
    <col min="7425" max="7425" width="9.375" style="269" customWidth="1"/>
    <col min="7426" max="7426" width="6.125" style="269" customWidth="1"/>
    <col min="7427" max="7433" width="9.25" style="269" customWidth="1"/>
    <col min="7434" max="7434" width="4.625" style="269" customWidth="1"/>
    <col min="7435" max="7459" width="5.75" style="269" customWidth="1"/>
    <col min="7460" max="7460" width="4.625" style="269" customWidth="1"/>
    <col min="7461" max="7467" width="9.25" style="269" customWidth="1"/>
    <col min="7468" max="7468" width="9.375" style="269" customWidth="1"/>
    <col min="7469" max="7484" width="9.625" style="269" customWidth="1"/>
    <col min="7485" max="7564" width="27.375" style="269" customWidth="1"/>
    <col min="7565" max="7586" width="8" style="269" customWidth="1"/>
    <col min="7587" max="7588" width="7.875" style="269" customWidth="1"/>
    <col min="7589" max="7680" width="9" style="269"/>
    <col min="7681" max="7681" width="9.375" style="269" customWidth="1"/>
    <col min="7682" max="7682" width="6.125" style="269" customWidth="1"/>
    <col min="7683" max="7689" width="9.25" style="269" customWidth="1"/>
    <col min="7690" max="7690" width="4.625" style="269" customWidth="1"/>
    <col min="7691" max="7715" width="5.75" style="269" customWidth="1"/>
    <col min="7716" max="7716" width="4.625" style="269" customWidth="1"/>
    <col min="7717" max="7723" width="9.25" style="269" customWidth="1"/>
    <col min="7724" max="7724" width="9.375" style="269" customWidth="1"/>
    <col min="7725" max="7740" width="9.625" style="269" customWidth="1"/>
    <col min="7741" max="7820" width="27.375" style="269" customWidth="1"/>
    <col min="7821" max="7842" width="8" style="269" customWidth="1"/>
    <col min="7843" max="7844" width="7.875" style="269" customWidth="1"/>
    <col min="7845" max="7936" width="9" style="269"/>
    <col min="7937" max="7937" width="9.375" style="269" customWidth="1"/>
    <col min="7938" max="7938" width="6.125" style="269" customWidth="1"/>
    <col min="7939" max="7945" width="9.25" style="269" customWidth="1"/>
    <col min="7946" max="7946" width="4.625" style="269" customWidth="1"/>
    <col min="7947" max="7971" width="5.75" style="269" customWidth="1"/>
    <col min="7972" max="7972" width="4.625" style="269" customWidth="1"/>
    <col min="7973" max="7979" width="9.25" style="269" customWidth="1"/>
    <col min="7980" max="7980" width="9.375" style="269" customWidth="1"/>
    <col min="7981" max="7996" width="9.625" style="269" customWidth="1"/>
    <col min="7997" max="8076" width="27.375" style="269" customWidth="1"/>
    <col min="8077" max="8098" width="8" style="269" customWidth="1"/>
    <col min="8099" max="8100" width="7.875" style="269" customWidth="1"/>
    <col min="8101" max="8192" width="9" style="269"/>
    <col min="8193" max="8193" width="9.375" style="269" customWidth="1"/>
    <col min="8194" max="8194" width="6.125" style="269" customWidth="1"/>
    <col min="8195" max="8201" width="9.25" style="269" customWidth="1"/>
    <col min="8202" max="8202" width="4.625" style="269" customWidth="1"/>
    <col min="8203" max="8227" width="5.75" style="269" customWidth="1"/>
    <col min="8228" max="8228" width="4.625" style="269" customWidth="1"/>
    <col min="8229" max="8235" width="9.25" style="269" customWidth="1"/>
    <col min="8236" max="8236" width="9.375" style="269" customWidth="1"/>
    <col min="8237" max="8252" width="9.625" style="269" customWidth="1"/>
    <col min="8253" max="8332" width="27.375" style="269" customWidth="1"/>
    <col min="8333" max="8354" width="8" style="269" customWidth="1"/>
    <col min="8355" max="8356" width="7.875" style="269" customWidth="1"/>
    <col min="8357" max="8448" width="9" style="269"/>
    <col min="8449" max="8449" width="9.375" style="269" customWidth="1"/>
    <col min="8450" max="8450" width="6.125" style="269" customWidth="1"/>
    <col min="8451" max="8457" width="9.25" style="269" customWidth="1"/>
    <col min="8458" max="8458" width="4.625" style="269" customWidth="1"/>
    <col min="8459" max="8483" width="5.75" style="269" customWidth="1"/>
    <col min="8484" max="8484" width="4.625" style="269" customWidth="1"/>
    <col min="8485" max="8491" width="9.25" style="269" customWidth="1"/>
    <col min="8492" max="8492" width="9.375" style="269" customWidth="1"/>
    <col min="8493" max="8508" width="9.625" style="269" customWidth="1"/>
    <col min="8509" max="8588" width="27.375" style="269" customWidth="1"/>
    <col min="8589" max="8610" width="8" style="269" customWidth="1"/>
    <col min="8611" max="8612" width="7.875" style="269" customWidth="1"/>
    <col min="8613" max="8704" width="9" style="269"/>
    <col min="8705" max="8705" width="9.375" style="269" customWidth="1"/>
    <col min="8706" max="8706" width="6.125" style="269" customWidth="1"/>
    <col min="8707" max="8713" width="9.25" style="269" customWidth="1"/>
    <col min="8714" max="8714" width="4.625" style="269" customWidth="1"/>
    <col min="8715" max="8739" width="5.75" style="269" customWidth="1"/>
    <col min="8740" max="8740" width="4.625" style="269" customWidth="1"/>
    <col min="8741" max="8747" width="9.25" style="269" customWidth="1"/>
    <col min="8748" max="8748" width="9.375" style="269" customWidth="1"/>
    <col min="8749" max="8764" width="9.625" style="269" customWidth="1"/>
    <col min="8765" max="8844" width="27.375" style="269" customWidth="1"/>
    <col min="8845" max="8866" width="8" style="269" customWidth="1"/>
    <col min="8867" max="8868" width="7.875" style="269" customWidth="1"/>
    <col min="8869" max="8960" width="9" style="269"/>
    <col min="8961" max="8961" width="9.375" style="269" customWidth="1"/>
    <col min="8962" max="8962" width="6.125" style="269" customWidth="1"/>
    <col min="8963" max="8969" width="9.25" style="269" customWidth="1"/>
    <col min="8970" max="8970" width="4.625" style="269" customWidth="1"/>
    <col min="8971" max="8995" width="5.75" style="269" customWidth="1"/>
    <col min="8996" max="8996" width="4.625" style="269" customWidth="1"/>
    <col min="8997" max="9003" width="9.25" style="269" customWidth="1"/>
    <col min="9004" max="9004" width="9.375" style="269" customWidth="1"/>
    <col min="9005" max="9020" width="9.625" style="269" customWidth="1"/>
    <col min="9021" max="9100" width="27.375" style="269" customWidth="1"/>
    <col min="9101" max="9122" width="8" style="269" customWidth="1"/>
    <col min="9123" max="9124" width="7.875" style="269" customWidth="1"/>
    <col min="9125" max="9216" width="9" style="269"/>
    <col min="9217" max="9217" width="9.375" style="269" customWidth="1"/>
    <col min="9218" max="9218" width="6.125" style="269" customWidth="1"/>
    <col min="9219" max="9225" width="9.25" style="269" customWidth="1"/>
    <col min="9226" max="9226" width="4.625" style="269" customWidth="1"/>
    <col min="9227" max="9251" width="5.75" style="269" customWidth="1"/>
    <col min="9252" max="9252" width="4.625" style="269" customWidth="1"/>
    <col min="9253" max="9259" width="9.25" style="269" customWidth="1"/>
    <col min="9260" max="9260" width="9.375" style="269" customWidth="1"/>
    <col min="9261" max="9276" width="9.625" style="269" customWidth="1"/>
    <col min="9277" max="9356" width="27.375" style="269" customWidth="1"/>
    <col min="9357" max="9378" width="8" style="269" customWidth="1"/>
    <col min="9379" max="9380" width="7.875" style="269" customWidth="1"/>
    <col min="9381" max="9472" width="9" style="269"/>
    <col min="9473" max="9473" width="9.375" style="269" customWidth="1"/>
    <col min="9474" max="9474" width="6.125" style="269" customWidth="1"/>
    <col min="9475" max="9481" width="9.25" style="269" customWidth="1"/>
    <col min="9482" max="9482" width="4.625" style="269" customWidth="1"/>
    <col min="9483" max="9507" width="5.75" style="269" customWidth="1"/>
    <col min="9508" max="9508" width="4.625" style="269" customWidth="1"/>
    <col min="9509" max="9515" width="9.25" style="269" customWidth="1"/>
    <col min="9516" max="9516" width="9.375" style="269" customWidth="1"/>
    <col min="9517" max="9532" width="9.625" style="269" customWidth="1"/>
    <col min="9533" max="9612" width="27.375" style="269" customWidth="1"/>
    <col min="9613" max="9634" width="8" style="269" customWidth="1"/>
    <col min="9635" max="9636" width="7.875" style="269" customWidth="1"/>
    <col min="9637" max="9728" width="9" style="269"/>
    <col min="9729" max="9729" width="9.375" style="269" customWidth="1"/>
    <col min="9730" max="9730" width="6.125" style="269" customWidth="1"/>
    <col min="9731" max="9737" width="9.25" style="269" customWidth="1"/>
    <col min="9738" max="9738" width="4.625" style="269" customWidth="1"/>
    <col min="9739" max="9763" width="5.75" style="269" customWidth="1"/>
    <col min="9764" max="9764" width="4.625" style="269" customWidth="1"/>
    <col min="9765" max="9771" width="9.25" style="269" customWidth="1"/>
    <col min="9772" max="9772" width="9.375" style="269" customWidth="1"/>
    <col min="9773" max="9788" width="9.625" style="269" customWidth="1"/>
    <col min="9789" max="9868" width="27.375" style="269" customWidth="1"/>
    <col min="9869" max="9890" width="8" style="269" customWidth="1"/>
    <col min="9891" max="9892" width="7.875" style="269" customWidth="1"/>
    <col min="9893" max="9984" width="9" style="269"/>
    <col min="9985" max="9985" width="9.375" style="269" customWidth="1"/>
    <col min="9986" max="9986" width="6.125" style="269" customWidth="1"/>
    <col min="9987" max="9993" width="9.25" style="269" customWidth="1"/>
    <col min="9994" max="9994" width="4.625" style="269" customWidth="1"/>
    <col min="9995" max="10019" width="5.75" style="269" customWidth="1"/>
    <col min="10020" max="10020" width="4.625" style="269" customWidth="1"/>
    <col min="10021" max="10027" width="9.25" style="269" customWidth="1"/>
    <col min="10028" max="10028" width="9.375" style="269" customWidth="1"/>
    <col min="10029" max="10044" width="9.625" style="269" customWidth="1"/>
    <col min="10045" max="10124" width="27.375" style="269" customWidth="1"/>
    <col min="10125" max="10146" width="8" style="269" customWidth="1"/>
    <col min="10147" max="10148" width="7.875" style="269" customWidth="1"/>
    <col min="10149" max="10240" width="9" style="269"/>
    <col min="10241" max="10241" width="9.375" style="269" customWidth="1"/>
    <col min="10242" max="10242" width="6.125" style="269" customWidth="1"/>
    <col min="10243" max="10249" width="9.25" style="269" customWidth="1"/>
    <col min="10250" max="10250" width="4.625" style="269" customWidth="1"/>
    <col min="10251" max="10275" width="5.75" style="269" customWidth="1"/>
    <col min="10276" max="10276" width="4.625" style="269" customWidth="1"/>
    <col min="10277" max="10283" width="9.25" style="269" customWidth="1"/>
    <col min="10284" max="10284" width="9.375" style="269" customWidth="1"/>
    <col min="10285" max="10300" width="9.625" style="269" customWidth="1"/>
    <col min="10301" max="10380" width="27.375" style="269" customWidth="1"/>
    <col min="10381" max="10402" width="8" style="269" customWidth="1"/>
    <col min="10403" max="10404" width="7.875" style="269" customWidth="1"/>
    <col min="10405" max="10496" width="9" style="269"/>
    <col min="10497" max="10497" width="9.375" style="269" customWidth="1"/>
    <col min="10498" max="10498" width="6.125" style="269" customWidth="1"/>
    <col min="10499" max="10505" width="9.25" style="269" customWidth="1"/>
    <col min="10506" max="10506" width="4.625" style="269" customWidth="1"/>
    <col min="10507" max="10531" width="5.75" style="269" customWidth="1"/>
    <col min="10532" max="10532" width="4.625" style="269" customWidth="1"/>
    <col min="10533" max="10539" width="9.25" style="269" customWidth="1"/>
    <col min="10540" max="10540" width="9.375" style="269" customWidth="1"/>
    <col min="10541" max="10556" width="9.625" style="269" customWidth="1"/>
    <col min="10557" max="10636" width="27.375" style="269" customWidth="1"/>
    <col min="10637" max="10658" width="8" style="269" customWidth="1"/>
    <col min="10659" max="10660" width="7.875" style="269" customWidth="1"/>
    <col min="10661" max="10752" width="9" style="269"/>
    <col min="10753" max="10753" width="9.375" style="269" customWidth="1"/>
    <col min="10754" max="10754" width="6.125" style="269" customWidth="1"/>
    <col min="10755" max="10761" width="9.25" style="269" customWidth="1"/>
    <col min="10762" max="10762" width="4.625" style="269" customWidth="1"/>
    <col min="10763" max="10787" width="5.75" style="269" customWidth="1"/>
    <col min="10788" max="10788" width="4.625" style="269" customWidth="1"/>
    <col min="10789" max="10795" width="9.25" style="269" customWidth="1"/>
    <col min="10796" max="10796" width="9.375" style="269" customWidth="1"/>
    <col min="10797" max="10812" width="9.625" style="269" customWidth="1"/>
    <col min="10813" max="10892" width="27.375" style="269" customWidth="1"/>
    <col min="10893" max="10914" width="8" style="269" customWidth="1"/>
    <col min="10915" max="10916" width="7.875" style="269" customWidth="1"/>
    <col min="10917" max="11008" width="9" style="269"/>
    <col min="11009" max="11009" width="9.375" style="269" customWidth="1"/>
    <col min="11010" max="11010" width="6.125" style="269" customWidth="1"/>
    <col min="11011" max="11017" width="9.25" style="269" customWidth="1"/>
    <col min="11018" max="11018" width="4.625" style="269" customWidth="1"/>
    <col min="11019" max="11043" width="5.75" style="269" customWidth="1"/>
    <col min="11044" max="11044" width="4.625" style="269" customWidth="1"/>
    <col min="11045" max="11051" width="9.25" style="269" customWidth="1"/>
    <col min="11052" max="11052" width="9.375" style="269" customWidth="1"/>
    <col min="11053" max="11068" width="9.625" style="269" customWidth="1"/>
    <col min="11069" max="11148" width="27.375" style="269" customWidth="1"/>
    <col min="11149" max="11170" width="8" style="269" customWidth="1"/>
    <col min="11171" max="11172" width="7.875" style="269" customWidth="1"/>
    <col min="11173" max="11264" width="9" style="269"/>
    <col min="11265" max="11265" width="9.375" style="269" customWidth="1"/>
    <col min="11266" max="11266" width="6.125" style="269" customWidth="1"/>
    <col min="11267" max="11273" width="9.25" style="269" customWidth="1"/>
    <col min="11274" max="11274" width="4.625" style="269" customWidth="1"/>
    <col min="11275" max="11299" width="5.75" style="269" customWidth="1"/>
    <col min="11300" max="11300" width="4.625" style="269" customWidth="1"/>
    <col min="11301" max="11307" width="9.25" style="269" customWidth="1"/>
    <col min="11308" max="11308" width="9.375" style="269" customWidth="1"/>
    <col min="11309" max="11324" width="9.625" style="269" customWidth="1"/>
    <col min="11325" max="11404" width="27.375" style="269" customWidth="1"/>
    <col min="11405" max="11426" width="8" style="269" customWidth="1"/>
    <col min="11427" max="11428" width="7.875" style="269" customWidth="1"/>
    <col min="11429" max="11520" width="9" style="269"/>
    <col min="11521" max="11521" width="9.375" style="269" customWidth="1"/>
    <col min="11522" max="11522" width="6.125" style="269" customWidth="1"/>
    <col min="11523" max="11529" width="9.25" style="269" customWidth="1"/>
    <col min="11530" max="11530" width="4.625" style="269" customWidth="1"/>
    <col min="11531" max="11555" width="5.75" style="269" customWidth="1"/>
    <col min="11556" max="11556" width="4.625" style="269" customWidth="1"/>
    <col min="11557" max="11563" width="9.25" style="269" customWidth="1"/>
    <col min="11564" max="11564" width="9.375" style="269" customWidth="1"/>
    <col min="11565" max="11580" width="9.625" style="269" customWidth="1"/>
    <col min="11581" max="11660" width="27.375" style="269" customWidth="1"/>
    <col min="11661" max="11682" width="8" style="269" customWidth="1"/>
    <col min="11683" max="11684" width="7.875" style="269" customWidth="1"/>
    <col min="11685" max="11776" width="9" style="269"/>
    <col min="11777" max="11777" width="9.375" style="269" customWidth="1"/>
    <col min="11778" max="11778" width="6.125" style="269" customWidth="1"/>
    <col min="11779" max="11785" width="9.25" style="269" customWidth="1"/>
    <col min="11786" max="11786" width="4.625" style="269" customWidth="1"/>
    <col min="11787" max="11811" width="5.75" style="269" customWidth="1"/>
    <col min="11812" max="11812" width="4.625" style="269" customWidth="1"/>
    <col min="11813" max="11819" width="9.25" style="269" customWidth="1"/>
    <col min="11820" max="11820" width="9.375" style="269" customWidth="1"/>
    <col min="11821" max="11836" width="9.625" style="269" customWidth="1"/>
    <col min="11837" max="11916" width="27.375" style="269" customWidth="1"/>
    <col min="11917" max="11938" width="8" style="269" customWidth="1"/>
    <col min="11939" max="11940" width="7.875" style="269" customWidth="1"/>
    <col min="11941" max="12032" width="9" style="269"/>
    <col min="12033" max="12033" width="9.375" style="269" customWidth="1"/>
    <col min="12034" max="12034" width="6.125" style="269" customWidth="1"/>
    <col min="12035" max="12041" width="9.25" style="269" customWidth="1"/>
    <col min="12042" max="12042" width="4.625" style="269" customWidth="1"/>
    <col min="12043" max="12067" width="5.75" style="269" customWidth="1"/>
    <col min="12068" max="12068" width="4.625" style="269" customWidth="1"/>
    <col min="12069" max="12075" width="9.25" style="269" customWidth="1"/>
    <col min="12076" max="12076" width="9.375" style="269" customWidth="1"/>
    <col min="12077" max="12092" width="9.625" style="269" customWidth="1"/>
    <col min="12093" max="12172" width="27.375" style="269" customWidth="1"/>
    <col min="12173" max="12194" width="8" style="269" customWidth="1"/>
    <col min="12195" max="12196" width="7.875" style="269" customWidth="1"/>
    <col min="12197" max="12288" width="9" style="269"/>
    <col min="12289" max="12289" width="9.375" style="269" customWidth="1"/>
    <col min="12290" max="12290" width="6.125" style="269" customWidth="1"/>
    <col min="12291" max="12297" width="9.25" style="269" customWidth="1"/>
    <col min="12298" max="12298" width="4.625" style="269" customWidth="1"/>
    <col min="12299" max="12323" width="5.75" style="269" customWidth="1"/>
    <col min="12324" max="12324" width="4.625" style="269" customWidth="1"/>
    <col min="12325" max="12331" width="9.25" style="269" customWidth="1"/>
    <col min="12332" max="12332" width="9.375" style="269" customWidth="1"/>
    <col min="12333" max="12348" width="9.625" style="269" customWidth="1"/>
    <col min="12349" max="12428" width="27.375" style="269" customWidth="1"/>
    <col min="12429" max="12450" width="8" style="269" customWidth="1"/>
    <col min="12451" max="12452" width="7.875" style="269" customWidth="1"/>
    <col min="12453" max="12544" width="9" style="269"/>
    <col min="12545" max="12545" width="9.375" style="269" customWidth="1"/>
    <col min="12546" max="12546" width="6.125" style="269" customWidth="1"/>
    <col min="12547" max="12553" width="9.25" style="269" customWidth="1"/>
    <col min="12554" max="12554" width="4.625" style="269" customWidth="1"/>
    <col min="12555" max="12579" width="5.75" style="269" customWidth="1"/>
    <col min="12580" max="12580" width="4.625" style="269" customWidth="1"/>
    <col min="12581" max="12587" width="9.25" style="269" customWidth="1"/>
    <col min="12588" max="12588" width="9.375" style="269" customWidth="1"/>
    <col min="12589" max="12604" width="9.625" style="269" customWidth="1"/>
    <col min="12605" max="12684" width="27.375" style="269" customWidth="1"/>
    <col min="12685" max="12706" width="8" style="269" customWidth="1"/>
    <col min="12707" max="12708" width="7.875" style="269" customWidth="1"/>
    <col min="12709" max="12800" width="9" style="269"/>
    <col min="12801" max="12801" width="9.375" style="269" customWidth="1"/>
    <col min="12802" max="12802" width="6.125" style="269" customWidth="1"/>
    <col min="12803" max="12809" width="9.25" style="269" customWidth="1"/>
    <col min="12810" max="12810" width="4.625" style="269" customWidth="1"/>
    <col min="12811" max="12835" width="5.75" style="269" customWidth="1"/>
    <col min="12836" max="12836" width="4.625" style="269" customWidth="1"/>
    <col min="12837" max="12843" width="9.25" style="269" customWidth="1"/>
    <col min="12844" max="12844" width="9.375" style="269" customWidth="1"/>
    <col min="12845" max="12860" width="9.625" style="269" customWidth="1"/>
    <col min="12861" max="12940" width="27.375" style="269" customWidth="1"/>
    <col min="12941" max="12962" width="8" style="269" customWidth="1"/>
    <col min="12963" max="12964" width="7.875" style="269" customWidth="1"/>
    <col min="12965" max="13056" width="9" style="269"/>
    <col min="13057" max="13057" width="9.375" style="269" customWidth="1"/>
    <col min="13058" max="13058" width="6.125" style="269" customWidth="1"/>
    <col min="13059" max="13065" width="9.25" style="269" customWidth="1"/>
    <col min="13066" max="13066" width="4.625" style="269" customWidth="1"/>
    <col min="13067" max="13091" width="5.75" style="269" customWidth="1"/>
    <col min="13092" max="13092" width="4.625" style="269" customWidth="1"/>
    <col min="13093" max="13099" width="9.25" style="269" customWidth="1"/>
    <col min="13100" max="13100" width="9.375" style="269" customWidth="1"/>
    <col min="13101" max="13116" width="9.625" style="269" customWidth="1"/>
    <col min="13117" max="13196" width="27.375" style="269" customWidth="1"/>
    <col min="13197" max="13218" width="8" style="269" customWidth="1"/>
    <col min="13219" max="13220" width="7.875" style="269" customWidth="1"/>
    <col min="13221" max="13312" width="9" style="269"/>
    <col min="13313" max="13313" width="9.375" style="269" customWidth="1"/>
    <col min="13314" max="13314" width="6.125" style="269" customWidth="1"/>
    <col min="13315" max="13321" width="9.25" style="269" customWidth="1"/>
    <col min="13322" max="13322" width="4.625" style="269" customWidth="1"/>
    <col min="13323" max="13347" width="5.75" style="269" customWidth="1"/>
    <col min="13348" max="13348" width="4.625" style="269" customWidth="1"/>
    <col min="13349" max="13355" width="9.25" style="269" customWidth="1"/>
    <col min="13356" max="13356" width="9.375" style="269" customWidth="1"/>
    <col min="13357" max="13372" width="9.625" style="269" customWidth="1"/>
    <col min="13373" max="13452" width="27.375" style="269" customWidth="1"/>
    <col min="13453" max="13474" width="8" style="269" customWidth="1"/>
    <col min="13475" max="13476" width="7.875" style="269" customWidth="1"/>
    <col min="13477" max="13568" width="9" style="269"/>
    <col min="13569" max="13569" width="9.375" style="269" customWidth="1"/>
    <col min="13570" max="13570" width="6.125" style="269" customWidth="1"/>
    <col min="13571" max="13577" width="9.25" style="269" customWidth="1"/>
    <col min="13578" max="13578" width="4.625" style="269" customWidth="1"/>
    <col min="13579" max="13603" width="5.75" style="269" customWidth="1"/>
    <col min="13604" max="13604" width="4.625" style="269" customWidth="1"/>
    <col min="13605" max="13611" width="9.25" style="269" customWidth="1"/>
    <col min="13612" max="13612" width="9.375" style="269" customWidth="1"/>
    <col min="13613" max="13628" width="9.625" style="269" customWidth="1"/>
    <col min="13629" max="13708" width="27.375" style="269" customWidth="1"/>
    <col min="13709" max="13730" width="8" style="269" customWidth="1"/>
    <col min="13731" max="13732" width="7.875" style="269" customWidth="1"/>
    <col min="13733" max="13824" width="9" style="269"/>
    <col min="13825" max="13825" width="9.375" style="269" customWidth="1"/>
    <col min="13826" max="13826" width="6.125" style="269" customWidth="1"/>
    <col min="13827" max="13833" width="9.25" style="269" customWidth="1"/>
    <col min="13834" max="13834" width="4.625" style="269" customWidth="1"/>
    <col min="13835" max="13859" width="5.75" style="269" customWidth="1"/>
    <col min="13860" max="13860" width="4.625" style="269" customWidth="1"/>
    <col min="13861" max="13867" width="9.25" style="269" customWidth="1"/>
    <col min="13868" max="13868" width="9.375" style="269" customWidth="1"/>
    <col min="13869" max="13884" width="9.625" style="269" customWidth="1"/>
    <col min="13885" max="13964" width="27.375" style="269" customWidth="1"/>
    <col min="13965" max="13986" width="8" style="269" customWidth="1"/>
    <col min="13987" max="13988" width="7.875" style="269" customWidth="1"/>
    <col min="13989" max="14080" width="9" style="269"/>
    <col min="14081" max="14081" width="9.375" style="269" customWidth="1"/>
    <col min="14082" max="14082" width="6.125" style="269" customWidth="1"/>
    <col min="14083" max="14089" width="9.25" style="269" customWidth="1"/>
    <col min="14090" max="14090" width="4.625" style="269" customWidth="1"/>
    <col min="14091" max="14115" width="5.75" style="269" customWidth="1"/>
    <col min="14116" max="14116" width="4.625" style="269" customWidth="1"/>
    <col min="14117" max="14123" width="9.25" style="269" customWidth="1"/>
    <col min="14124" max="14124" width="9.375" style="269" customWidth="1"/>
    <col min="14125" max="14140" width="9.625" style="269" customWidth="1"/>
    <col min="14141" max="14220" width="27.375" style="269" customWidth="1"/>
    <col min="14221" max="14242" width="8" style="269" customWidth="1"/>
    <col min="14243" max="14244" width="7.875" style="269" customWidth="1"/>
    <col min="14245" max="14336" width="9" style="269"/>
    <col min="14337" max="14337" width="9.375" style="269" customWidth="1"/>
    <col min="14338" max="14338" width="6.125" style="269" customWidth="1"/>
    <col min="14339" max="14345" width="9.25" style="269" customWidth="1"/>
    <col min="14346" max="14346" width="4.625" style="269" customWidth="1"/>
    <col min="14347" max="14371" width="5.75" style="269" customWidth="1"/>
    <col min="14372" max="14372" width="4.625" style="269" customWidth="1"/>
    <col min="14373" max="14379" width="9.25" style="269" customWidth="1"/>
    <col min="14380" max="14380" width="9.375" style="269" customWidth="1"/>
    <col min="14381" max="14396" width="9.625" style="269" customWidth="1"/>
    <col min="14397" max="14476" width="27.375" style="269" customWidth="1"/>
    <col min="14477" max="14498" width="8" style="269" customWidth="1"/>
    <col min="14499" max="14500" width="7.875" style="269" customWidth="1"/>
    <col min="14501" max="14592" width="9" style="269"/>
    <col min="14593" max="14593" width="9.375" style="269" customWidth="1"/>
    <col min="14594" max="14594" width="6.125" style="269" customWidth="1"/>
    <col min="14595" max="14601" width="9.25" style="269" customWidth="1"/>
    <col min="14602" max="14602" width="4.625" style="269" customWidth="1"/>
    <col min="14603" max="14627" width="5.75" style="269" customWidth="1"/>
    <col min="14628" max="14628" width="4.625" style="269" customWidth="1"/>
    <col min="14629" max="14635" width="9.25" style="269" customWidth="1"/>
    <col min="14636" max="14636" width="9.375" style="269" customWidth="1"/>
    <col min="14637" max="14652" width="9.625" style="269" customWidth="1"/>
    <col min="14653" max="14732" width="27.375" style="269" customWidth="1"/>
    <col min="14733" max="14754" width="8" style="269" customWidth="1"/>
    <col min="14755" max="14756" width="7.875" style="269" customWidth="1"/>
    <col min="14757" max="14848" width="9" style="269"/>
    <col min="14849" max="14849" width="9.375" style="269" customWidth="1"/>
    <col min="14850" max="14850" width="6.125" style="269" customWidth="1"/>
    <col min="14851" max="14857" width="9.25" style="269" customWidth="1"/>
    <col min="14858" max="14858" width="4.625" style="269" customWidth="1"/>
    <col min="14859" max="14883" width="5.75" style="269" customWidth="1"/>
    <col min="14884" max="14884" width="4.625" style="269" customWidth="1"/>
    <col min="14885" max="14891" width="9.25" style="269" customWidth="1"/>
    <col min="14892" max="14892" width="9.375" style="269" customWidth="1"/>
    <col min="14893" max="14908" width="9.625" style="269" customWidth="1"/>
    <col min="14909" max="14988" width="27.375" style="269" customWidth="1"/>
    <col min="14989" max="15010" width="8" style="269" customWidth="1"/>
    <col min="15011" max="15012" width="7.875" style="269" customWidth="1"/>
    <col min="15013" max="15104" width="9" style="269"/>
    <col min="15105" max="15105" width="9.375" style="269" customWidth="1"/>
    <col min="15106" max="15106" width="6.125" style="269" customWidth="1"/>
    <col min="15107" max="15113" width="9.25" style="269" customWidth="1"/>
    <col min="15114" max="15114" width="4.625" style="269" customWidth="1"/>
    <col min="15115" max="15139" width="5.75" style="269" customWidth="1"/>
    <col min="15140" max="15140" width="4.625" style="269" customWidth="1"/>
    <col min="15141" max="15147" width="9.25" style="269" customWidth="1"/>
    <col min="15148" max="15148" width="9.375" style="269" customWidth="1"/>
    <col min="15149" max="15164" width="9.625" style="269" customWidth="1"/>
    <col min="15165" max="15244" width="27.375" style="269" customWidth="1"/>
    <col min="15245" max="15266" width="8" style="269" customWidth="1"/>
    <col min="15267" max="15268" width="7.875" style="269" customWidth="1"/>
    <col min="15269" max="15360" width="9" style="269"/>
    <col min="15361" max="15361" width="9.375" style="269" customWidth="1"/>
    <col min="15362" max="15362" width="6.125" style="269" customWidth="1"/>
    <col min="15363" max="15369" width="9.25" style="269" customWidth="1"/>
    <col min="15370" max="15370" width="4.625" style="269" customWidth="1"/>
    <col min="15371" max="15395" width="5.75" style="269" customWidth="1"/>
    <col min="15396" max="15396" width="4.625" style="269" customWidth="1"/>
    <col min="15397" max="15403" width="9.25" style="269" customWidth="1"/>
    <col min="15404" max="15404" width="9.375" style="269" customWidth="1"/>
    <col min="15405" max="15420" width="9.625" style="269" customWidth="1"/>
    <col min="15421" max="15500" width="27.375" style="269" customWidth="1"/>
    <col min="15501" max="15522" width="8" style="269" customWidth="1"/>
    <col min="15523" max="15524" width="7.875" style="269" customWidth="1"/>
    <col min="15525" max="15616" width="9" style="269"/>
    <col min="15617" max="15617" width="9.375" style="269" customWidth="1"/>
    <col min="15618" max="15618" width="6.125" style="269" customWidth="1"/>
    <col min="15619" max="15625" width="9.25" style="269" customWidth="1"/>
    <col min="15626" max="15626" width="4.625" style="269" customWidth="1"/>
    <col min="15627" max="15651" width="5.75" style="269" customWidth="1"/>
    <col min="15652" max="15652" width="4.625" style="269" customWidth="1"/>
    <col min="15653" max="15659" width="9.25" style="269" customWidth="1"/>
    <col min="15660" max="15660" width="9.375" style="269" customWidth="1"/>
    <col min="15661" max="15676" width="9.625" style="269" customWidth="1"/>
    <col min="15677" max="15756" width="27.375" style="269" customWidth="1"/>
    <col min="15757" max="15778" width="8" style="269" customWidth="1"/>
    <col min="15779" max="15780" width="7.875" style="269" customWidth="1"/>
    <col min="15781" max="15872" width="9" style="269"/>
    <col min="15873" max="15873" width="9.375" style="269" customWidth="1"/>
    <col min="15874" max="15874" width="6.125" style="269" customWidth="1"/>
    <col min="15875" max="15881" width="9.25" style="269" customWidth="1"/>
    <col min="15882" max="15882" width="4.625" style="269" customWidth="1"/>
    <col min="15883" max="15907" width="5.75" style="269" customWidth="1"/>
    <col min="15908" max="15908" width="4.625" style="269" customWidth="1"/>
    <col min="15909" max="15915" width="9.25" style="269" customWidth="1"/>
    <col min="15916" max="15916" width="9.375" style="269" customWidth="1"/>
    <col min="15917" max="15932" width="9.625" style="269" customWidth="1"/>
    <col min="15933" max="16012" width="27.375" style="269" customWidth="1"/>
    <col min="16013" max="16034" width="8" style="269" customWidth="1"/>
    <col min="16035" max="16036" width="7.875" style="269" customWidth="1"/>
    <col min="16037" max="16128" width="9" style="269"/>
    <col min="16129" max="16129" width="9.375" style="269" customWidth="1"/>
    <col min="16130" max="16130" width="6.125" style="269" customWidth="1"/>
    <col min="16131" max="16137" width="9.25" style="269" customWidth="1"/>
    <col min="16138" max="16138" width="4.625" style="269" customWidth="1"/>
    <col min="16139" max="16163" width="5.75" style="269" customWidth="1"/>
    <col min="16164" max="16164" width="4.625" style="269" customWidth="1"/>
    <col min="16165" max="16171" width="9.25" style="269" customWidth="1"/>
    <col min="16172" max="16172" width="9.375" style="269" customWidth="1"/>
    <col min="16173" max="16188" width="9.625" style="269" customWidth="1"/>
    <col min="16189" max="16268" width="27.375" style="269" customWidth="1"/>
    <col min="16269" max="16290" width="8" style="269" customWidth="1"/>
    <col min="16291" max="16292" width="7.875" style="269" customWidth="1"/>
    <col min="16293" max="16384" width="9" style="269"/>
  </cols>
  <sheetData>
    <row r="1" spans="1:164" s="268" customFormat="1" ht="39.950000000000003" customHeight="1" x14ac:dyDescent="0.2">
      <c r="C1" s="268">
        <v>2</v>
      </c>
      <c r="D1" s="268">
        <v>2</v>
      </c>
      <c r="E1" s="268">
        <v>2</v>
      </c>
      <c r="F1" s="268">
        <v>2</v>
      </c>
      <c r="G1" s="268">
        <v>2</v>
      </c>
      <c r="H1" s="268">
        <v>2</v>
      </c>
      <c r="I1" s="268">
        <v>2</v>
      </c>
      <c r="J1" s="268">
        <v>3</v>
      </c>
      <c r="K1" s="268">
        <v>5</v>
      </c>
      <c r="L1" s="268">
        <v>5</v>
      </c>
      <c r="M1" s="268">
        <v>5</v>
      </c>
      <c r="N1" s="268">
        <v>5</v>
      </c>
      <c r="O1" s="268">
        <v>5</v>
      </c>
      <c r="P1" s="268">
        <v>5</v>
      </c>
      <c r="Q1" s="268">
        <v>5</v>
      </c>
      <c r="R1" s="268">
        <v>5</v>
      </c>
      <c r="S1" s="268">
        <v>5</v>
      </c>
      <c r="T1" s="268">
        <v>5</v>
      </c>
      <c r="U1" s="268">
        <v>5</v>
      </c>
      <c r="V1" s="268">
        <v>5</v>
      </c>
      <c r="W1" s="268">
        <v>5</v>
      </c>
      <c r="X1" s="268">
        <v>5</v>
      </c>
      <c r="Y1" s="268">
        <v>5</v>
      </c>
      <c r="Z1" s="268">
        <v>5</v>
      </c>
      <c r="AA1" s="268">
        <v>5</v>
      </c>
      <c r="AB1" s="268">
        <v>5</v>
      </c>
      <c r="AC1" s="268">
        <v>5</v>
      </c>
      <c r="AD1" s="268">
        <v>5</v>
      </c>
      <c r="AE1" s="268">
        <v>5</v>
      </c>
      <c r="AF1" s="268">
        <v>5</v>
      </c>
      <c r="AG1" s="268">
        <v>5</v>
      </c>
      <c r="AH1" s="268">
        <v>5</v>
      </c>
      <c r="AI1" s="268">
        <v>5</v>
      </c>
      <c r="AJ1" s="268">
        <v>3</v>
      </c>
      <c r="AK1" s="268">
        <v>2</v>
      </c>
      <c r="AL1" s="268">
        <v>2</v>
      </c>
      <c r="AM1" s="268">
        <v>2</v>
      </c>
      <c r="AN1" s="268">
        <v>2</v>
      </c>
      <c r="AO1" s="268">
        <v>2</v>
      </c>
      <c r="AP1" s="268">
        <v>2</v>
      </c>
      <c r="AQ1" s="268">
        <v>2</v>
      </c>
      <c r="AS1" s="293"/>
      <c r="AT1" s="293"/>
      <c r="AU1" s="293"/>
      <c r="AV1" s="293"/>
      <c r="AW1" s="293"/>
      <c r="AX1" s="293"/>
      <c r="AY1" s="293"/>
      <c r="AZ1" s="293"/>
      <c r="BA1" s="293"/>
      <c r="BB1" s="293"/>
      <c r="BC1" s="293"/>
      <c r="BD1" s="293"/>
      <c r="BE1" s="293"/>
      <c r="BF1" s="293"/>
      <c r="BG1" s="293"/>
      <c r="BH1" s="293"/>
      <c r="BI1" s="293"/>
      <c r="BJ1" s="293"/>
      <c r="BK1" s="293"/>
      <c r="BL1" s="293"/>
      <c r="BM1" s="293"/>
      <c r="BN1" s="293"/>
      <c r="BO1" s="293"/>
      <c r="BP1" s="293"/>
      <c r="BQ1" s="293"/>
      <c r="BR1" s="293"/>
      <c r="BS1" s="293"/>
      <c r="BT1" s="293"/>
      <c r="BU1" s="293"/>
      <c r="BV1" s="293"/>
      <c r="BW1" s="293"/>
      <c r="BX1" s="293"/>
      <c r="BY1" s="293"/>
      <c r="BZ1" s="293"/>
      <c r="CA1" s="293"/>
      <c r="CB1" s="293"/>
      <c r="CC1" s="293"/>
      <c r="CD1" s="293"/>
      <c r="CE1" s="293"/>
      <c r="CF1" s="293"/>
      <c r="CG1" s="293"/>
      <c r="CH1" s="293"/>
      <c r="CI1" s="293"/>
      <c r="CJ1" s="293"/>
      <c r="CK1" s="293"/>
      <c r="CL1" s="293"/>
      <c r="CM1" s="293"/>
      <c r="CN1" s="293"/>
      <c r="CO1" s="293"/>
      <c r="CP1" s="293"/>
      <c r="CQ1" s="293"/>
      <c r="CR1" s="293"/>
      <c r="CS1" s="293"/>
      <c r="CT1" s="293"/>
      <c r="CU1" s="293"/>
      <c r="CV1" s="293"/>
      <c r="CW1" s="293"/>
      <c r="CX1" s="293"/>
      <c r="CY1" s="293"/>
      <c r="CZ1" s="293"/>
      <c r="DA1" s="293"/>
      <c r="DB1" s="293"/>
      <c r="DC1" s="293"/>
      <c r="DD1" s="293"/>
      <c r="DE1" s="293"/>
      <c r="DF1" s="293"/>
      <c r="DG1" s="293"/>
      <c r="DH1" s="293"/>
      <c r="DI1" s="293"/>
      <c r="DJ1" s="293"/>
      <c r="DK1" s="293"/>
      <c r="DL1" s="293"/>
      <c r="DM1" s="293"/>
      <c r="DN1" s="293"/>
      <c r="DO1" s="293"/>
      <c r="DP1" s="293"/>
      <c r="DQ1" s="293"/>
      <c r="DR1" s="293"/>
      <c r="DS1" s="293"/>
      <c r="DT1" s="293"/>
      <c r="DU1" s="293"/>
      <c r="DV1" s="293"/>
      <c r="DW1" s="293"/>
      <c r="DX1" s="293"/>
      <c r="DY1" s="293"/>
      <c r="DZ1" s="293"/>
      <c r="EA1" s="293"/>
      <c r="EB1" s="293"/>
      <c r="EC1" s="293"/>
      <c r="ED1" s="293"/>
      <c r="EE1" s="293"/>
      <c r="EF1" s="293"/>
      <c r="EG1" s="293"/>
      <c r="EH1" s="293"/>
      <c r="EI1" s="293"/>
      <c r="EJ1" s="293"/>
      <c r="EK1" s="293"/>
      <c r="EL1" s="293"/>
      <c r="EM1" s="293"/>
      <c r="EN1" s="293"/>
      <c r="EO1" s="293"/>
      <c r="EP1" s="293"/>
      <c r="EQ1" s="293"/>
      <c r="ER1" s="293"/>
      <c r="ES1" s="293"/>
      <c r="ET1" s="293"/>
      <c r="EU1" s="293"/>
      <c r="EV1" s="293"/>
      <c r="EW1" s="293"/>
      <c r="EX1" s="293"/>
      <c r="EY1" s="293"/>
      <c r="EZ1" s="293"/>
      <c r="FA1" s="293"/>
      <c r="FB1" s="293"/>
      <c r="FC1" s="293"/>
      <c r="FD1" s="293"/>
      <c r="FE1" s="293"/>
      <c r="FF1" s="293"/>
      <c r="FG1" s="293"/>
      <c r="FH1" s="293"/>
    </row>
    <row r="2" spans="1:164" ht="33"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row>
    <row r="3" spans="1:164" ht="5.45" customHeight="1" x14ac:dyDescent="0.2">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row>
    <row r="4" spans="1:164" ht="46.5" customHeight="1" x14ac:dyDescent="0.2">
      <c r="A4" s="268">
        <v>11</v>
      </c>
      <c r="C4" s="271" t="s">
        <v>276</v>
      </c>
      <c r="D4" s="271"/>
      <c r="E4" s="271"/>
      <c r="F4" s="271"/>
      <c r="G4" s="271"/>
      <c r="H4" s="271"/>
      <c r="I4" s="271"/>
      <c r="J4" s="270"/>
      <c r="K4" s="272" t="s">
        <v>277</v>
      </c>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0"/>
      <c r="AK4" s="271" t="s">
        <v>278</v>
      </c>
      <c r="AL4" s="271"/>
      <c r="AM4" s="271"/>
      <c r="AN4" s="271"/>
      <c r="AO4" s="271"/>
      <c r="AP4" s="271"/>
      <c r="AQ4" s="271"/>
    </row>
    <row r="5" spans="1:164" ht="27.6" customHeight="1" x14ac:dyDescent="0.2">
      <c r="A5" s="268">
        <v>12</v>
      </c>
      <c r="C5" s="273" t="s">
        <v>279</v>
      </c>
      <c r="D5" s="273"/>
      <c r="E5" s="273"/>
      <c r="F5" s="273"/>
      <c r="G5" s="273"/>
      <c r="H5" s="273"/>
      <c r="I5" s="273"/>
      <c r="J5" s="270"/>
      <c r="K5" s="272"/>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0"/>
      <c r="AK5" s="273" t="s">
        <v>280</v>
      </c>
      <c r="AL5" s="273"/>
      <c r="AM5" s="273"/>
      <c r="AN5" s="273"/>
      <c r="AO5" s="273"/>
      <c r="AP5" s="273"/>
      <c r="AQ5" s="273"/>
    </row>
    <row r="6" spans="1:164" ht="29.65" customHeight="1" x14ac:dyDescent="0.2">
      <c r="A6" s="268">
        <v>13</v>
      </c>
      <c r="C6" s="274" t="s">
        <v>281</v>
      </c>
      <c r="D6" s="275" t="s">
        <v>173</v>
      </c>
      <c r="E6" s="276" t="s">
        <v>282</v>
      </c>
      <c r="F6" s="277" t="s">
        <v>283</v>
      </c>
      <c r="G6" s="278" t="s">
        <v>284</v>
      </c>
      <c r="H6" s="279" t="s">
        <v>285</v>
      </c>
      <c r="I6" s="280" t="s">
        <v>286</v>
      </c>
      <c r="J6" s="270"/>
      <c r="K6" s="281"/>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70"/>
      <c r="AK6" s="274" t="s">
        <v>281</v>
      </c>
      <c r="AL6" s="275" t="s">
        <v>173</v>
      </c>
      <c r="AM6" s="276" t="s">
        <v>282</v>
      </c>
      <c r="AN6" s="277" t="s">
        <v>283</v>
      </c>
      <c r="AO6" s="278" t="s">
        <v>284</v>
      </c>
      <c r="AP6" s="279" t="s">
        <v>285</v>
      </c>
      <c r="AQ6" s="280" t="s">
        <v>286</v>
      </c>
    </row>
    <row r="7" spans="1:164" ht="43.7" customHeight="1" x14ac:dyDescent="0.2">
      <c r="A7" s="268">
        <v>14</v>
      </c>
      <c r="C7" s="282" t="s">
        <v>296</v>
      </c>
      <c r="D7" s="282" t="e">
        <f t="shared" ref="D7:I12" si="0">C7+1</f>
        <v>#VALUE!</v>
      </c>
      <c r="E7" s="282" t="e">
        <f t="shared" si="0"/>
        <v>#VALUE!</v>
      </c>
      <c r="F7" s="283" t="e">
        <f t="shared" si="0"/>
        <v>#VALUE!</v>
      </c>
      <c r="G7" s="284" t="e">
        <f t="shared" si="0"/>
        <v>#VALUE!</v>
      </c>
      <c r="H7" s="284" t="e">
        <f t="shared" si="0"/>
        <v>#VALUE!</v>
      </c>
      <c r="I7" s="285" t="e">
        <f t="shared" si="0"/>
        <v>#VALUE!</v>
      </c>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82" t="s">
        <v>297</v>
      </c>
      <c r="AL7" s="282" t="e">
        <f t="shared" ref="AL7:AQ12" si="1">AK7+1</f>
        <v>#VALUE!</v>
      </c>
      <c r="AM7" s="284" t="e">
        <f t="shared" si="1"/>
        <v>#VALUE!</v>
      </c>
      <c r="AN7" s="284" t="e">
        <f t="shared" si="1"/>
        <v>#VALUE!</v>
      </c>
      <c r="AO7" s="284" t="e">
        <f t="shared" si="1"/>
        <v>#VALUE!</v>
      </c>
      <c r="AP7" s="284" t="e">
        <f t="shared" si="1"/>
        <v>#VALUE!</v>
      </c>
      <c r="AQ7" s="285" t="e">
        <f t="shared" si="1"/>
        <v>#VALUE!</v>
      </c>
    </row>
    <row r="8" spans="1:164" ht="43.7" customHeight="1" x14ac:dyDescent="0.2">
      <c r="A8" s="268">
        <v>14</v>
      </c>
      <c r="C8" s="283" t="e">
        <f>I7+1</f>
        <v>#VALUE!</v>
      </c>
      <c r="D8" s="284" t="e">
        <f t="shared" si="0"/>
        <v>#VALUE!</v>
      </c>
      <c r="E8" s="284" t="e">
        <f t="shared" si="0"/>
        <v>#VALUE!</v>
      </c>
      <c r="F8" s="284" t="e">
        <f t="shared" si="0"/>
        <v>#VALUE!</v>
      </c>
      <c r="G8" s="284" t="e">
        <f t="shared" si="0"/>
        <v>#VALUE!</v>
      </c>
      <c r="H8" s="284" t="e">
        <f t="shared" si="0"/>
        <v>#VALUE!</v>
      </c>
      <c r="I8" s="285" t="e">
        <f t="shared" si="0"/>
        <v>#VALUE!</v>
      </c>
      <c r="J8" s="270"/>
      <c r="K8" s="270"/>
      <c r="L8" s="270"/>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83" t="e">
        <f>AQ7+1</f>
        <v>#VALUE!</v>
      </c>
      <c r="AL8" s="284" t="e">
        <f t="shared" si="1"/>
        <v>#VALUE!</v>
      </c>
      <c r="AM8" s="284" t="e">
        <f t="shared" si="1"/>
        <v>#VALUE!</v>
      </c>
      <c r="AN8" s="284" t="e">
        <f t="shared" si="1"/>
        <v>#VALUE!</v>
      </c>
      <c r="AO8" s="284" t="e">
        <f t="shared" si="1"/>
        <v>#VALUE!</v>
      </c>
      <c r="AP8" s="284" t="e">
        <f t="shared" si="1"/>
        <v>#VALUE!</v>
      </c>
      <c r="AQ8" s="285" t="e">
        <f t="shared" si="1"/>
        <v>#VALUE!</v>
      </c>
    </row>
    <row r="9" spans="1:164" ht="43.7" customHeight="1" x14ac:dyDescent="0.2">
      <c r="A9" s="268">
        <v>14</v>
      </c>
      <c r="C9" s="283" t="e">
        <f>I8+1</f>
        <v>#VALUE!</v>
      </c>
      <c r="D9" s="283" t="e">
        <f t="shared" si="0"/>
        <v>#VALUE!</v>
      </c>
      <c r="E9" s="284" t="e">
        <f t="shared" si="0"/>
        <v>#VALUE!</v>
      </c>
      <c r="F9" s="284" t="e">
        <f t="shared" si="0"/>
        <v>#VALUE!</v>
      </c>
      <c r="G9" s="284" t="e">
        <f t="shared" si="0"/>
        <v>#VALUE!</v>
      </c>
      <c r="H9" s="284" t="e">
        <f t="shared" si="0"/>
        <v>#VALUE!</v>
      </c>
      <c r="I9" s="285" t="e">
        <f t="shared" si="0"/>
        <v>#VALUE!</v>
      </c>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83" t="e">
        <f>AQ8+1</f>
        <v>#VALUE!</v>
      </c>
      <c r="AL9" s="284" t="e">
        <f t="shared" si="1"/>
        <v>#VALUE!</v>
      </c>
      <c r="AM9" s="284" t="e">
        <f t="shared" si="1"/>
        <v>#VALUE!</v>
      </c>
      <c r="AN9" s="284" t="e">
        <f t="shared" si="1"/>
        <v>#VALUE!</v>
      </c>
      <c r="AO9" s="284" t="e">
        <f t="shared" si="1"/>
        <v>#VALUE!</v>
      </c>
      <c r="AP9" s="284" t="e">
        <f t="shared" si="1"/>
        <v>#VALUE!</v>
      </c>
      <c r="AQ9" s="285" t="e">
        <f t="shared" si="1"/>
        <v>#VALUE!</v>
      </c>
    </row>
    <row r="10" spans="1:164" ht="43.7" customHeight="1" x14ac:dyDescent="0.2">
      <c r="A10" s="268">
        <v>14</v>
      </c>
      <c r="C10" s="283" t="e">
        <f>I9+1</f>
        <v>#VALUE!</v>
      </c>
      <c r="D10" s="284" t="e">
        <f t="shared" si="0"/>
        <v>#VALUE!</v>
      </c>
      <c r="E10" s="284" t="e">
        <f t="shared" si="0"/>
        <v>#VALUE!</v>
      </c>
      <c r="F10" s="284" t="e">
        <f t="shared" si="0"/>
        <v>#VALUE!</v>
      </c>
      <c r="G10" s="284" t="e">
        <f t="shared" si="0"/>
        <v>#VALUE!</v>
      </c>
      <c r="H10" s="284" t="e">
        <f t="shared" si="0"/>
        <v>#VALUE!</v>
      </c>
      <c r="I10" s="285" t="e">
        <f t="shared" si="0"/>
        <v>#VALUE!</v>
      </c>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83" t="e">
        <f>AQ9+1</f>
        <v>#VALUE!</v>
      </c>
      <c r="AL10" s="284" t="e">
        <f t="shared" si="1"/>
        <v>#VALUE!</v>
      </c>
      <c r="AM10" s="284" t="e">
        <f t="shared" si="1"/>
        <v>#VALUE!</v>
      </c>
      <c r="AN10" s="284" t="e">
        <f t="shared" si="1"/>
        <v>#VALUE!</v>
      </c>
      <c r="AO10" s="284" t="e">
        <f t="shared" si="1"/>
        <v>#VALUE!</v>
      </c>
      <c r="AP10" s="284" t="e">
        <f t="shared" si="1"/>
        <v>#VALUE!</v>
      </c>
      <c r="AQ10" s="285" t="e">
        <f t="shared" si="1"/>
        <v>#VALUE!</v>
      </c>
    </row>
    <row r="11" spans="1:164" ht="43.7" customHeight="1" x14ac:dyDescent="0.2">
      <c r="A11" s="268">
        <v>14</v>
      </c>
      <c r="C11" s="283" t="e">
        <f>I10+1</f>
        <v>#VALUE!</v>
      </c>
      <c r="D11" s="284" t="e">
        <f t="shared" si="0"/>
        <v>#VALUE!</v>
      </c>
      <c r="E11" s="284" t="e">
        <f t="shared" si="0"/>
        <v>#VALUE!</v>
      </c>
      <c r="F11" s="284" t="e">
        <f t="shared" si="0"/>
        <v>#VALUE!</v>
      </c>
      <c r="G11" s="284" t="e">
        <f t="shared" si="0"/>
        <v>#VALUE!</v>
      </c>
      <c r="H11" s="284" t="e">
        <f t="shared" si="0"/>
        <v>#VALUE!</v>
      </c>
      <c r="I11" s="282" t="e">
        <f t="shared" si="0"/>
        <v>#VALUE!</v>
      </c>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83" t="e">
        <f>AQ10+1</f>
        <v>#VALUE!</v>
      </c>
      <c r="AL11" s="284" t="e">
        <f t="shared" si="1"/>
        <v>#VALUE!</v>
      </c>
      <c r="AM11" s="283" t="e">
        <f t="shared" si="1"/>
        <v>#VALUE!</v>
      </c>
      <c r="AN11" s="284" t="e">
        <f t="shared" si="1"/>
        <v>#VALUE!</v>
      </c>
      <c r="AO11" s="282" t="e">
        <f t="shared" si="1"/>
        <v>#VALUE!</v>
      </c>
      <c r="AP11" s="282" t="e">
        <f t="shared" si="1"/>
        <v>#VALUE!</v>
      </c>
      <c r="AQ11" s="282" t="e">
        <f t="shared" si="1"/>
        <v>#VALUE!</v>
      </c>
    </row>
    <row r="12" spans="1:164" ht="43.7" customHeight="1" x14ac:dyDescent="0.2">
      <c r="A12" s="268">
        <v>14</v>
      </c>
      <c r="C12" s="286" t="e">
        <f>I11+1</f>
        <v>#VALUE!</v>
      </c>
      <c r="D12" s="286" t="e">
        <f t="shared" si="0"/>
        <v>#VALUE!</v>
      </c>
      <c r="E12" s="286" t="e">
        <f t="shared" si="0"/>
        <v>#VALUE!</v>
      </c>
      <c r="F12" s="286" t="e">
        <f t="shared" si="0"/>
        <v>#VALUE!</v>
      </c>
      <c r="G12" s="286" t="e">
        <f t="shared" si="0"/>
        <v>#VALUE!</v>
      </c>
      <c r="H12" s="286" t="e">
        <f t="shared" si="0"/>
        <v>#VALUE!</v>
      </c>
      <c r="I12" s="286" t="e">
        <f t="shared" si="0"/>
        <v>#VALUE!</v>
      </c>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86" t="e">
        <f>AQ11+1</f>
        <v>#VALUE!</v>
      </c>
      <c r="AL12" s="286" t="e">
        <f t="shared" si="1"/>
        <v>#VALUE!</v>
      </c>
      <c r="AM12" s="286" t="e">
        <f t="shared" si="1"/>
        <v>#VALUE!</v>
      </c>
      <c r="AN12" s="286" t="e">
        <f t="shared" si="1"/>
        <v>#VALUE!</v>
      </c>
      <c r="AO12" s="286" t="e">
        <f t="shared" si="1"/>
        <v>#VALUE!</v>
      </c>
      <c r="AP12" s="286" t="e">
        <f t="shared" si="1"/>
        <v>#VALUE!</v>
      </c>
      <c r="AQ12" s="286" t="e">
        <f t="shared" si="1"/>
        <v>#VALUE!</v>
      </c>
    </row>
    <row r="13" spans="1:164" ht="10.9" hidden="1" customHeight="1" x14ac:dyDescent="0.2">
      <c r="C13" s="287"/>
      <c r="D13" s="287"/>
      <c r="E13" s="287"/>
      <c r="F13" s="287"/>
      <c r="G13" s="287"/>
      <c r="H13" s="287"/>
      <c r="I13" s="287"/>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87"/>
      <c r="AL13" s="287"/>
      <c r="AM13" s="287"/>
      <c r="AN13" s="287"/>
      <c r="AO13" s="287"/>
      <c r="AP13" s="287"/>
      <c r="AQ13" s="287"/>
    </row>
    <row r="14" spans="1:164" ht="10.5" customHeight="1" x14ac:dyDescent="0.2">
      <c r="A14" s="268">
        <v>15</v>
      </c>
      <c r="C14" s="287"/>
      <c r="D14" s="287"/>
      <c r="E14" s="287"/>
      <c r="F14" s="287"/>
      <c r="G14" s="287"/>
      <c r="H14" s="287"/>
      <c r="I14" s="287"/>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87"/>
      <c r="AL14" s="287"/>
      <c r="AM14" s="287"/>
      <c r="AN14" s="287"/>
      <c r="AO14" s="287"/>
      <c r="AP14" s="287"/>
      <c r="AQ14" s="287"/>
    </row>
    <row r="15" spans="1:164" ht="46.5" customHeight="1" x14ac:dyDescent="0.2">
      <c r="A15" s="268">
        <v>11</v>
      </c>
      <c r="C15" s="271" t="s">
        <v>287</v>
      </c>
      <c r="D15" s="271"/>
      <c r="E15" s="271"/>
      <c r="F15" s="271"/>
      <c r="G15" s="271"/>
      <c r="H15" s="271"/>
      <c r="I15" s="271"/>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1" t="s">
        <v>288</v>
      </c>
      <c r="AL15" s="271"/>
      <c r="AM15" s="271"/>
      <c r="AN15" s="271"/>
      <c r="AO15" s="271"/>
      <c r="AP15" s="271"/>
      <c r="AQ15" s="271"/>
    </row>
    <row r="16" spans="1:164" ht="27.6" customHeight="1" x14ac:dyDescent="0.2">
      <c r="A16" s="268">
        <v>12</v>
      </c>
      <c r="C16" s="273" t="s">
        <v>289</v>
      </c>
      <c r="D16" s="273"/>
      <c r="E16" s="273"/>
      <c r="F16" s="273"/>
      <c r="G16" s="273"/>
      <c r="H16" s="273"/>
      <c r="I16" s="273"/>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3" t="s">
        <v>290</v>
      </c>
      <c r="AL16" s="273"/>
      <c r="AM16" s="273"/>
      <c r="AN16" s="273"/>
      <c r="AO16" s="273"/>
      <c r="AP16" s="273"/>
      <c r="AQ16" s="273"/>
    </row>
    <row r="17" spans="1:43" ht="29.65" customHeight="1" x14ac:dyDescent="0.2">
      <c r="A17" s="268">
        <v>13</v>
      </c>
      <c r="C17" s="274" t="s">
        <v>281</v>
      </c>
      <c r="D17" s="275" t="s">
        <v>173</v>
      </c>
      <c r="E17" s="276" t="s">
        <v>282</v>
      </c>
      <c r="F17" s="277" t="s">
        <v>283</v>
      </c>
      <c r="G17" s="278" t="s">
        <v>284</v>
      </c>
      <c r="H17" s="279" t="s">
        <v>285</v>
      </c>
      <c r="I17" s="280" t="s">
        <v>286</v>
      </c>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4" t="s">
        <v>281</v>
      </c>
      <c r="AL17" s="275" t="s">
        <v>173</v>
      </c>
      <c r="AM17" s="276" t="s">
        <v>282</v>
      </c>
      <c r="AN17" s="277" t="s">
        <v>283</v>
      </c>
      <c r="AO17" s="278" t="s">
        <v>284</v>
      </c>
      <c r="AP17" s="279" t="s">
        <v>285</v>
      </c>
      <c r="AQ17" s="280" t="s">
        <v>286</v>
      </c>
    </row>
    <row r="18" spans="1:43" ht="43.7" customHeight="1" x14ac:dyDescent="0.2">
      <c r="A18" s="268">
        <v>14</v>
      </c>
      <c r="C18" s="282" t="s">
        <v>298</v>
      </c>
      <c r="D18" s="282" t="e">
        <f t="shared" ref="D18:I23" si="2">C18+1</f>
        <v>#VALUE!</v>
      </c>
      <c r="E18" s="282" t="e">
        <f t="shared" si="2"/>
        <v>#VALUE!</v>
      </c>
      <c r="F18" s="282" t="e">
        <f t="shared" si="2"/>
        <v>#VALUE!</v>
      </c>
      <c r="G18" s="282" t="e">
        <f t="shared" si="2"/>
        <v>#VALUE!</v>
      </c>
      <c r="H18" s="282" t="e">
        <f t="shared" si="2"/>
        <v>#VALUE!</v>
      </c>
      <c r="I18" s="285" t="e">
        <f t="shared" si="2"/>
        <v>#VALUE!</v>
      </c>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82" t="s">
        <v>299</v>
      </c>
      <c r="AL18" s="282" t="e">
        <f t="shared" ref="AL18:AQ23" si="3">AK18+1</f>
        <v>#VALUE!</v>
      </c>
      <c r="AM18" s="282" t="e">
        <f t="shared" si="3"/>
        <v>#VALUE!</v>
      </c>
      <c r="AN18" s="282" t="e">
        <f t="shared" si="3"/>
        <v>#VALUE!</v>
      </c>
      <c r="AO18" s="284" t="e">
        <f t="shared" si="3"/>
        <v>#VALUE!</v>
      </c>
      <c r="AP18" s="284" t="e">
        <f t="shared" si="3"/>
        <v>#VALUE!</v>
      </c>
      <c r="AQ18" s="283" t="e">
        <f t="shared" si="3"/>
        <v>#VALUE!</v>
      </c>
    </row>
    <row r="19" spans="1:43" ht="43.7" customHeight="1" x14ac:dyDescent="0.2">
      <c r="A19" s="268">
        <v>14</v>
      </c>
      <c r="C19" s="283" t="e">
        <f>I18+1</f>
        <v>#VALUE!</v>
      </c>
      <c r="D19" s="284" t="e">
        <f t="shared" si="2"/>
        <v>#VALUE!</v>
      </c>
      <c r="E19" s="284" t="e">
        <f t="shared" si="2"/>
        <v>#VALUE!</v>
      </c>
      <c r="F19" s="284" t="e">
        <f t="shared" si="2"/>
        <v>#VALUE!</v>
      </c>
      <c r="G19" s="284" t="e">
        <f t="shared" si="2"/>
        <v>#VALUE!</v>
      </c>
      <c r="H19" s="284" t="e">
        <f t="shared" si="2"/>
        <v>#VALUE!</v>
      </c>
      <c r="I19" s="285" t="e">
        <f t="shared" si="2"/>
        <v>#VALUE!</v>
      </c>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83" t="e">
        <f>AQ18+1</f>
        <v>#VALUE!</v>
      </c>
      <c r="AL19" s="283" t="e">
        <f t="shared" si="3"/>
        <v>#VALUE!</v>
      </c>
      <c r="AM19" s="283" t="e">
        <f t="shared" si="3"/>
        <v>#VALUE!</v>
      </c>
      <c r="AN19" s="284" t="e">
        <f t="shared" si="3"/>
        <v>#VALUE!</v>
      </c>
      <c r="AO19" s="284" t="e">
        <f t="shared" si="3"/>
        <v>#VALUE!</v>
      </c>
      <c r="AP19" s="284" t="e">
        <f t="shared" si="3"/>
        <v>#VALUE!</v>
      </c>
      <c r="AQ19" s="285" t="e">
        <f t="shared" si="3"/>
        <v>#VALUE!</v>
      </c>
    </row>
    <row r="20" spans="1:43" ht="43.7" customHeight="1" x14ac:dyDescent="0.2">
      <c r="A20" s="268">
        <v>14</v>
      </c>
      <c r="C20" s="283" t="e">
        <f>I19+1</f>
        <v>#VALUE!</v>
      </c>
      <c r="D20" s="284" t="e">
        <f t="shared" si="2"/>
        <v>#VALUE!</v>
      </c>
      <c r="E20" s="283" t="e">
        <f t="shared" si="2"/>
        <v>#VALUE!</v>
      </c>
      <c r="F20" s="284" t="e">
        <f t="shared" si="2"/>
        <v>#VALUE!</v>
      </c>
      <c r="G20" s="284" t="e">
        <f t="shared" si="2"/>
        <v>#VALUE!</v>
      </c>
      <c r="H20" s="284" t="e">
        <f t="shared" si="2"/>
        <v>#VALUE!</v>
      </c>
      <c r="I20" s="285" t="e">
        <f t="shared" si="2"/>
        <v>#VALUE!</v>
      </c>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83" t="e">
        <f>AQ19+1</f>
        <v>#VALUE!</v>
      </c>
      <c r="AL20" s="284" t="e">
        <f t="shared" si="3"/>
        <v>#VALUE!</v>
      </c>
      <c r="AM20" s="284" t="e">
        <f t="shared" si="3"/>
        <v>#VALUE!</v>
      </c>
      <c r="AN20" s="284" t="e">
        <f t="shared" si="3"/>
        <v>#VALUE!</v>
      </c>
      <c r="AO20" s="284" t="e">
        <f t="shared" si="3"/>
        <v>#VALUE!</v>
      </c>
      <c r="AP20" s="284" t="e">
        <f t="shared" si="3"/>
        <v>#VALUE!</v>
      </c>
      <c r="AQ20" s="285" t="e">
        <f t="shared" si="3"/>
        <v>#VALUE!</v>
      </c>
    </row>
    <row r="21" spans="1:43" ht="43.7" customHeight="1" x14ac:dyDescent="0.2">
      <c r="A21" s="268">
        <v>14</v>
      </c>
      <c r="C21" s="283" t="e">
        <f>I20+1</f>
        <v>#VALUE!</v>
      </c>
      <c r="D21" s="284" t="e">
        <f t="shared" si="2"/>
        <v>#VALUE!</v>
      </c>
      <c r="E21" s="284" t="e">
        <f t="shared" si="2"/>
        <v>#VALUE!</v>
      </c>
      <c r="F21" s="284" t="e">
        <f t="shared" si="2"/>
        <v>#VALUE!</v>
      </c>
      <c r="G21" s="284" t="e">
        <f t="shared" si="2"/>
        <v>#VALUE!</v>
      </c>
      <c r="H21" s="284" t="e">
        <f t="shared" si="2"/>
        <v>#VALUE!</v>
      </c>
      <c r="I21" s="285" t="e">
        <f t="shared" si="2"/>
        <v>#VALUE!</v>
      </c>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0"/>
      <c r="AI21" s="270"/>
      <c r="AJ21" s="270"/>
      <c r="AK21" s="283" t="e">
        <f>AQ20+1</f>
        <v>#VALUE!</v>
      </c>
      <c r="AL21" s="284" t="e">
        <f t="shared" si="3"/>
        <v>#VALUE!</v>
      </c>
      <c r="AM21" s="284" t="e">
        <f t="shared" si="3"/>
        <v>#VALUE!</v>
      </c>
      <c r="AN21" s="284" t="e">
        <f t="shared" si="3"/>
        <v>#VALUE!</v>
      </c>
      <c r="AO21" s="284" t="e">
        <f t="shared" si="3"/>
        <v>#VALUE!</v>
      </c>
      <c r="AP21" s="284" t="e">
        <f t="shared" si="3"/>
        <v>#VALUE!</v>
      </c>
      <c r="AQ21" s="285" t="e">
        <f t="shared" si="3"/>
        <v>#VALUE!</v>
      </c>
    </row>
    <row r="22" spans="1:43" ht="43.7" customHeight="1" x14ac:dyDescent="0.2">
      <c r="A22" s="268">
        <v>14</v>
      </c>
      <c r="C22" s="283" t="e">
        <f>I21+1</f>
        <v>#VALUE!</v>
      </c>
      <c r="D22" s="283" t="e">
        <f t="shared" si="2"/>
        <v>#VALUE!</v>
      </c>
      <c r="E22" s="284" t="e">
        <f t="shared" si="2"/>
        <v>#VALUE!</v>
      </c>
      <c r="F22" s="284" t="e">
        <f t="shared" si="2"/>
        <v>#VALUE!</v>
      </c>
      <c r="G22" s="284" t="e">
        <f t="shared" si="2"/>
        <v>#VALUE!</v>
      </c>
      <c r="H22" s="284" t="e">
        <f t="shared" si="2"/>
        <v>#VALUE!</v>
      </c>
      <c r="I22" s="282" t="e">
        <f t="shared" si="2"/>
        <v>#VALUE!</v>
      </c>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83" t="e">
        <f>AQ21+1</f>
        <v>#VALUE!</v>
      </c>
      <c r="AL22" s="284" t="e">
        <f t="shared" si="3"/>
        <v>#VALUE!</v>
      </c>
      <c r="AM22" s="284" t="e">
        <f t="shared" si="3"/>
        <v>#VALUE!</v>
      </c>
      <c r="AN22" s="284" t="e">
        <f t="shared" si="3"/>
        <v>#VALUE!</v>
      </c>
      <c r="AO22" s="284" t="e">
        <f t="shared" si="3"/>
        <v>#VALUE!</v>
      </c>
      <c r="AP22" s="284" t="e">
        <f t="shared" si="3"/>
        <v>#VALUE!</v>
      </c>
      <c r="AQ22" s="285" t="e">
        <f t="shared" si="3"/>
        <v>#VALUE!</v>
      </c>
    </row>
    <row r="23" spans="1:43" ht="43.7" customHeight="1" x14ac:dyDescent="0.2">
      <c r="A23" s="268">
        <v>14</v>
      </c>
      <c r="C23" s="286" t="e">
        <f>I22+1</f>
        <v>#VALUE!</v>
      </c>
      <c r="D23" s="286" t="e">
        <f t="shared" si="2"/>
        <v>#VALUE!</v>
      </c>
      <c r="E23" s="286" t="e">
        <f t="shared" si="2"/>
        <v>#VALUE!</v>
      </c>
      <c r="F23" s="286" t="e">
        <f t="shared" si="2"/>
        <v>#VALUE!</v>
      </c>
      <c r="G23" s="286" t="e">
        <f t="shared" si="2"/>
        <v>#VALUE!</v>
      </c>
      <c r="H23" s="286" t="e">
        <f t="shared" si="2"/>
        <v>#VALUE!</v>
      </c>
      <c r="I23" s="286" t="e">
        <f t="shared" si="2"/>
        <v>#VALUE!</v>
      </c>
      <c r="J23" s="270"/>
      <c r="K23" s="270"/>
      <c r="L23" s="270"/>
      <c r="M23" s="270"/>
      <c r="N23" s="270"/>
      <c r="O23" s="270"/>
      <c r="P23" s="270"/>
      <c r="Q23" s="270"/>
      <c r="R23" s="270"/>
      <c r="S23" s="270"/>
      <c r="T23" s="270"/>
      <c r="U23" s="270"/>
      <c r="V23" s="270"/>
      <c r="W23" s="270"/>
      <c r="X23" s="270"/>
      <c r="Y23" s="270"/>
      <c r="Z23" s="270"/>
      <c r="AA23" s="270"/>
      <c r="AB23" s="270"/>
      <c r="AC23" s="270"/>
      <c r="AD23" s="270"/>
      <c r="AE23" s="270"/>
      <c r="AF23" s="270"/>
      <c r="AG23" s="270"/>
      <c r="AH23" s="270"/>
      <c r="AI23" s="270"/>
      <c r="AJ23" s="270"/>
      <c r="AK23" s="286" t="e">
        <f>AQ22+1</f>
        <v>#VALUE!</v>
      </c>
      <c r="AL23" s="286" t="e">
        <f t="shared" si="3"/>
        <v>#VALUE!</v>
      </c>
      <c r="AM23" s="286" t="e">
        <f t="shared" si="3"/>
        <v>#VALUE!</v>
      </c>
      <c r="AN23" s="286" t="e">
        <f t="shared" si="3"/>
        <v>#VALUE!</v>
      </c>
      <c r="AO23" s="286" t="e">
        <f t="shared" si="3"/>
        <v>#VALUE!</v>
      </c>
      <c r="AP23" s="286" t="e">
        <f t="shared" si="3"/>
        <v>#VALUE!</v>
      </c>
      <c r="AQ23" s="286" t="e">
        <f t="shared" si="3"/>
        <v>#VALUE!</v>
      </c>
    </row>
    <row r="24" spans="1:43" ht="10.9" hidden="1" customHeight="1" x14ac:dyDescent="0.2">
      <c r="C24" s="287"/>
      <c r="D24" s="287"/>
      <c r="E24" s="287"/>
      <c r="F24" s="287"/>
      <c r="G24" s="287"/>
      <c r="H24" s="287"/>
      <c r="I24" s="287"/>
      <c r="J24" s="270"/>
      <c r="K24" s="270"/>
      <c r="L24" s="270"/>
      <c r="M24" s="270"/>
      <c r="N24" s="270"/>
      <c r="O24" s="270"/>
      <c r="P24" s="270"/>
      <c r="Q24" s="270"/>
      <c r="R24" s="270"/>
      <c r="S24" s="270"/>
      <c r="T24" s="270"/>
      <c r="U24" s="270"/>
      <c r="V24" s="270"/>
      <c r="W24" s="270"/>
      <c r="X24" s="270"/>
      <c r="Y24" s="270"/>
      <c r="Z24" s="270"/>
      <c r="AA24" s="270"/>
      <c r="AB24" s="270"/>
      <c r="AC24" s="270"/>
      <c r="AD24" s="270"/>
      <c r="AE24" s="270"/>
      <c r="AF24" s="270"/>
      <c r="AG24" s="270"/>
      <c r="AH24" s="270"/>
      <c r="AI24" s="270"/>
      <c r="AJ24" s="270"/>
      <c r="AK24" s="287"/>
      <c r="AL24" s="287"/>
      <c r="AM24" s="287"/>
      <c r="AN24" s="287"/>
      <c r="AO24" s="287"/>
      <c r="AP24" s="287"/>
      <c r="AQ24" s="287"/>
    </row>
    <row r="25" spans="1:43" ht="10.5" customHeight="1" x14ac:dyDescent="0.2">
      <c r="A25" s="268">
        <v>15</v>
      </c>
      <c r="C25" s="287"/>
      <c r="D25" s="287"/>
      <c r="E25" s="287"/>
      <c r="F25" s="287"/>
      <c r="G25" s="287"/>
      <c r="H25" s="287"/>
      <c r="I25" s="288" t="s">
        <v>291</v>
      </c>
      <c r="J25" s="270"/>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0"/>
      <c r="AH25" s="270"/>
      <c r="AI25" s="270"/>
      <c r="AJ25" s="270"/>
      <c r="AK25" s="287"/>
      <c r="AL25" s="287"/>
      <c r="AM25" s="287"/>
      <c r="AN25" s="287"/>
      <c r="AO25" s="287"/>
      <c r="AP25" s="287"/>
      <c r="AQ25" s="287"/>
    </row>
    <row r="26" spans="1:43" ht="46.5" customHeight="1" x14ac:dyDescent="0.2">
      <c r="A26" s="268">
        <v>11</v>
      </c>
      <c r="C26" s="271" t="s">
        <v>292</v>
      </c>
      <c r="D26" s="271"/>
      <c r="E26" s="271"/>
      <c r="F26" s="271"/>
      <c r="G26" s="271"/>
      <c r="H26" s="271"/>
      <c r="I26" s="271"/>
      <c r="J26" s="270"/>
      <c r="K26" s="270"/>
      <c r="L26" s="270"/>
      <c r="M26" s="270"/>
      <c r="N26" s="270"/>
      <c r="O26" s="270"/>
      <c r="P26" s="270"/>
      <c r="Q26" s="270"/>
      <c r="R26" s="270"/>
      <c r="S26" s="270"/>
      <c r="T26" s="270"/>
      <c r="U26" s="270"/>
      <c r="V26" s="270"/>
      <c r="W26" s="270"/>
      <c r="X26" s="270"/>
      <c r="Y26" s="270"/>
      <c r="Z26" s="270"/>
      <c r="AA26" s="270"/>
      <c r="AB26" s="270"/>
      <c r="AC26" s="270"/>
      <c r="AD26" s="270"/>
      <c r="AE26" s="270"/>
      <c r="AF26" s="270"/>
      <c r="AG26" s="270"/>
      <c r="AH26" s="270"/>
      <c r="AI26" s="270"/>
      <c r="AJ26" s="270"/>
      <c r="AK26" s="271" t="s">
        <v>293</v>
      </c>
      <c r="AL26" s="271"/>
      <c r="AM26" s="271"/>
      <c r="AN26" s="271"/>
      <c r="AO26" s="271"/>
      <c r="AP26" s="271"/>
      <c r="AQ26" s="271"/>
    </row>
    <row r="27" spans="1:43" ht="27.6" customHeight="1" x14ac:dyDescent="0.2">
      <c r="A27" s="268">
        <v>12</v>
      </c>
      <c r="C27" s="273" t="s">
        <v>294</v>
      </c>
      <c r="D27" s="273"/>
      <c r="E27" s="273"/>
      <c r="F27" s="273"/>
      <c r="G27" s="273"/>
      <c r="H27" s="273"/>
      <c r="I27" s="273"/>
      <c r="J27" s="270"/>
      <c r="K27" s="270"/>
      <c r="L27" s="270"/>
      <c r="M27" s="270"/>
      <c r="N27" s="270"/>
      <c r="O27" s="270"/>
      <c r="P27" s="270"/>
      <c r="Q27" s="270"/>
      <c r="R27" s="270"/>
      <c r="S27" s="270"/>
      <c r="T27" s="270"/>
      <c r="U27" s="270"/>
      <c r="V27" s="270"/>
      <c r="W27" s="270"/>
      <c r="X27" s="270"/>
      <c r="Y27" s="270"/>
      <c r="Z27" s="270"/>
      <c r="AA27" s="270"/>
      <c r="AB27" s="270"/>
      <c r="AC27" s="270"/>
      <c r="AD27" s="270"/>
      <c r="AE27" s="270"/>
      <c r="AF27" s="270"/>
      <c r="AG27" s="270"/>
      <c r="AH27" s="270"/>
      <c r="AI27" s="270"/>
      <c r="AJ27" s="270"/>
      <c r="AK27" s="273" t="s">
        <v>295</v>
      </c>
      <c r="AL27" s="273"/>
      <c r="AM27" s="273"/>
      <c r="AN27" s="273"/>
      <c r="AO27" s="273"/>
      <c r="AP27" s="273"/>
      <c r="AQ27" s="273"/>
    </row>
    <row r="28" spans="1:43" ht="29.65" customHeight="1" x14ac:dyDescent="0.2">
      <c r="A28" s="268">
        <v>13</v>
      </c>
      <c r="C28" s="274" t="s">
        <v>281</v>
      </c>
      <c r="D28" s="275" t="s">
        <v>173</v>
      </c>
      <c r="E28" s="276" t="s">
        <v>282</v>
      </c>
      <c r="F28" s="277" t="s">
        <v>283</v>
      </c>
      <c r="G28" s="278" t="s">
        <v>284</v>
      </c>
      <c r="H28" s="279" t="s">
        <v>285</v>
      </c>
      <c r="I28" s="280" t="s">
        <v>286</v>
      </c>
      <c r="J28" s="270"/>
      <c r="K28" s="270"/>
      <c r="L28" s="270"/>
      <c r="M28" s="270"/>
      <c r="N28" s="270"/>
      <c r="O28" s="270"/>
      <c r="P28" s="270"/>
      <c r="Q28" s="270"/>
      <c r="R28" s="270"/>
      <c r="S28" s="270"/>
      <c r="T28" s="270"/>
      <c r="U28" s="270"/>
      <c r="V28" s="270"/>
      <c r="W28" s="270"/>
      <c r="X28" s="270"/>
      <c r="Y28" s="270"/>
      <c r="Z28" s="270"/>
      <c r="AA28" s="270"/>
      <c r="AB28" s="270"/>
      <c r="AC28" s="270"/>
      <c r="AD28" s="270"/>
      <c r="AE28" s="270"/>
      <c r="AF28" s="270"/>
      <c r="AG28" s="270"/>
      <c r="AH28" s="270"/>
      <c r="AI28" s="270"/>
      <c r="AJ28" s="270"/>
      <c r="AK28" s="274" t="s">
        <v>281</v>
      </c>
      <c r="AL28" s="275" t="s">
        <v>173</v>
      </c>
      <c r="AM28" s="276" t="s">
        <v>282</v>
      </c>
      <c r="AN28" s="277" t="s">
        <v>283</v>
      </c>
      <c r="AO28" s="278" t="s">
        <v>284</v>
      </c>
      <c r="AP28" s="279" t="s">
        <v>285</v>
      </c>
      <c r="AQ28" s="280" t="s">
        <v>286</v>
      </c>
    </row>
    <row r="29" spans="1:43" ht="43.7" customHeight="1" x14ac:dyDescent="0.2">
      <c r="A29" s="268">
        <v>14</v>
      </c>
      <c r="C29" s="282" t="s">
        <v>300</v>
      </c>
      <c r="D29" s="282" t="e">
        <f t="shared" ref="D29:I34" si="4">C29+1</f>
        <v>#VALUE!</v>
      </c>
      <c r="E29" s="282" t="e">
        <f t="shared" si="4"/>
        <v>#VALUE!</v>
      </c>
      <c r="F29" s="282" t="e">
        <f t="shared" si="4"/>
        <v>#VALUE!</v>
      </c>
      <c r="G29" s="282" t="e">
        <f t="shared" si="4"/>
        <v>#VALUE!</v>
      </c>
      <c r="H29" s="282" t="e">
        <f t="shared" si="4"/>
        <v>#VALUE!</v>
      </c>
      <c r="I29" s="285" t="e">
        <f t="shared" si="4"/>
        <v>#VALUE!</v>
      </c>
      <c r="J29" s="270"/>
      <c r="K29" s="270"/>
      <c r="L29" s="270"/>
      <c r="M29" s="270"/>
      <c r="N29" s="270"/>
      <c r="O29" s="270"/>
      <c r="P29" s="270"/>
      <c r="Q29" s="270"/>
      <c r="R29" s="270"/>
      <c r="S29" s="270"/>
      <c r="T29" s="270"/>
      <c r="U29" s="270"/>
      <c r="V29" s="270"/>
      <c r="W29" s="270"/>
      <c r="X29" s="270"/>
      <c r="Y29" s="270"/>
      <c r="Z29" s="270"/>
      <c r="AA29" s="270"/>
      <c r="AB29" s="270"/>
      <c r="AC29" s="270"/>
      <c r="AD29" s="270"/>
      <c r="AE29" s="270"/>
      <c r="AF29" s="270"/>
      <c r="AG29" s="270"/>
      <c r="AH29" s="270"/>
      <c r="AI29" s="270"/>
      <c r="AJ29" s="270"/>
      <c r="AK29" s="283" t="s">
        <v>301</v>
      </c>
      <c r="AL29" s="284" t="e">
        <f t="shared" ref="AL29:AQ34" si="5">AK29+1</f>
        <v>#VALUE!</v>
      </c>
      <c r="AM29" s="284" t="e">
        <f t="shared" si="5"/>
        <v>#VALUE!</v>
      </c>
      <c r="AN29" s="284" t="e">
        <f t="shared" si="5"/>
        <v>#VALUE!</v>
      </c>
      <c r="AO29" s="284" t="e">
        <f t="shared" si="5"/>
        <v>#VALUE!</v>
      </c>
      <c r="AP29" s="284" t="e">
        <f t="shared" si="5"/>
        <v>#VALUE!</v>
      </c>
      <c r="AQ29" s="285" t="e">
        <f t="shared" si="5"/>
        <v>#VALUE!</v>
      </c>
    </row>
    <row r="30" spans="1:43" ht="43.7" customHeight="1" x14ac:dyDescent="0.2">
      <c r="A30" s="268">
        <v>14</v>
      </c>
      <c r="C30" s="283" t="e">
        <f>I29+1</f>
        <v>#VALUE!</v>
      </c>
      <c r="D30" s="284" t="e">
        <f t="shared" si="4"/>
        <v>#VALUE!</v>
      </c>
      <c r="E30" s="284" t="e">
        <f t="shared" si="4"/>
        <v>#VALUE!</v>
      </c>
      <c r="F30" s="284" t="e">
        <f t="shared" si="4"/>
        <v>#VALUE!</v>
      </c>
      <c r="G30" s="284" t="e">
        <f t="shared" si="4"/>
        <v>#VALUE!</v>
      </c>
      <c r="H30" s="284" t="e">
        <f t="shared" si="4"/>
        <v>#VALUE!</v>
      </c>
      <c r="I30" s="285" t="e">
        <f t="shared" si="4"/>
        <v>#VALUE!</v>
      </c>
      <c r="J30" s="270"/>
      <c r="K30" s="270"/>
      <c r="L30" s="270"/>
      <c r="M30" s="270"/>
      <c r="N30" s="270"/>
      <c r="O30" s="270"/>
      <c r="P30" s="270"/>
      <c r="Q30" s="270"/>
      <c r="R30" s="270"/>
      <c r="S30" s="270"/>
      <c r="T30" s="270"/>
      <c r="U30" s="270"/>
      <c r="V30" s="270"/>
      <c r="W30" s="270"/>
      <c r="X30" s="270"/>
      <c r="Y30" s="270"/>
      <c r="Z30" s="270"/>
      <c r="AA30" s="270"/>
      <c r="AB30" s="270"/>
      <c r="AC30" s="270"/>
      <c r="AD30" s="270"/>
      <c r="AE30" s="270"/>
      <c r="AF30" s="270"/>
      <c r="AG30" s="270"/>
      <c r="AH30" s="270"/>
      <c r="AI30" s="270"/>
      <c r="AJ30" s="270"/>
      <c r="AK30" s="283" t="e">
        <f>AQ29+1</f>
        <v>#VALUE!</v>
      </c>
      <c r="AL30" s="284" t="e">
        <f t="shared" si="5"/>
        <v>#VALUE!</v>
      </c>
      <c r="AM30" s="284" t="e">
        <f t="shared" si="5"/>
        <v>#VALUE!</v>
      </c>
      <c r="AN30" s="284" t="e">
        <f t="shared" si="5"/>
        <v>#VALUE!</v>
      </c>
      <c r="AO30" s="284" t="e">
        <f t="shared" si="5"/>
        <v>#VALUE!</v>
      </c>
      <c r="AP30" s="284" t="e">
        <f t="shared" si="5"/>
        <v>#VALUE!</v>
      </c>
      <c r="AQ30" s="285" t="e">
        <f t="shared" si="5"/>
        <v>#VALUE!</v>
      </c>
    </row>
    <row r="31" spans="1:43" ht="43.7" customHeight="1" x14ac:dyDescent="0.2">
      <c r="A31" s="268">
        <v>14</v>
      </c>
      <c r="C31" s="283" t="e">
        <f>I30+1</f>
        <v>#VALUE!</v>
      </c>
      <c r="D31" s="284" t="e">
        <f t="shared" si="4"/>
        <v>#VALUE!</v>
      </c>
      <c r="E31" s="284" t="e">
        <f t="shared" si="4"/>
        <v>#VALUE!</v>
      </c>
      <c r="F31" s="284" t="e">
        <f t="shared" si="4"/>
        <v>#VALUE!</v>
      </c>
      <c r="G31" s="284" t="e">
        <f t="shared" si="4"/>
        <v>#VALUE!</v>
      </c>
      <c r="H31" s="284" t="e">
        <f t="shared" si="4"/>
        <v>#VALUE!</v>
      </c>
      <c r="I31" s="285" t="e">
        <f t="shared" si="4"/>
        <v>#VALUE!</v>
      </c>
      <c r="J31" s="270"/>
      <c r="K31" s="270"/>
      <c r="L31" s="270"/>
      <c r="M31" s="270"/>
      <c r="N31" s="270"/>
      <c r="O31" s="270"/>
      <c r="P31" s="270"/>
      <c r="Q31" s="270"/>
      <c r="R31" s="270"/>
      <c r="S31" s="270"/>
      <c r="T31" s="270"/>
      <c r="U31" s="270"/>
      <c r="V31" s="270"/>
      <c r="W31" s="270"/>
      <c r="X31" s="270"/>
      <c r="Y31" s="270"/>
      <c r="Z31" s="270"/>
      <c r="AA31" s="270"/>
      <c r="AB31" s="270"/>
      <c r="AC31" s="270"/>
      <c r="AD31" s="270"/>
      <c r="AE31" s="270"/>
      <c r="AF31" s="270"/>
      <c r="AG31" s="270"/>
      <c r="AH31" s="270"/>
      <c r="AI31" s="270"/>
      <c r="AJ31" s="270"/>
      <c r="AK31" s="283" t="e">
        <f>AQ30+1</f>
        <v>#VALUE!</v>
      </c>
      <c r="AL31" s="284" t="e">
        <f t="shared" si="5"/>
        <v>#VALUE!</v>
      </c>
      <c r="AM31" s="284" t="e">
        <f t="shared" si="5"/>
        <v>#VALUE!</v>
      </c>
      <c r="AN31" s="284" t="e">
        <f t="shared" si="5"/>
        <v>#VALUE!</v>
      </c>
      <c r="AO31" s="284" t="e">
        <f t="shared" si="5"/>
        <v>#VALUE!</v>
      </c>
      <c r="AP31" s="284" t="e">
        <f t="shared" si="5"/>
        <v>#VALUE!</v>
      </c>
      <c r="AQ31" s="285" t="e">
        <f t="shared" si="5"/>
        <v>#VALUE!</v>
      </c>
    </row>
    <row r="32" spans="1:43" ht="43.7" customHeight="1" x14ac:dyDescent="0.2">
      <c r="A32" s="268">
        <v>14</v>
      </c>
      <c r="C32" s="283" t="e">
        <f>I31+1</f>
        <v>#VALUE!</v>
      </c>
      <c r="D32" s="284" t="e">
        <f t="shared" si="4"/>
        <v>#VALUE!</v>
      </c>
      <c r="E32" s="284" t="e">
        <f t="shared" si="4"/>
        <v>#VALUE!</v>
      </c>
      <c r="F32" s="284" t="e">
        <f t="shared" si="4"/>
        <v>#VALUE!</v>
      </c>
      <c r="G32" s="283" t="e">
        <f t="shared" si="4"/>
        <v>#VALUE!</v>
      </c>
      <c r="H32" s="284" t="e">
        <f t="shared" si="4"/>
        <v>#VALUE!</v>
      </c>
      <c r="I32" s="285" t="e">
        <f t="shared" si="4"/>
        <v>#VALUE!</v>
      </c>
      <c r="J32" s="270"/>
      <c r="K32" s="270"/>
      <c r="L32" s="270"/>
      <c r="M32" s="270"/>
      <c r="N32" s="270"/>
      <c r="O32" s="270"/>
      <c r="P32" s="270"/>
      <c r="Q32" s="270"/>
      <c r="R32" s="270"/>
      <c r="S32" s="270"/>
      <c r="T32" s="270"/>
      <c r="U32" s="270"/>
      <c r="V32" s="270"/>
      <c r="W32" s="270"/>
      <c r="X32" s="270"/>
      <c r="Y32" s="270"/>
      <c r="Z32" s="270"/>
      <c r="AA32" s="270"/>
      <c r="AB32" s="270"/>
      <c r="AC32" s="270"/>
      <c r="AD32" s="270"/>
      <c r="AE32" s="270"/>
      <c r="AF32" s="270"/>
      <c r="AG32" s="270"/>
      <c r="AH32" s="270"/>
      <c r="AI32" s="270"/>
      <c r="AJ32" s="270"/>
      <c r="AK32" s="283" t="e">
        <f>AQ31+1</f>
        <v>#VALUE!</v>
      </c>
      <c r="AL32" s="284" t="e">
        <f t="shared" si="5"/>
        <v>#VALUE!</v>
      </c>
      <c r="AM32" s="284" t="e">
        <f t="shared" si="5"/>
        <v>#VALUE!</v>
      </c>
      <c r="AN32" s="284" t="e">
        <f t="shared" si="5"/>
        <v>#VALUE!</v>
      </c>
      <c r="AO32" s="284" t="e">
        <f t="shared" si="5"/>
        <v>#VALUE!</v>
      </c>
      <c r="AP32" s="284" t="e">
        <f t="shared" si="5"/>
        <v>#VALUE!</v>
      </c>
      <c r="AQ32" s="285" t="e">
        <f t="shared" si="5"/>
        <v>#VALUE!</v>
      </c>
    </row>
    <row r="33" spans="1:43" ht="43.7" customHeight="1" x14ac:dyDescent="0.2">
      <c r="A33" s="268">
        <v>14</v>
      </c>
      <c r="C33" s="283" t="e">
        <f>I32+1</f>
        <v>#VALUE!</v>
      </c>
      <c r="D33" s="284" t="e">
        <f t="shared" si="4"/>
        <v>#VALUE!</v>
      </c>
      <c r="E33" s="284" t="e">
        <f t="shared" si="4"/>
        <v>#VALUE!</v>
      </c>
      <c r="F33" s="284" t="e">
        <f t="shared" si="4"/>
        <v>#VALUE!</v>
      </c>
      <c r="G33" s="284" t="e">
        <f t="shared" si="4"/>
        <v>#VALUE!</v>
      </c>
      <c r="H33" s="284" t="e">
        <f t="shared" si="4"/>
        <v>#VALUE!</v>
      </c>
      <c r="I33" s="285" t="e">
        <f t="shared" si="4"/>
        <v>#VALUE!</v>
      </c>
      <c r="J33" s="270"/>
      <c r="K33" s="270"/>
      <c r="L33" s="270"/>
      <c r="M33" s="270"/>
      <c r="N33" s="270"/>
      <c r="O33" s="270"/>
      <c r="P33" s="270"/>
      <c r="Q33" s="270"/>
      <c r="R33" s="270"/>
      <c r="S33" s="270"/>
      <c r="T33" s="270"/>
      <c r="U33" s="270"/>
      <c r="V33" s="270"/>
      <c r="W33" s="270"/>
      <c r="X33" s="270"/>
      <c r="Y33" s="270"/>
      <c r="Z33" s="270"/>
      <c r="AA33" s="270"/>
      <c r="AB33" s="270"/>
      <c r="AC33" s="270"/>
      <c r="AD33" s="270"/>
      <c r="AE33" s="270"/>
      <c r="AF33" s="270"/>
      <c r="AG33" s="270"/>
      <c r="AH33" s="270"/>
      <c r="AI33" s="270"/>
      <c r="AJ33" s="270"/>
      <c r="AK33" s="283" t="e">
        <f>AQ32+1</f>
        <v>#VALUE!</v>
      </c>
      <c r="AL33" s="284" t="e">
        <f t="shared" si="5"/>
        <v>#VALUE!</v>
      </c>
      <c r="AM33" s="282" t="e">
        <f t="shared" si="5"/>
        <v>#VALUE!</v>
      </c>
      <c r="AN33" s="282" t="e">
        <f t="shared" si="5"/>
        <v>#VALUE!</v>
      </c>
      <c r="AO33" s="282" t="e">
        <f t="shared" si="5"/>
        <v>#VALUE!</v>
      </c>
      <c r="AP33" s="282" t="e">
        <f t="shared" si="5"/>
        <v>#VALUE!</v>
      </c>
      <c r="AQ33" s="282" t="e">
        <f t="shared" si="5"/>
        <v>#VALUE!</v>
      </c>
    </row>
    <row r="34" spans="1:43" ht="43.7" customHeight="1" x14ac:dyDescent="0.2">
      <c r="A34" s="268">
        <v>14</v>
      </c>
      <c r="C34" s="289" t="e">
        <f>I33+1</f>
        <v>#VALUE!</v>
      </c>
      <c r="D34" s="290" t="e">
        <f t="shared" si="4"/>
        <v>#VALUE!</v>
      </c>
      <c r="E34" s="286" t="e">
        <f t="shared" si="4"/>
        <v>#VALUE!</v>
      </c>
      <c r="F34" s="286" t="e">
        <f t="shared" si="4"/>
        <v>#VALUE!</v>
      </c>
      <c r="G34" s="286" t="e">
        <f t="shared" si="4"/>
        <v>#VALUE!</v>
      </c>
      <c r="H34" s="286" t="e">
        <f t="shared" si="4"/>
        <v>#VALUE!</v>
      </c>
      <c r="I34" s="286" t="e">
        <f t="shared" si="4"/>
        <v>#VALUE!</v>
      </c>
      <c r="J34" s="270"/>
      <c r="K34" s="270"/>
      <c r="L34" s="270"/>
      <c r="M34" s="270"/>
      <c r="N34" s="270"/>
      <c r="O34" s="270"/>
      <c r="P34" s="270"/>
      <c r="Q34" s="270"/>
      <c r="R34" s="270"/>
      <c r="S34" s="270"/>
      <c r="T34" s="270"/>
      <c r="U34" s="270"/>
      <c r="V34" s="270"/>
      <c r="W34" s="270"/>
      <c r="X34" s="270"/>
      <c r="Y34" s="270"/>
      <c r="Z34" s="270"/>
      <c r="AA34" s="270"/>
      <c r="AB34" s="270"/>
      <c r="AC34" s="270"/>
      <c r="AD34" s="270"/>
      <c r="AE34" s="270"/>
      <c r="AF34" s="270"/>
      <c r="AG34" s="270"/>
      <c r="AH34" s="270"/>
      <c r="AI34" s="270"/>
      <c r="AJ34" s="270"/>
      <c r="AK34" s="286" t="e">
        <f>AQ33+1</f>
        <v>#VALUE!</v>
      </c>
      <c r="AL34" s="286" t="e">
        <f t="shared" si="5"/>
        <v>#VALUE!</v>
      </c>
      <c r="AM34" s="286" t="e">
        <f t="shared" si="5"/>
        <v>#VALUE!</v>
      </c>
      <c r="AN34" s="286" t="e">
        <f t="shared" si="5"/>
        <v>#VALUE!</v>
      </c>
      <c r="AO34" s="286" t="e">
        <f t="shared" si="5"/>
        <v>#VALUE!</v>
      </c>
      <c r="AP34" s="286" t="e">
        <f t="shared" si="5"/>
        <v>#VALUE!</v>
      </c>
      <c r="AQ34" s="286" t="e">
        <f t="shared" si="5"/>
        <v>#VALUE!</v>
      </c>
    </row>
    <row r="35" spans="1:43" ht="22.9" customHeight="1" x14ac:dyDescent="0.2">
      <c r="A35" s="268">
        <v>21</v>
      </c>
      <c r="C35" s="287"/>
      <c r="D35" s="287"/>
      <c r="E35" s="287"/>
      <c r="F35" s="287"/>
      <c r="G35" s="287"/>
      <c r="H35" s="287"/>
      <c r="I35" s="287"/>
      <c r="J35" s="270"/>
      <c r="K35" s="291" t="s">
        <v>198</v>
      </c>
      <c r="L35" s="291"/>
      <c r="M35" s="291"/>
      <c r="N35" s="291"/>
      <c r="O35" s="291"/>
      <c r="P35" s="291"/>
      <c r="Q35" s="291"/>
      <c r="R35" s="291"/>
      <c r="S35" s="291"/>
      <c r="T35" s="291"/>
      <c r="U35" s="291"/>
      <c r="V35" s="291"/>
      <c r="W35" s="291"/>
      <c r="X35" s="291"/>
      <c r="Y35" s="291"/>
      <c r="Z35" s="291"/>
      <c r="AA35" s="291"/>
      <c r="AB35" s="291"/>
      <c r="AC35" s="291"/>
      <c r="AD35" s="291"/>
      <c r="AE35" s="291"/>
      <c r="AF35" s="291"/>
      <c r="AG35" s="291"/>
      <c r="AH35" s="291"/>
      <c r="AI35" s="291"/>
      <c r="AJ35" s="270"/>
      <c r="AK35" s="287"/>
      <c r="AL35" s="287"/>
      <c r="AM35" s="287"/>
      <c r="AN35" s="287"/>
      <c r="AO35" s="287"/>
      <c r="AP35" s="287"/>
      <c r="AQ35" s="287"/>
    </row>
    <row r="36" spans="1:43" ht="4.7" customHeight="1" x14ac:dyDescent="0.2">
      <c r="A36" s="268">
        <v>22</v>
      </c>
      <c r="C36" s="292"/>
      <c r="D36" s="292"/>
      <c r="E36" s="292"/>
      <c r="F36" s="292"/>
      <c r="G36" s="292"/>
      <c r="H36" s="292"/>
      <c r="I36" s="292"/>
      <c r="J36" s="292"/>
      <c r="K36" s="292"/>
      <c r="L36" s="292"/>
      <c r="M36" s="292"/>
      <c r="N36" s="292"/>
      <c r="O36" s="292"/>
      <c r="P36" s="292"/>
      <c r="Q36" s="292"/>
      <c r="R36" s="292"/>
      <c r="S36" s="292"/>
      <c r="T36" s="292"/>
      <c r="U36" s="292"/>
      <c r="V36" s="292"/>
      <c r="W36" s="292"/>
      <c r="X36" s="292"/>
      <c r="Y36" s="292"/>
      <c r="Z36" s="292"/>
      <c r="AA36" s="292"/>
      <c r="AB36" s="292"/>
      <c r="AC36" s="292"/>
      <c r="AD36" s="292"/>
      <c r="AE36" s="292"/>
      <c r="AF36" s="292"/>
      <c r="AG36" s="292"/>
      <c r="AH36" s="292"/>
      <c r="AI36" s="292"/>
      <c r="AJ36" s="292"/>
      <c r="AK36" s="292"/>
      <c r="AL36" s="292"/>
      <c r="AM36" s="292"/>
      <c r="AN36" s="292"/>
      <c r="AO36" s="292"/>
      <c r="AP36" s="292"/>
      <c r="AQ36" s="292"/>
    </row>
    <row r="37" spans="1:43" ht="52.9" customHeight="1" x14ac:dyDescent="0.2">
      <c r="A37" s="268">
        <v>25</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row>
    <row r="38" spans="1:43" ht="27" customHeight="1" x14ac:dyDescent="0.2"/>
    <row r="39" spans="1:43" s="294" customFormat="1" ht="27" customHeight="1" x14ac:dyDescent="0.2">
      <c r="A39" s="293"/>
    </row>
    <row r="40" spans="1:43" s="294" customFormat="1" ht="27" customHeight="1" x14ac:dyDescent="0.2">
      <c r="A40" s="293"/>
    </row>
    <row r="41" spans="1:43" s="294" customFormat="1" ht="27" customHeight="1" x14ac:dyDescent="0.2">
      <c r="A41" s="293"/>
    </row>
    <row r="42" spans="1:43" s="294" customFormat="1" ht="27" customHeight="1" x14ac:dyDescent="0.2">
      <c r="A42" s="293"/>
    </row>
    <row r="43" spans="1:43" s="294" customFormat="1" ht="27" customHeight="1" x14ac:dyDescent="0.2">
      <c r="A43" s="293"/>
    </row>
    <row r="44" spans="1:43" s="294" customFormat="1" ht="27" customHeight="1" x14ac:dyDescent="0.2">
      <c r="A44" s="293"/>
    </row>
    <row r="45" spans="1:43" s="294" customFormat="1" ht="27" customHeight="1" x14ac:dyDescent="0.2">
      <c r="A45" s="293"/>
    </row>
    <row r="46" spans="1:43" s="294" customFormat="1" ht="27" customHeight="1" x14ac:dyDescent="0.2">
      <c r="A46" s="293"/>
    </row>
    <row r="47" spans="1:43" s="294" customFormat="1" ht="27" customHeight="1" x14ac:dyDescent="0.2">
      <c r="A47" s="293"/>
    </row>
    <row r="48" spans="1:43" s="294" customFormat="1" ht="27" customHeight="1" x14ac:dyDescent="0.2">
      <c r="A48" s="293"/>
    </row>
    <row r="49" spans="1:1" s="294" customFormat="1" ht="27" customHeight="1" x14ac:dyDescent="0.2">
      <c r="A49" s="293"/>
    </row>
    <row r="50" spans="1:1" s="294" customFormat="1" ht="27" customHeight="1" x14ac:dyDescent="0.2">
      <c r="A50" s="293"/>
    </row>
    <row r="51" spans="1:1" s="294" customFormat="1" ht="27" customHeight="1" x14ac:dyDescent="0.2">
      <c r="A51" s="293"/>
    </row>
    <row r="52" spans="1:1" s="294" customFormat="1" ht="27" customHeight="1" x14ac:dyDescent="0.2">
      <c r="A52" s="293"/>
    </row>
    <row r="53" spans="1:1" s="294" customFormat="1" ht="27" customHeight="1" x14ac:dyDescent="0.2">
      <c r="A53" s="293"/>
    </row>
    <row r="54" spans="1:1" s="294" customFormat="1" ht="27" customHeight="1" x14ac:dyDescent="0.2">
      <c r="A54" s="293"/>
    </row>
    <row r="55" spans="1:1" s="294" customFormat="1" ht="27" customHeight="1" x14ac:dyDescent="0.2">
      <c r="A55" s="293"/>
    </row>
    <row r="56" spans="1:1" s="294" customFormat="1" ht="27" customHeight="1" x14ac:dyDescent="0.2">
      <c r="A56" s="293"/>
    </row>
    <row r="57" spans="1:1" s="294" customFormat="1" ht="27" customHeight="1" x14ac:dyDescent="0.2">
      <c r="A57" s="293"/>
    </row>
    <row r="58" spans="1:1" s="294" customFormat="1" ht="27" customHeight="1" x14ac:dyDescent="0.2">
      <c r="A58" s="293"/>
    </row>
    <row r="59" spans="1:1" s="294" customFormat="1" ht="27" customHeight="1" x14ac:dyDescent="0.2">
      <c r="A59" s="293"/>
    </row>
    <row r="60" spans="1:1" s="294" customFormat="1" ht="27" customHeight="1" x14ac:dyDescent="0.2">
      <c r="A60" s="293"/>
    </row>
    <row r="61" spans="1:1" s="294" customFormat="1" ht="27" customHeight="1" x14ac:dyDescent="0.2">
      <c r="A61" s="293"/>
    </row>
    <row r="62" spans="1:1" s="294" customFormat="1" ht="27" customHeight="1" x14ac:dyDescent="0.2">
      <c r="A62" s="293"/>
    </row>
    <row r="63" spans="1:1" s="294" customFormat="1" ht="27" customHeight="1" x14ac:dyDescent="0.2">
      <c r="A63" s="293"/>
    </row>
    <row r="64" spans="1:1" s="294" customFormat="1" ht="27" customHeight="1" x14ac:dyDescent="0.2">
      <c r="A64" s="293"/>
    </row>
    <row r="65" spans="1:1" s="294" customFormat="1" ht="27" customHeight="1" x14ac:dyDescent="0.2">
      <c r="A65" s="293"/>
    </row>
    <row r="66" spans="1:1" s="294" customFormat="1" ht="27" customHeight="1" x14ac:dyDescent="0.2">
      <c r="A66" s="293"/>
    </row>
    <row r="67" spans="1:1" s="294" customFormat="1" ht="27" customHeight="1" x14ac:dyDescent="0.2">
      <c r="A67" s="293"/>
    </row>
    <row r="68" spans="1:1" s="294" customFormat="1" ht="27" customHeight="1" x14ac:dyDescent="0.2">
      <c r="A68" s="293"/>
    </row>
    <row r="69" spans="1:1" s="294" customFormat="1" ht="27" customHeight="1" x14ac:dyDescent="0.2">
      <c r="A69" s="293"/>
    </row>
    <row r="70" spans="1:1" s="294" customFormat="1" ht="27" customHeight="1" x14ac:dyDescent="0.2">
      <c r="A70" s="293"/>
    </row>
    <row r="71" spans="1:1" s="294" customFormat="1" ht="27" customHeight="1" x14ac:dyDescent="0.2">
      <c r="A71" s="293"/>
    </row>
    <row r="72" spans="1:1" s="294" customFormat="1" ht="27" customHeight="1" x14ac:dyDescent="0.2">
      <c r="A72" s="293"/>
    </row>
    <row r="73" spans="1:1" s="294" customFormat="1" ht="27" customHeight="1" x14ac:dyDescent="0.2">
      <c r="A73" s="293"/>
    </row>
    <row r="74" spans="1:1" s="294" customFormat="1" ht="27" customHeight="1" x14ac:dyDescent="0.2">
      <c r="A74" s="293"/>
    </row>
    <row r="75" spans="1:1" s="294" customFormat="1" ht="27" customHeight="1" x14ac:dyDescent="0.2">
      <c r="A75" s="293"/>
    </row>
    <row r="76" spans="1:1" s="294" customFormat="1" ht="27" customHeight="1" x14ac:dyDescent="0.2">
      <c r="A76" s="293"/>
    </row>
    <row r="77" spans="1:1" s="294" customFormat="1" ht="27" customHeight="1" x14ac:dyDescent="0.2">
      <c r="A77" s="293"/>
    </row>
    <row r="78" spans="1:1" s="294" customFormat="1" ht="27" customHeight="1" x14ac:dyDescent="0.2">
      <c r="A78" s="293"/>
    </row>
    <row r="79" spans="1:1" s="294" customFormat="1" ht="27" customHeight="1" x14ac:dyDescent="0.2">
      <c r="A79" s="293"/>
    </row>
    <row r="80" spans="1:1" s="294" customFormat="1" ht="27" customHeight="1" x14ac:dyDescent="0.2">
      <c r="A80" s="293"/>
    </row>
    <row r="81" spans="1:1" s="294" customFormat="1" ht="27" customHeight="1" x14ac:dyDescent="0.2">
      <c r="A81" s="293"/>
    </row>
    <row r="82" spans="1:1" s="294" customFormat="1" ht="27" customHeight="1" x14ac:dyDescent="0.2">
      <c r="A82" s="293"/>
    </row>
    <row r="83" spans="1:1" s="294" customFormat="1" ht="27" customHeight="1" x14ac:dyDescent="0.2">
      <c r="A83" s="293"/>
    </row>
    <row r="84" spans="1:1" s="294" customFormat="1" ht="27" customHeight="1" x14ac:dyDescent="0.2">
      <c r="A84" s="293"/>
    </row>
    <row r="85" spans="1:1" s="294" customFormat="1" x14ac:dyDescent="0.2">
      <c r="A85" s="293"/>
    </row>
    <row r="86" spans="1:1" s="294" customFormat="1" x14ac:dyDescent="0.2">
      <c r="A86" s="293"/>
    </row>
    <row r="87" spans="1:1" s="294" customFormat="1" x14ac:dyDescent="0.2">
      <c r="A87" s="293"/>
    </row>
    <row r="88" spans="1:1" s="294" customFormat="1" x14ac:dyDescent="0.2">
      <c r="A88" s="293"/>
    </row>
    <row r="89" spans="1:1" s="294" customFormat="1" x14ac:dyDescent="0.2">
      <c r="A89" s="293"/>
    </row>
    <row r="90" spans="1:1" s="294" customFormat="1" x14ac:dyDescent="0.2">
      <c r="A90" s="293"/>
    </row>
    <row r="91" spans="1:1" s="294" customFormat="1" x14ac:dyDescent="0.2">
      <c r="A91" s="293"/>
    </row>
    <row r="92" spans="1:1" s="294" customFormat="1" x14ac:dyDescent="0.2">
      <c r="A92" s="293"/>
    </row>
    <row r="93" spans="1:1" s="294" customFormat="1" x14ac:dyDescent="0.2">
      <c r="A93" s="293"/>
    </row>
    <row r="94" spans="1:1" s="294" customFormat="1" x14ac:dyDescent="0.2">
      <c r="A94" s="293"/>
    </row>
    <row r="95" spans="1:1" s="294" customFormat="1" x14ac:dyDescent="0.2">
      <c r="A95" s="293"/>
    </row>
    <row r="96" spans="1:1" s="294" customFormat="1" x14ac:dyDescent="0.2">
      <c r="A96" s="293"/>
    </row>
    <row r="97" spans="1:1" s="294" customFormat="1" x14ac:dyDescent="0.2">
      <c r="A97" s="293"/>
    </row>
    <row r="98" spans="1:1" s="294" customFormat="1" x14ac:dyDescent="0.2">
      <c r="A98" s="293"/>
    </row>
    <row r="99" spans="1:1" s="294" customFormat="1" x14ac:dyDescent="0.2">
      <c r="A99" s="293"/>
    </row>
    <row r="100" spans="1:1" s="294" customFormat="1" x14ac:dyDescent="0.2">
      <c r="A100" s="293"/>
    </row>
    <row r="101" spans="1:1" s="294" customFormat="1" x14ac:dyDescent="0.2">
      <c r="A101" s="293"/>
    </row>
    <row r="102" spans="1:1" s="294" customFormat="1" x14ac:dyDescent="0.2">
      <c r="A102" s="293"/>
    </row>
    <row r="103" spans="1:1" s="294" customFormat="1" x14ac:dyDescent="0.2">
      <c r="A103" s="293"/>
    </row>
    <row r="104" spans="1:1" s="294" customFormat="1" x14ac:dyDescent="0.2">
      <c r="A104" s="293"/>
    </row>
    <row r="105" spans="1:1" s="294" customFormat="1" x14ac:dyDescent="0.2">
      <c r="A105" s="293"/>
    </row>
    <row r="106" spans="1:1" s="294" customFormat="1" x14ac:dyDescent="0.2">
      <c r="A106" s="293"/>
    </row>
    <row r="107" spans="1:1" s="294" customFormat="1" x14ac:dyDescent="0.2">
      <c r="A107" s="293"/>
    </row>
    <row r="108" spans="1:1" s="294" customFormat="1" x14ac:dyDescent="0.2">
      <c r="A108" s="293"/>
    </row>
    <row r="109" spans="1:1" s="294" customFormat="1" x14ac:dyDescent="0.2">
      <c r="A109" s="293"/>
    </row>
    <row r="110" spans="1:1" s="294" customFormat="1" x14ac:dyDescent="0.2">
      <c r="A110" s="293"/>
    </row>
    <row r="111" spans="1:1" s="294" customFormat="1" x14ac:dyDescent="0.2">
      <c r="A111" s="293"/>
    </row>
    <row r="112" spans="1:1" s="294" customFormat="1" x14ac:dyDescent="0.2">
      <c r="A112" s="293"/>
    </row>
    <row r="113" spans="1:1" s="294" customFormat="1" x14ac:dyDescent="0.2">
      <c r="A113" s="293"/>
    </row>
    <row r="114" spans="1:1" s="294" customFormat="1" x14ac:dyDescent="0.2">
      <c r="A114" s="293"/>
    </row>
    <row r="115" spans="1:1" s="294" customFormat="1" x14ac:dyDescent="0.2">
      <c r="A115" s="293"/>
    </row>
    <row r="116" spans="1:1" s="294" customFormat="1" x14ac:dyDescent="0.2">
      <c r="A116" s="293"/>
    </row>
    <row r="117" spans="1:1" s="294" customFormat="1" x14ac:dyDescent="0.2">
      <c r="A117" s="293"/>
    </row>
    <row r="118" spans="1:1" s="294" customFormat="1" x14ac:dyDescent="0.2">
      <c r="A118" s="293"/>
    </row>
    <row r="119" spans="1:1" s="294" customFormat="1" x14ac:dyDescent="0.2">
      <c r="A119" s="293"/>
    </row>
    <row r="120" spans="1:1" s="294" customFormat="1" x14ac:dyDescent="0.2">
      <c r="A120" s="293"/>
    </row>
    <row r="121" spans="1:1" s="294" customFormat="1" x14ac:dyDescent="0.2">
      <c r="A121" s="293"/>
    </row>
    <row r="122" spans="1:1" s="294" customFormat="1" x14ac:dyDescent="0.2">
      <c r="A122" s="293"/>
    </row>
    <row r="123" spans="1:1" s="294" customFormat="1" x14ac:dyDescent="0.2">
      <c r="A123" s="293"/>
    </row>
    <row r="124" spans="1:1" s="294" customFormat="1" x14ac:dyDescent="0.2">
      <c r="A124" s="293"/>
    </row>
    <row r="125" spans="1:1" s="294" customFormat="1" x14ac:dyDescent="0.2">
      <c r="A125" s="293"/>
    </row>
    <row r="126" spans="1:1" s="294" customFormat="1" x14ac:dyDescent="0.2">
      <c r="A126" s="293"/>
    </row>
    <row r="127" spans="1:1" s="294" customFormat="1" x14ac:dyDescent="0.2">
      <c r="A127" s="293"/>
    </row>
    <row r="128" spans="1:1" s="294" customFormat="1" x14ac:dyDescent="0.2">
      <c r="A128" s="293"/>
    </row>
    <row r="129" spans="1:1" s="294" customFormat="1" x14ac:dyDescent="0.2">
      <c r="A129" s="293"/>
    </row>
    <row r="130" spans="1:1" s="294" customFormat="1" x14ac:dyDescent="0.2">
      <c r="A130" s="293"/>
    </row>
    <row r="131" spans="1:1" s="294" customFormat="1" x14ac:dyDescent="0.2">
      <c r="A131" s="293"/>
    </row>
    <row r="132" spans="1:1" s="294" customFormat="1" x14ac:dyDescent="0.2">
      <c r="A132" s="293"/>
    </row>
    <row r="133" spans="1:1" s="294" customFormat="1" x14ac:dyDescent="0.2">
      <c r="A133" s="293"/>
    </row>
    <row r="134" spans="1:1" s="294" customFormat="1" x14ac:dyDescent="0.2">
      <c r="A134" s="293"/>
    </row>
    <row r="135" spans="1:1" s="294" customFormat="1" x14ac:dyDescent="0.2">
      <c r="A135" s="293"/>
    </row>
    <row r="136" spans="1:1" s="294" customFormat="1" x14ac:dyDescent="0.2">
      <c r="A136" s="293"/>
    </row>
    <row r="137" spans="1:1" s="294" customFormat="1" x14ac:dyDescent="0.2">
      <c r="A137" s="293"/>
    </row>
    <row r="138" spans="1:1" s="294" customFormat="1" x14ac:dyDescent="0.2">
      <c r="A138" s="293"/>
    </row>
    <row r="139" spans="1:1" s="294" customFormat="1" x14ac:dyDescent="0.2">
      <c r="A139" s="293"/>
    </row>
    <row r="140" spans="1:1" s="294" customFormat="1" x14ac:dyDescent="0.2">
      <c r="A140" s="293"/>
    </row>
    <row r="141" spans="1:1" s="294" customFormat="1" x14ac:dyDescent="0.2">
      <c r="A141" s="293"/>
    </row>
    <row r="142" spans="1:1" s="294" customFormat="1" x14ac:dyDescent="0.2">
      <c r="A142" s="293"/>
    </row>
    <row r="143" spans="1:1" s="294" customFormat="1" x14ac:dyDescent="0.2">
      <c r="A143" s="293"/>
    </row>
    <row r="144" spans="1:1" s="294" customFormat="1" x14ac:dyDescent="0.2">
      <c r="A144" s="293"/>
    </row>
    <row r="145" spans="1:1" s="294" customFormat="1" x14ac:dyDescent="0.2">
      <c r="A145" s="293"/>
    </row>
    <row r="146" spans="1:1" s="294" customFormat="1" x14ac:dyDescent="0.2">
      <c r="A146" s="293"/>
    </row>
    <row r="147" spans="1:1" s="294" customFormat="1" x14ac:dyDescent="0.2">
      <c r="A147" s="293"/>
    </row>
    <row r="148" spans="1:1" s="294" customFormat="1" x14ac:dyDescent="0.2">
      <c r="A148" s="293"/>
    </row>
    <row r="149" spans="1:1" s="294" customFormat="1" x14ac:dyDescent="0.2">
      <c r="A149" s="293"/>
    </row>
    <row r="150" spans="1:1" s="294" customFormat="1" x14ac:dyDescent="0.2">
      <c r="A150" s="293"/>
    </row>
    <row r="151" spans="1:1" s="294" customFormat="1" x14ac:dyDescent="0.2">
      <c r="A151" s="293"/>
    </row>
    <row r="152" spans="1:1" s="294" customFormat="1" x14ac:dyDescent="0.2">
      <c r="A152" s="293"/>
    </row>
    <row r="153" spans="1:1" s="294" customFormat="1" x14ac:dyDescent="0.2">
      <c r="A153" s="293"/>
    </row>
    <row r="154" spans="1:1" s="294" customFormat="1" x14ac:dyDescent="0.2">
      <c r="A154" s="293"/>
    </row>
    <row r="155" spans="1:1" s="294" customFormat="1" x14ac:dyDescent="0.2">
      <c r="A155" s="293"/>
    </row>
    <row r="156" spans="1:1" s="294" customFormat="1" x14ac:dyDescent="0.2">
      <c r="A156" s="293"/>
    </row>
    <row r="157" spans="1:1" s="294" customFormat="1" x14ac:dyDescent="0.2">
      <c r="A157" s="293"/>
    </row>
    <row r="158" spans="1:1" s="294" customFormat="1" x14ac:dyDescent="0.2">
      <c r="A158" s="293"/>
    </row>
    <row r="159" spans="1:1" s="294" customFormat="1" x14ac:dyDescent="0.2">
      <c r="A159" s="293"/>
    </row>
    <row r="160" spans="1:1" s="294" customFormat="1" x14ac:dyDescent="0.2">
      <c r="A160" s="293"/>
    </row>
    <row r="161" spans="1:1" s="294" customFormat="1" x14ac:dyDescent="0.2">
      <c r="A161" s="293"/>
    </row>
    <row r="162" spans="1:1" s="294" customFormat="1" x14ac:dyDescent="0.2">
      <c r="A162" s="293"/>
    </row>
    <row r="163" spans="1:1" s="294" customFormat="1" x14ac:dyDescent="0.2">
      <c r="A163" s="293"/>
    </row>
    <row r="164" spans="1:1" s="294" customFormat="1" x14ac:dyDescent="0.2">
      <c r="A164" s="293"/>
    </row>
    <row r="165" spans="1:1" s="294" customFormat="1" x14ac:dyDescent="0.2">
      <c r="A165" s="293"/>
    </row>
    <row r="166" spans="1:1" s="294" customFormat="1" x14ac:dyDescent="0.2">
      <c r="A166" s="293"/>
    </row>
    <row r="167" spans="1:1" s="294" customFormat="1" x14ac:dyDescent="0.2">
      <c r="A167" s="293"/>
    </row>
    <row r="168" spans="1:1" s="294" customFormat="1" x14ac:dyDescent="0.2">
      <c r="A168" s="293"/>
    </row>
    <row r="169" spans="1:1" s="294" customFormat="1" x14ac:dyDescent="0.2">
      <c r="A169" s="293"/>
    </row>
    <row r="170" spans="1:1" s="294" customFormat="1" x14ac:dyDescent="0.2">
      <c r="A170" s="293"/>
    </row>
    <row r="171" spans="1:1" s="294" customFormat="1" x14ac:dyDescent="0.2">
      <c r="A171" s="293"/>
    </row>
    <row r="172" spans="1:1" s="294" customFormat="1" x14ac:dyDescent="0.2">
      <c r="A172" s="293"/>
    </row>
    <row r="173" spans="1:1" s="294" customFormat="1" x14ac:dyDescent="0.2">
      <c r="A173" s="293"/>
    </row>
    <row r="174" spans="1:1" s="294" customFormat="1" x14ac:dyDescent="0.2">
      <c r="A174" s="293"/>
    </row>
    <row r="175" spans="1:1" s="294" customFormat="1" x14ac:dyDescent="0.2">
      <c r="A175" s="293"/>
    </row>
    <row r="176" spans="1:1" s="294" customFormat="1" x14ac:dyDescent="0.2">
      <c r="A176" s="293"/>
    </row>
    <row r="177" spans="1:1" s="294" customFormat="1" x14ac:dyDescent="0.2">
      <c r="A177" s="293"/>
    </row>
    <row r="178" spans="1:1" s="294" customFormat="1" x14ac:dyDescent="0.2">
      <c r="A178" s="293"/>
    </row>
    <row r="179" spans="1:1" s="294" customFormat="1" x14ac:dyDescent="0.2">
      <c r="A179" s="293"/>
    </row>
    <row r="180" spans="1:1" s="294" customFormat="1" x14ac:dyDescent="0.2">
      <c r="A180" s="293"/>
    </row>
    <row r="181" spans="1:1" s="294" customFormat="1" x14ac:dyDescent="0.2">
      <c r="A181" s="293"/>
    </row>
    <row r="182" spans="1:1" s="294" customFormat="1" x14ac:dyDescent="0.2">
      <c r="A182" s="293"/>
    </row>
    <row r="183" spans="1:1" s="294" customFormat="1" x14ac:dyDescent="0.2">
      <c r="A183" s="293"/>
    </row>
    <row r="184" spans="1:1" s="294" customFormat="1" x14ac:dyDescent="0.2">
      <c r="A184" s="293"/>
    </row>
    <row r="185" spans="1:1" s="294" customFormat="1" x14ac:dyDescent="0.2">
      <c r="A185" s="293"/>
    </row>
    <row r="186" spans="1:1" s="294" customFormat="1" x14ac:dyDescent="0.2">
      <c r="A186" s="293"/>
    </row>
    <row r="187" spans="1:1" s="294" customFormat="1" x14ac:dyDescent="0.2">
      <c r="A187" s="293"/>
    </row>
    <row r="188" spans="1:1" s="294" customFormat="1" x14ac:dyDescent="0.2">
      <c r="A188" s="293"/>
    </row>
    <row r="189" spans="1:1" s="294" customFormat="1" x14ac:dyDescent="0.2">
      <c r="A189" s="293"/>
    </row>
    <row r="190" spans="1:1" s="294" customFormat="1" x14ac:dyDescent="0.2">
      <c r="A190" s="293"/>
    </row>
    <row r="191" spans="1:1" s="294" customFormat="1" x14ac:dyDescent="0.2">
      <c r="A191" s="293"/>
    </row>
    <row r="192" spans="1:1" s="294" customFormat="1" x14ac:dyDescent="0.2">
      <c r="A192" s="293"/>
    </row>
    <row r="193" spans="1:1" s="294" customFormat="1" x14ac:dyDescent="0.2">
      <c r="A193" s="293"/>
    </row>
    <row r="194" spans="1:1" s="294" customFormat="1" x14ac:dyDescent="0.2">
      <c r="A194" s="293"/>
    </row>
    <row r="195" spans="1:1" s="294" customFormat="1" x14ac:dyDescent="0.2">
      <c r="A195" s="293"/>
    </row>
    <row r="196" spans="1:1" s="294" customFormat="1" x14ac:dyDescent="0.2">
      <c r="A196" s="293"/>
    </row>
    <row r="197" spans="1:1" s="294" customFormat="1" x14ac:dyDescent="0.2">
      <c r="A197" s="293"/>
    </row>
    <row r="198" spans="1:1" s="294" customFormat="1" x14ac:dyDescent="0.2">
      <c r="A198" s="293"/>
    </row>
    <row r="199" spans="1:1" s="294" customFormat="1" x14ac:dyDescent="0.2">
      <c r="A199" s="293"/>
    </row>
    <row r="200" spans="1:1" s="294" customFormat="1" x14ac:dyDescent="0.2">
      <c r="A200" s="293"/>
    </row>
    <row r="201" spans="1:1" s="294" customFormat="1" x14ac:dyDescent="0.2">
      <c r="A201" s="293"/>
    </row>
    <row r="202" spans="1:1" s="294" customFormat="1" x14ac:dyDescent="0.2">
      <c r="A202" s="293"/>
    </row>
    <row r="203" spans="1:1" s="294" customFormat="1" x14ac:dyDescent="0.2">
      <c r="A203" s="293"/>
    </row>
    <row r="204" spans="1:1" s="294" customFormat="1" x14ac:dyDescent="0.2">
      <c r="A204" s="293"/>
    </row>
    <row r="205" spans="1:1" s="294" customFormat="1" x14ac:dyDescent="0.2">
      <c r="A205" s="293"/>
    </row>
    <row r="206" spans="1:1" s="294" customFormat="1" x14ac:dyDescent="0.2">
      <c r="A206" s="293"/>
    </row>
    <row r="207" spans="1:1" s="294" customFormat="1" x14ac:dyDescent="0.2">
      <c r="A207" s="293"/>
    </row>
    <row r="208" spans="1:1" s="294" customFormat="1" x14ac:dyDescent="0.2">
      <c r="A208" s="293"/>
    </row>
    <row r="209" spans="1:1" s="294" customFormat="1" x14ac:dyDescent="0.2">
      <c r="A209" s="293"/>
    </row>
    <row r="210" spans="1:1" s="294" customFormat="1" x14ac:dyDescent="0.2">
      <c r="A210" s="293"/>
    </row>
    <row r="211" spans="1:1" s="294" customFormat="1" x14ac:dyDescent="0.2">
      <c r="A211" s="293"/>
    </row>
    <row r="212" spans="1:1" s="294" customFormat="1" x14ac:dyDescent="0.2">
      <c r="A212" s="293"/>
    </row>
    <row r="213" spans="1:1" s="294" customFormat="1" x14ac:dyDescent="0.2">
      <c r="A213" s="293"/>
    </row>
    <row r="214" spans="1:1" s="294" customFormat="1" x14ac:dyDescent="0.2">
      <c r="A214" s="293"/>
    </row>
    <row r="215" spans="1:1" s="294" customFormat="1" x14ac:dyDescent="0.2">
      <c r="A215" s="293"/>
    </row>
    <row r="216" spans="1:1" s="294" customFormat="1" x14ac:dyDescent="0.2">
      <c r="A216" s="293"/>
    </row>
    <row r="217" spans="1:1" s="294" customFormat="1" x14ac:dyDescent="0.2">
      <c r="A217" s="293"/>
    </row>
    <row r="218" spans="1:1" s="294" customFormat="1" x14ac:dyDescent="0.2">
      <c r="A218" s="293"/>
    </row>
    <row r="219" spans="1:1" s="294" customFormat="1" x14ac:dyDescent="0.2">
      <c r="A219" s="293"/>
    </row>
    <row r="220" spans="1:1" s="294" customFormat="1" x14ac:dyDescent="0.2">
      <c r="A220" s="293"/>
    </row>
    <row r="221" spans="1:1" s="294" customFormat="1" x14ac:dyDescent="0.2">
      <c r="A221" s="293"/>
    </row>
    <row r="222" spans="1:1" s="294" customFormat="1" x14ac:dyDescent="0.2">
      <c r="A222" s="293"/>
    </row>
    <row r="223" spans="1:1" s="294" customFormat="1" x14ac:dyDescent="0.2">
      <c r="A223" s="293"/>
    </row>
    <row r="224" spans="1:1" s="294" customFormat="1" x14ac:dyDescent="0.2">
      <c r="A224" s="293"/>
    </row>
    <row r="225" spans="1:1" s="294" customFormat="1" x14ac:dyDescent="0.2">
      <c r="A225" s="293"/>
    </row>
    <row r="226" spans="1:1" s="294" customFormat="1" x14ac:dyDescent="0.2">
      <c r="A226" s="293"/>
    </row>
    <row r="227" spans="1:1" s="294" customFormat="1" x14ac:dyDescent="0.2">
      <c r="A227" s="293"/>
    </row>
    <row r="228" spans="1:1" s="294" customFormat="1" x14ac:dyDescent="0.2">
      <c r="A228" s="293"/>
    </row>
    <row r="229" spans="1:1" s="294" customFormat="1" x14ac:dyDescent="0.2">
      <c r="A229" s="293"/>
    </row>
    <row r="230" spans="1:1" s="294" customFormat="1" x14ac:dyDescent="0.2">
      <c r="A230" s="293"/>
    </row>
    <row r="231" spans="1:1" s="294" customFormat="1" x14ac:dyDescent="0.2">
      <c r="A231" s="293"/>
    </row>
    <row r="232" spans="1:1" s="294" customFormat="1" x14ac:dyDescent="0.2">
      <c r="A232" s="293"/>
    </row>
    <row r="233" spans="1:1" s="294" customFormat="1" x14ac:dyDescent="0.2">
      <c r="A233" s="293"/>
    </row>
    <row r="234" spans="1:1" s="294" customFormat="1" x14ac:dyDescent="0.2">
      <c r="A234" s="293"/>
    </row>
    <row r="235" spans="1:1" s="294" customFormat="1" x14ac:dyDescent="0.2">
      <c r="A235" s="293"/>
    </row>
    <row r="236" spans="1:1" s="294" customFormat="1" x14ac:dyDescent="0.2">
      <c r="A236" s="293"/>
    </row>
    <row r="237" spans="1:1" s="294" customFormat="1" x14ac:dyDescent="0.2">
      <c r="A237" s="293"/>
    </row>
    <row r="238" spans="1:1" s="294" customFormat="1" x14ac:dyDescent="0.2">
      <c r="A238" s="293"/>
    </row>
    <row r="239" spans="1:1" s="294" customFormat="1" x14ac:dyDescent="0.2">
      <c r="A239" s="293"/>
    </row>
    <row r="240" spans="1:1" s="294" customFormat="1" x14ac:dyDescent="0.2">
      <c r="A240" s="293"/>
    </row>
    <row r="241" spans="1:1" s="294" customFormat="1" x14ac:dyDescent="0.2">
      <c r="A241" s="293"/>
    </row>
    <row r="242" spans="1:1" s="294" customFormat="1" x14ac:dyDescent="0.2">
      <c r="A242" s="293"/>
    </row>
    <row r="243" spans="1:1" s="294" customFormat="1" x14ac:dyDescent="0.2">
      <c r="A243" s="293"/>
    </row>
    <row r="244" spans="1:1" s="294" customFormat="1" x14ac:dyDescent="0.2">
      <c r="A244" s="293"/>
    </row>
    <row r="245" spans="1:1" s="294" customFormat="1" x14ac:dyDescent="0.2">
      <c r="A245" s="293"/>
    </row>
    <row r="246" spans="1:1" s="294" customFormat="1" x14ac:dyDescent="0.2">
      <c r="A246" s="293"/>
    </row>
    <row r="247" spans="1:1" s="294" customFormat="1" x14ac:dyDescent="0.2">
      <c r="A247" s="293"/>
    </row>
    <row r="248" spans="1:1" s="294" customFormat="1" x14ac:dyDescent="0.2">
      <c r="A248" s="293"/>
    </row>
    <row r="249" spans="1:1" s="294" customFormat="1" x14ac:dyDescent="0.2">
      <c r="A249" s="293"/>
    </row>
    <row r="250" spans="1:1" s="294" customFormat="1" x14ac:dyDescent="0.2">
      <c r="A250" s="293"/>
    </row>
    <row r="251" spans="1:1" s="294" customFormat="1" x14ac:dyDescent="0.2">
      <c r="A251" s="293"/>
    </row>
    <row r="252" spans="1:1" s="294" customFormat="1" x14ac:dyDescent="0.2">
      <c r="A252" s="293"/>
    </row>
    <row r="253" spans="1:1" s="294" customFormat="1" x14ac:dyDescent="0.2">
      <c r="A253" s="293"/>
    </row>
    <row r="254" spans="1:1" s="294" customFormat="1" x14ac:dyDescent="0.2">
      <c r="A254" s="293"/>
    </row>
    <row r="255" spans="1:1" s="294" customFormat="1" x14ac:dyDescent="0.2">
      <c r="A255" s="293"/>
    </row>
    <row r="256" spans="1:1" s="294" customFormat="1" x14ac:dyDescent="0.2">
      <c r="A256" s="293"/>
    </row>
    <row r="257" spans="1:1" s="294" customFormat="1" x14ac:dyDescent="0.2">
      <c r="A257" s="293"/>
    </row>
    <row r="258" spans="1:1" s="294" customFormat="1" x14ac:dyDescent="0.2">
      <c r="A258" s="293"/>
    </row>
    <row r="259" spans="1:1" s="294" customFormat="1" x14ac:dyDescent="0.2">
      <c r="A259" s="293"/>
    </row>
    <row r="260" spans="1:1" s="294" customFormat="1" x14ac:dyDescent="0.2">
      <c r="A260" s="293"/>
    </row>
    <row r="261" spans="1:1" s="294" customFormat="1" x14ac:dyDescent="0.2">
      <c r="A261" s="293"/>
    </row>
    <row r="262" spans="1:1" s="294" customFormat="1" x14ac:dyDescent="0.2">
      <c r="A262" s="293"/>
    </row>
    <row r="263" spans="1:1" s="294" customFormat="1" x14ac:dyDescent="0.2">
      <c r="A263" s="293"/>
    </row>
    <row r="264" spans="1:1" s="294" customFormat="1" x14ac:dyDescent="0.2">
      <c r="A264" s="293"/>
    </row>
    <row r="265" spans="1:1" s="294" customFormat="1" x14ac:dyDescent="0.2">
      <c r="A265" s="293"/>
    </row>
    <row r="266" spans="1:1" s="294" customFormat="1" x14ac:dyDescent="0.2">
      <c r="A266" s="293"/>
    </row>
    <row r="267" spans="1:1" s="294" customFormat="1" x14ac:dyDescent="0.2">
      <c r="A267" s="293"/>
    </row>
    <row r="268" spans="1:1" s="294" customFormat="1" x14ac:dyDescent="0.2">
      <c r="A268" s="293"/>
    </row>
    <row r="269" spans="1:1" s="294" customFormat="1" x14ac:dyDescent="0.2">
      <c r="A269" s="293"/>
    </row>
    <row r="270" spans="1:1" s="294" customFormat="1" x14ac:dyDescent="0.2">
      <c r="A270" s="293"/>
    </row>
    <row r="271" spans="1:1" s="294" customFormat="1" x14ac:dyDescent="0.2">
      <c r="A271" s="293"/>
    </row>
    <row r="272" spans="1:1" s="294" customFormat="1" x14ac:dyDescent="0.2">
      <c r="A272" s="293"/>
    </row>
    <row r="273" spans="1:1" s="294" customFormat="1" x14ac:dyDescent="0.2">
      <c r="A273" s="293"/>
    </row>
    <row r="274" spans="1:1" s="294" customFormat="1" x14ac:dyDescent="0.2">
      <c r="A274" s="293"/>
    </row>
    <row r="275" spans="1:1" s="294" customFormat="1" x14ac:dyDescent="0.2">
      <c r="A275" s="293"/>
    </row>
    <row r="276" spans="1:1" s="294" customFormat="1" x14ac:dyDescent="0.2">
      <c r="A276" s="293"/>
    </row>
    <row r="277" spans="1:1" s="294" customFormat="1" x14ac:dyDescent="0.2">
      <c r="A277" s="293"/>
    </row>
    <row r="278" spans="1:1" s="294" customFormat="1" x14ac:dyDescent="0.2">
      <c r="A278" s="293"/>
    </row>
    <row r="279" spans="1:1" s="294" customFormat="1" x14ac:dyDescent="0.2">
      <c r="A279" s="293"/>
    </row>
    <row r="280" spans="1:1" s="294" customFormat="1" x14ac:dyDescent="0.2">
      <c r="A280" s="293"/>
    </row>
    <row r="281" spans="1:1" s="294" customFormat="1" x14ac:dyDescent="0.2">
      <c r="A281" s="293"/>
    </row>
    <row r="282" spans="1:1" s="294" customFormat="1" x14ac:dyDescent="0.2">
      <c r="A282" s="293"/>
    </row>
    <row r="283" spans="1:1" s="294" customFormat="1" x14ac:dyDescent="0.2">
      <c r="A283" s="293"/>
    </row>
    <row r="284" spans="1:1" s="294" customFormat="1" x14ac:dyDescent="0.2">
      <c r="A284" s="293"/>
    </row>
    <row r="285" spans="1:1" s="294" customFormat="1" x14ac:dyDescent="0.2">
      <c r="A285" s="293"/>
    </row>
    <row r="286" spans="1:1" s="294" customFormat="1" x14ac:dyDescent="0.2">
      <c r="A286" s="293"/>
    </row>
    <row r="287" spans="1:1" s="294" customFormat="1" x14ac:dyDescent="0.2">
      <c r="A287" s="293"/>
    </row>
    <row r="288" spans="1:1" s="294" customFormat="1" x14ac:dyDescent="0.2">
      <c r="A288" s="293"/>
    </row>
    <row r="289" spans="1:1" s="294" customFormat="1" x14ac:dyDescent="0.2">
      <c r="A289" s="293"/>
    </row>
    <row r="290" spans="1:1" s="294" customFormat="1" x14ac:dyDescent="0.2">
      <c r="A290" s="293"/>
    </row>
    <row r="291" spans="1:1" s="294" customFormat="1" x14ac:dyDescent="0.2">
      <c r="A291" s="293"/>
    </row>
    <row r="292" spans="1:1" s="294" customFormat="1" x14ac:dyDescent="0.2">
      <c r="A292" s="293"/>
    </row>
    <row r="293" spans="1:1" s="294" customFormat="1" x14ac:dyDescent="0.2">
      <c r="A293" s="293"/>
    </row>
    <row r="294" spans="1:1" s="294" customFormat="1" x14ac:dyDescent="0.2">
      <c r="A294" s="293"/>
    </row>
    <row r="295" spans="1:1" s="294" customFormat="1" x14ac:dyDescent="0.2">
      <c r="A295" s="293"/>
    </row>
    <row r="296" spans="1:1" s="294" customFormat="1" x14ac:dyDescent="0.2">
      <c r="A296" s="293"/>
    </row>
    <row r="297" spans="1:1" s="294" customFormat="1" x14ac:dyDescent="0.2">
      <c r="A297" s="293"/>
    </row>
    <row r="298" spans="1:1" s="294" customFormat="1" x14ac:dyDescent="0.2">
      <c r="A298" s="293"/>
    </row>
    <row r="299" spans="1:1" s="294" customFormat="1" x14ac:dyDescent="0.2">
      <c r="A299" s="293"/>
    </row>
    <row r="300" spans="1:1" s="294" customFormat="1" x14ac:dyDescent="0.2">
      <c r="A300" s="293"/>
    </row>
    <row r="301" spans="1:1" s="294" customFormat="1" x14ac:dyDescent="0.2">
      <c r="A301" s="293"/>
    </row>
    <row r="302" spans="1:1" s="294" customFormat="1" x14ac:dyDescent="0.2">
      <c r="A302" s="293"/>
    </row>
    <row r="303" spans="1:1" s="294" customFormat="1" x14ac:dyDescent="0.2">
      <c r="A303" s="293"/>
    </row>
    <row r="304" spans="1:1" s="294" customFormat="1" x14ac:dyDescent="0.2">
      <c r="A304" s="293"/>
    </row>
    <row r="305" spans="1:1" s="294" customFormat="1" x14ac:dyDescent="0.2">
      <c r="A305" s="293"/>
    </row>
    <row r="306" spans="1:1" s="294" customFormat="1" x14ac:dyDescent="0.2">
      <c r="A306" s="293"/>
    </row>
    <row r="307" spans="1:1" s="294" customFormat="1" x14ac:dyDescent="0.2">
      <c r="A307" s="293"/>
    </row>
    <row r="308" spans="1:1" s="294" customFormat="1" x14ac:dyDescent="0.2">
      <c r="A308" s="293"/>
    </row>
    <row r="309" spans="1:1" s="294" customFormat="1" x14ac:dyDescent="0.2">
      <c r="A309" s="293"/>
    </row>
    <row r="310" spans="1:1" s="294" customFormat="1" x14ac:dyDescent="0.2">
      <c r="A310" s="293"/>
    </row>
    <row r="311" spans="1:1" s="294" customFormat="1" x14ac:dyDescent="0.2">
      <c r="A311" s="293"/>
    </row>
    <row r="312" spans="1:1" s="294" customFormat="1" x14ac:dyDescent="0.2">
      <c r="A312" s="293"/>
    </row>
    <row r="313" spans="1:1" s="294" customFormat="1" x14ac:dyDescent="0.2">
      <c r="A313" s="293"/>
    </row>
    <row r="314" spans="1:1" s="294" customFormat="1" x14ac:dyDescent="0.2">
      <c r="A314" s="293"/>
    </row>
    <row r="315" spans="1:1" s="294" customFormat="1" x14ac:dyDescent="0.2">
      <c r="A315" s="293"/>
    </row>
    <row r="316" spans="1:1" s="294" customFormat="1" x14ac:dyDescent="0.2">
      <c r="A316" s="293"/>
    </row>
    <row r="317" spans="1:1" s="294" customFormat="1" x14ac:dyDescent="0.2">
      <c r="A317" s="293"/>
    </row>
    <row r="318" spans="1:1" s="294" customFormat="1" x14ac:dyDescent="0.2">
      <c r="A318" s="293"/>
    </row>
    <row r="319" spans="1:1" s="294" customFormat="1" x14ac:dyDescent="0.2">
      <c r="A319" s="293"/>
    </row>
    <row r="320" spans="1:1" s="294" customFormat="1" x14ac:dyDescent="0.2">
      <c r="A320" s="293"/>
    </row>
    <row r="321" spans="1:1" s="294" customFormat="1" x14ac:dyDescent="0.2">
      <c r="A321" s="293"/>
    </row>
    <row r="322" spans="1:1" s="294" customFormat="1" x14ac:dyDescent="0.2">
      <c r="A322" s="293"/>
    </row>
    <row r="323" spans="1:1" s="294" customFormat="1" x14ac:dyDescent="0.2">
      <c r="A323" s="293"/>
    </row>
    <row r="324" spans="1:1" s="294" customFormat="1" x14ac:dyDescent="0.2">
      <c r="A324" s="293"/>
    </row>
    <row r="325" spans="1:1" s="294" customFormat="1" x14ac:dyDescent="0.2">
      <c r="A325" s="293"/>
    </row>
    <row r="326" spans="1:1" s="294" customFormat="1" x14ac:dyDescent="0.2">
      <c r="A326" s="293"/>
    </row>
    <row r="327" spans="1:1" s="294" customFormat="1" x14ac:dyDescent="0.2">
      <c r="A327" s="293"/>
    </row>
    <row r="328" spans="1:1" s="294" customFormat="1" x14ac:dyDescent="0.2">
      <c r="A328" s="293"/>
    </row>
    <row r="329" spans="1:1" s="294" customFormat="1" x14ac:dyDescent="0.2">
      <c r="A329" s="293"/>
    </row>
    <row r="330" spans="1:1" s="294" customFormat="1" x14ac:dyDescent="0.2">
      <c r="A330" s="293"/>
    </row>
    <row r="331" spans="1:1" s="294" customFormat="1" x14ac:dyDescent="0.2">
      <c r="A331" s="293"/>
    </row>
    <row r="332" spans="1:1" s="294" customFormat="1" x14ac:dyDescent="0.2">
      <c r="A332" s="293"/>
    </row>
    <row r="333" spans="1:1" s="294" customFormat="1" x14ac:dyDescent="0.2">
      <c r="A333" s="293"/>
    </row>
    <row r="334" spans="1:1" s="294" customFormat="1" x14ac:dyDescent="0.2">
      <c r="A334" s="293"/>
    </row>
    <row r="335" spans="1:1" s="294" customFormat="1" x14ac:dyDescent="0.2">
      <c r="A335" s="293"/>
    </row>
    <row r="336" spans="1:1" s="294" customFormat="1" x14ac:dyDescent="0.2">
      <c r="A336" s="293"/>
    </row>
    <row r="337" spans="1:1" s="294" customFormat="1" x14ac:dyDescent="0.2">
      <c r="A337" s="293"/>
    </row>
    <row r="338" spans="1:1" s="294" customFormat="1" x14ac:dyDescent="0.2">
      <c r="A338" s="293"/>
    </row>
  </sheetData>
  <mergeCells count="14">
    <mergeCell ref="K35:AI35"/>
    <mergeCell ref="C16:I16"/>
    <mergeCell ref="AK16:AQ16"/>
    <mergeCell ref="C26:I26"/>
    <mergeCell ref="AK26:AQ26"/>
    <mergeCell ref="C27:I27"/>
    <mergeCell ref="AK27:AQ27"/>
    <mergeCell ref="C4:I4"/>
    <mergeCell ref="K4:AI5"/>
    <mergeCell ref="AK4:AQ4"/>
    <mergeCell ref="C5:I5"/>
    <mergeCell ref="AK5:AQ5"/>
    <mergeCell ref="C15:I15"/>
    <mergeCell ref="AK15:AQ15"/>
  </mergeCells>
  <phoneticPr fontId="1"/>
  <printOptions horizontalCentered="1" verticalCentered="1"/>
  <pageMargins left="0" right="0" top="0" bottom="0" header="0" footer="0"/>
  <pageSetup paperSize="9" scale="47" orientation="landscape" horizontalDpi="4294967292"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4ABAB5-0ECC-466B-8C02-16D7C615F290}">
  <dimension ref="B1:BF30"/>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120"/>
      <c r="I8" s="120"/>
      <c r="J8" s="118"/>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5" t="s">
        <v>174</v>
      </c>
      <c r="AZ11" s="196" t="s">
        <v>174</v>
      </c>
      <c r="BA11" s="197" t="s">
        <v>174</v>
      </c>
      <c r="BB11" s="195" t="s">
        <v>174</v>
      </c>
      <c r="BC11" s="195" t="s">
        <v>174</v>
      </c>
      <c r="BD11" s="194"/>
      <c r="BE11" s="194"/>
    </row>
    <row r="12" spans="2:58" s="117"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v>1</v>
      </c>
      <c r="AT12" s="194"/>
      <c r="AU12" s="194"/>
      <c r="AV12" s="194"/>
      <c r="AW12" s="194"/>
      <c r="AX12" s="195" t="s">
        <v>173</v>
      </c>
      <c r="AY12" s="195" t="s">
        <v>174</v>
      </c>
      <c r="AZ12" s="196" t="s">
        <v>174</v>
      </c>
      <c r="BA12" s="197" t="s">
        <v>174</v>
      </c>
      <c r="BB12" s="195" t="s">
        <v>174</v>
      </c>
      <c r="BC12" s="195" t="s">
        <v>174</v>
      </c>
      <c r="BD12" s="194"/>
      <c r="BE12" s="194"/>
    </row>
    <row r="13" spans="2:58" s="117"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v>1</v>
      </c>
      <c r="AT13" s="194"/>
      <c r="AU13" s="194"/>
      <c r="AV13" s="194"/>
      <c r="AW13" s="194"/>
      <c r="AX13" s="195" t="s">
        <v>173</v>
      </c>
      <c r="AY13" s="195" t="s">
        <v>174</v>
      </c>
      <c r="AZ13" s="196" t="s">
        <v>174</v>
      </c>
      <c r="BA13" s="197" t="s">
        <v>174</v>
      </c>
      <c r="BB13" s="195" t="s">
        <v>174</v>
      </c>
      <c r="BC13" s="195" t="s">
        <v>174</v>
      </c>
      <c r="BD13" s="194"/>
      <c r="BE13" s="194"/>
    </row>
    <row r="14" spans="2:58" s="117"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v>1</v>
      </c>
      <c r="AT14" s="194"/>
      <c r="AU14" s="194"/>
      <c r="AV14" s="194"/>
      <c r="AW14" s="194"/>
      <c r="AX14" s="195" t="s">
        <v>173</v>
      </c>
      <c r="AY14" s="195" t="s">
        <v>174</v>
      </c>
      <c r="AZ14" s="196" t="s">
        <v>174</v>
      </c>
      <c r="BA14" s="197" t="s">
        <v>174</v>
      </c>
      <c r="BB14" s="195" t="s">
        <v>174</v>
      </c>
      <c r="BC14" s="195" t="s">
        <v>174</v>
      </c>
      <c r="BD14" s="194"/>
      <c r="BE14" s="194"/>
    </row>
    <row r="15" spans="2:58" s="117"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v>1</v>
      </c>
      <c r="AT15" s="194"/>
      <c r="AU15" s="194"/>
      <c r="AV15" s="194"/>
      <c r="AW15" s="194"/>
      <c r="AX15" s="195" t="s">
        <v>173</v>
      </c>
      <c r="AY15" s="195" t="s">
        <v>174</v>
      </c>
      <c r="AZ15" s="196" t="s">
        <v>174</v>
      </c>
      <c r="BA15" s="197" t="s">
        <v>174</v>
      </c>
      <c r="BB15" s="195" t="s">
        <v>174</v>
      </c>
      <c r="BC15" s="195" t="s">
        <v>174</v>
      </c>
      <c r="BD15" s="194"/>
      <c r="BE15" s="194"/>
    </row>
    <row r="16" spans="2:58" s="117"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v>1</v>
      </c>
      <c r="AT16" s="194"/>
      <c r="AU16" s="194"/>
      <c r="AV16" s="194"/>
      <c r="AW16" s="194"/>
      <c r="AX16" s="195" t="s">
        <v>173</v>
      </c>
      <c r="AY16" s="195" t="s">
        <v>174</v>
      </c>
      <c r="AZ16" s="196" t="s">
        <v>174</v>
      </c>
      <c r="BA16" s="197" t="s">
        <v>174</v>
      </c>
      <c r="BB16" s="195" t="s">
        <v>174</v>
      </c>
      <c r="BC16" s="195" t="s">
        <v>174</v>
      </c>
      <c r="BD16" s="194"/>
      <c r="BE16" s="194"/>
    </row>
    <row r="17" spans="2:57" s="117" customFormat="1" x14ac:dyDescent="0.4">
      <c r="B17" s="129"/>
      <c r="C17" s="129"/>
      <c r="D17" s="129"/>
      <c r="E17" s="180"/>
      <c r="F17" s="180"/>
      <c r="G17" s="180"/>
      <c r="H17" s="180"/>
      <c r="I17" s="180"/>
      <c r="J17" s="180"/>
      <c r="K17" s="180"/>
      <c r="L17" s="198"/>
      <c r="M17" s="199"/>
      <c r="N17" s="199"/>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7" customFormat="1" x14ac:dyDescent="0.4">
      <c r="B18" s="129"/>
      <c r="C18" s="129"/>
      <c r="D18" s="129"/>
      <c r="E18" s="180"/>
      <c r="F18" s="180"/>
      <c r="G18" s="180"/>
      <c r="H18" s="180"/>
      <c r="I18" s="180"/>
      <c r="J18" s="180"/>
      <c r="K18" s="180"/>
      <c r="L18" s="198"/>
      <c r="M18" s="199"/>
      <c r="N18" s="199"/>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7" customFormat="1" x14ac:dyDescent="0.4">
      <c r="B19" s="129"/>
      <c r="C19" s="129"/>
      <c r="D19" s="129"/>
      <c r="E19" s="180"/>
      <c r="F19" s="180"/>
      <c r="G19" s="180"/>
      <c r="H19" s="180"/>
      <c r="I19" s="180"/>
      <c r="J19" s="180"/>
      <c r="K19" s="180"/>
      <c r="L19" s="198"/>
      <c r="M19" s="199"/>
      <c r="N19" s="199"/>
      <c r="O19" s="180"/>
      <c r="P19" s="180"/>
      <c r="Q19" s="180"/>
      <c r="R19" s="180"/>
      <c r="S19" s="180"/>
      <c r="T19" s="180"/>
      <c r="U19" s="180"/>
      <c r="V19" s="180"/>
      <c r="W19" s="180"/>
      <c r="X19" s="186"/>
      <c r="Y19" s="187"/>
      <c r="Z19" s="137"/>
      <c r="AA19" s="137"/>
      <c r="AB19" s="180"/>
      <c r="AC19" s="180"/>
      <c r="AD19" s="180"/>
      <c r="AE19" s="180"/>
      <c r="AF19" s="180"/>
      <c r="AG19" s="180"/>
      <c r="AH19" s="186"/>
      <c r="AI19" s="187"/>
      <c r="AJ19" s="137"/>
      <c r="AK19" s="137"/>
      <c r="AL19" s="180"/>
      <c r="AM19" s="180"/>
      <c r="AN19" s="180"/>
      <c r="AO19" s="180"/>
      <c r="AP19" s="180"/>
      <c r="AQ19" s="180"/>
      <c r="AS19" s="180"/>
      <c r="AT19" s="180"/>
      <c r="AU19" s="180"/>
      <c r="AV19" s="180"/>
      <c r="AW19" s="180"/>
      <c r="AX19" s="180"/>
      <c r="AY19" s="180"/>
      <c r="AZ19" s="180"/>
      <c r="BA19" s="180"/>
      <c r="BB19" s="180"/>
      <c r="BC19" s="180"/>
      <c r="BD19" s="180"/>
      <c r="BE19" s="180"/>
    </row>
    <row r="20" spans="2:57" s="117" customFormat="1" x14ac:dyDescent="0.4">
      <c r="B20" s="129"/>
      <c r="C20" s="129"/>
      <c r="D20" s="129"/>
      <c r="E20" s="180"/>
      <c r="F20" s="180"/>
      <c r="G20" s="180"/>
      <c r="H20" s="180"/>
      <c r="I20" s="180"/>
      <c r="J20" s="180"/>
      <c r="K20" s="180"/>
      <c r="L20" s="198"/>
      <c r="M20" s="199"/>
      <c r="N20" s="199"/>
      <c r="O20" s="180"/>
      <c r="P20" s="180"/>
      <c r="Q20" s="180"/>
      <c r="R20" s="180"/>
      <c r="S20" s="180"/>
      <c r="T20" s="180"/>
      <c r="U20" s="180"/>
      <c r="V20" s="180"/>
      <c r="W20" s="180"/>
      <c r="X20" s="186"/>
      <c r="Y20" s="187"/>
      <c r="Z20" s="137"/>
      <c r="AA20" s="137"/>
      <c r="AB20" s="180"/>
      <c r="AC20" s="180"/>
      <c r="AD20" s="180"/>
      <c r="AE20" s="180"/>
      <c r="AF20" s="180"/>
      <c r="AG20" s="180"/>
      <c r="AH20" s="186"/>
      <c r="AI20" s="187"/>
      <c r="AJ20" s="137"/>
      <c r="AK20" s="137"/>
      <c r="AL20" s="180"/>
      <c r="AM20" s="180"/>
      <c r="AN20" s="180"/>
      <c r="AO20" s="180"/>
      <c r="AP20" s="180"/>
      <c r="AQ20" s="180"/>
      <c r="AS20" s="180"/>
      <c r="AT20" s="180"/>
      <c r="AU20" s="180"/>
      <c r="AV20" s="180"/>
      <c r="AW20" s="180"/>
      <c r="AX20" s="180"/>
      <c r="AY20" s="180"/>
      <c r="AZ20" s="180"/>
      <c r="BA20" s="180"/>
      <c r="BB20" s="180"/>
      <c r="BC20" s="180"/>
      <c r="BD20" s="180"/>
      <c r="BE20" s="180"/>
    </row>
    <row r="21" spans="2:57" s="117" customFormat="1" x14ac:dyDescent="0.4">
      <c r="B21" s="200"/>
      <c r="C21" s="200"/>
      <c r="D21" s="200"/>
      <c r="E21" s="180"/>
      <c r="F21" s="180"/>
      <c r="G21" s="180"/>
      <c r="H21" s="180"/>
      <c r="I21" s="180"/>
      <c r="J21" s="180"/>
      <c r="K21" s="180"/>
      <c r="L21" s="201"/>
      <c r="M21" s="199"/>
      <c r="N21" s="199"/>
      <c r="O21" s="180"/>
      <c r="P21" s="180"/>
      <c r="Q21" s="180"/>
      <c r="R21" s="180"/>
      <c r="S21" s="180"/>
      <c r="T21" s="180"/>
      <c r="U21" s="180"/>
      <c r="V21" s="180"/>
      <c r="W21" s="180"/>
      <c r="X21" s="186"/>
      <c r="Y21" s="187"/>
      <c r="Z21" s="137"/>
      <c r="AA21" s="137"/>
      <c r="AB21" s="180"/>
      <c r="AC21" s="180"/>
      <c r="AD21" s="180"/>
      <c r="AE21" s="180"/>
      <c r="AF21" s="180"/>
      <c r="AG21" s="180"/>
      <c r="AH21" s="186"/>
      <c r="AI21" s="187"/>
      <c r="AJ21" s="137"/>
      <c r="AK21" s="137"/>
      <c r="AL21" s="180"/>
      <c r="AM21" s="180"/>
      <c r="AN21" s="180"/>
      <c r="AO21" s="180"/>
      <c r="AP21" s="180"/>
      <c r="AQ21" s="180"/>
      <c r="AS21" s="180"/>
      <c r="AT21" s="180"/>
      <c r="AU21" s="180"/>
      <c r="AV21" s="180"/>
      <c r="AW21" s="180"/>
      <c r="AX21" s="180"/>
      <c r="AY21" s="180"/>
      <c r="AZ21" s="180"/>
      <c r="BA21" s="180"/>
      <c r="BB21" s="180"/>
      <c r="BC21" s="180"/>
      <c r="BD21" s="180"/>
      <c r="BE21" s="180"/>
    </row>
    <row r="22" spans="2:57" s="117" customFormat="1" x14ac:dyDescent="0.4"/>
    <row r="23" spans="2:57" s="117" customFormat="1" x14ac:dyDescent="0.4"/>
    <row r="24" spans="2:57" s="117" customFormat="1" x14ac:dyDescent="0.4"/>
    <row r="25" spans="2:57" s="117" customFormat="1" x14ac:dyDescent="0.4"/>
    <row r="26" spans="2:57" s="117" customFormat="1" x14ac:dyDescent="0.4"/>
    <row r="27" spans="2:57" s="117" customFormat="1" x14ac:dyDescent="0.4"/>
    <row r="28" spans="2:57" s="117" customFormat="1" x14ac:dyDescent="0.4"/>
    <row r="29" spans="2:57" s="117" customFormat="1" x14ac:dyDescent="0.4"/>
    <row r="30" spans="2:57"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C641C-C3B9-4903-812F-A32729EBAF30}">
  <sheetPr>
    <pageSetUpPr fitToPage="1"/>
  </sheetPr>
  <dimension ref="B1:H38"/>
  <sheetViews>
    <sheetView showGridLines="0" zoomScaleNormal="85" workbookViewId="0"/>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45748</v>
      </c>
      <c r="C5" s="210">
        <v>45901</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186</v>
      </c>
      <c r="H8" s="124"/>
    </row>
    <row r="9" spans="2:8" x14ac:dyDescent="0.25">
      <c r="B9" s="141"/>
      <c r="C9" s="142"/>
      <c r="D9" s="142"/>
      <c r="E9" s="143"/>
      <c r="F9" s="202"/>
      <c r="G9" s="203"/>
      <c r="H9" s="204"/>
    </row>
    <row r="10" spans="2:8" s="163" customFormat="1" ht="37.5" customHeight="1" x14ac:dyDescent="0.25">
      <c r="B10" s="164" t="s">
        <v>151</v>
      </c>
      <c r="C10" s="164" t="s">
        <v>187</v>
      </c>
      <c r="D10" s="164" t="s">
        <v>120</v>
      </c>
      <c r="E10" s="165" t="s">
        <v>188</v>
      </c>
      <c r="F10" s="205" t="s">
        <v>118</v>
      </c>
      <c r="G10" s="164" t="s">
        <v>189</v>
      </c>
      <c r="H10" s="129" t="s">
        <v>190</v>
      </c>
    </row>
    <row r="11" spans="2:8" s="117" customFormat="1" ht="33.75" x14ac:dyDescent="0.4">
      <c r="B11" s="129" t="s">
        <v>191</v>
      </c>
      <c r="C11" s="180" t="s">
        <v>192</v>
      </c>
      <c r="D11" s="206">
        <v>1</v>
      </c>
      <c r="E11" s="180" t="s">
        <v>193</v>
      </c>
      <c r="F11" s="207" t="s">
        <v>174</v>
      </c>
      <c r="G11" s="164" t="s">
        <v>194</v>
      </c>
      <c r="H11" s="206" t="s">
        <v>195</v>
      </c>
    </row>
    <row r="12" spans="2:8" s="117" customFormat="1" ht="18" x14ac:dyDescent="0.4">
      <c r="B12" s="129" t="s">
        <v>196</v>
      </c>
      <c r="C12" s="180" t="s">
        <v>192</v>
      </c>
      <c r="D12" s="206">
        <v>1</v>
      </c>
      <c r="E12" s="180" t="s">
        <v>197</v>
      </c>
      <c r="F12" s="208" t="s">
        <v>174</v>
      </c>
      <c r="G12" s="164" t="s">
        <v>198</v>
      </c>
      <c r="H12" s="206" t="s">
        <v>198</v>
      </c>
    </row>
    <row r="13" spans="2:8" s="117" customFormat="1" ht="51.75" x14ac:dyDescent="0.4">
      <c r="B13" s="129" t="s">
        <v>199</v>
      </c>
      <c r="C13" s="180" t="s">
        <v>171</v>
      </c>
      <c r="D13" s="206">
        <v>1</v>
      </c>
      <c r="E13" s="180" t="s">
        <v>200</v>
      </c>
      <c r="F13" s="209" t="s">
        <v>174</v>
      </c>
      <c r="G13" s="164" t="s">
        <v>201</v>
      </c>
      <c r="H13" s="206" t="s">
        <v>202</v>
      </c>
    </row>
    <row r="14" spans="2:8" s="117" customFormat="1" ht="51.75" x14ac:dyDescent="0.4">
      <c r="B14" s="129"/>
      <c r="C14" s="180" t="s">
        <v>175</v>
      </c>
      <c r="D14" s="206">
        <v>2</v>
      </c>
      <c r="E14" s="180" t="s">
        <v>203</v>
      </c>
      <c r="F14" s="209" t="s">
        <v>174</v>
      </c>
      <c r="G14" s="164" t="s">
        <v>201</v>
      </c>
      <c r="H14" s="206" t="s">
        <v>202</v>
      </c>
    </row>
    <row r="15" spans="2:8" s="117" customFormat="1" ht="51.75" x14ac:dyDescent="0.4">
      <c r="B15" s="129"/>
      <c r="C15" s="180" t="s">
        <v>177</v>
      </c>
      <c r="D15" s="206">
        <v>3</v>
      </c>
      <c r="E15" s="180" t="s">
        <v>204</v>
      </c>
      <c r="F15" s="209" t="s">
        <v>174</v>
      </c>
      <c r="G15" s="164" t="s">
        <v>201</v>
      </c>
      <c r="H15" s="206" t="s">
        <v>202</v>
      </c>
    </row>
    <row r="16" spans="2:8" s="117" customFormat="1" ht="51.75" x14ac:dyDescent="0.4">
      <c r="B16" s="129"/>
      <c r="C16" s="180" t="s">
        <v>179</v>
      </c>
      <c r="D16" s="206">
        <v>4</v>
      </c>
      <c r="E16" s="180" t="s">
        <v>205</v>
      </c>
      <c r="F16" s="209" t="s">
        <v>174</v>
      </c>
      <c r="G16" s="164" t="s">
        <v>201</v>
      </c>
      <c r="H16" s="206" t="s">
        <v>202</v>
      </c>
    </row>
    <row r="17" spans="2:8" s="117" customFormat="1" ht="51.75" x14ac:dyDescent="0.4">
      <c r="B17" s="129"/>
      <c r="C17" s="180" t="s">
        <v>181</v>
      </c>
      <c r="D17" s="206">
        <v>5</v>
      </c>
      <c r="E17" s="180" t="s">
        <v>206</v>
      </c>
      <c r="F17" s="209" t="s">
        <v>174</v>
      </c>
      <c r="G17" s="164" t="s">
        <v>201</v>
      </c>
      <c r="H17" s="206" t="s">
        <v>202</v>
      </c>
    </row>
    <row r="18" spans="2:8" s="117" customFormat="1" ht="51.75" x14ac:dyDescent="0.4">
      <c r="B18" s="129"/>
      <c r="C18" s="180" t="s">
        <v>183</v>
      </c>
      <c r="D18" s="206">
        <v>6</v>
      </c>
      <c r="E18" s="180" t="s">
        <v>207</v>
      </c>
      <c r="F18" s="209" t="s">
        <v>174</v>
      </c>
      <c r="G18" s="164" t="s">
        <v>201</v>
      </c>
      <c r="H18" s="206" t="s">
        <v>202</v>
      </c>
    </row>
    <row r="19" spans="2:8" s="117" customFormat="1" ht="21" x14ac:dyDescent="0.4">
      <c r="B19" s="129" t="s">
        <v>208</v>
      </c>
      <c r="C19" s="180" t="s">
        <v>171</v>
      </c>
      <c r="D19" s="206">
        <v>1</v>
      </c>
      <c r="E19" s="180" t="s">
        <v>209</v>
      </c>
      <c r="F19" s="195" t="s">
        <v>174</v>
      </c>
      <c r="G19" s="164" t="s">
        <v>210</v>
      </c>
      <c r="H19" s="206" t="s">
        <v>211</v>
      </c>
    </row>
    <row r="20" spans="2:8" s="117" customFormat="1" ht="21" x14ac:dyDescent="0.4">
      <c r="B20" s="129"/>
      <c r="C20" s="180" t="s">
        <v>175</v>
      </c>
      <c r="D20" s="206">
        <v>2</v>
      </c>
      <c r="E20" s="180" t="s">
        <v>212</v>
      </c>
      <c r="F20" s="195" t="s">
        <v>174</v>
      </c>
      <c r="G20" s="164" t="s">
        <v>210</v>
      </c>
      <c r="H20" s="206" t="s">
        <v>211</v>
      </c>
    </row>
    <row r="21" spans="2:8" s="117" customFormat="1" ht="21" x14ac:dyDescent="0.4">
      <c r="B21" s="129"/>
      <c r="C21" s="180" t="s">
        <v>177</v>
      </c>
      <c r="D21" s="206">
        <v>3</v>
      </c>
      <c r="E21" s="180" t="s">
        <v>213</v>
      </c>
      <c r="F21" s="195" t="s">
        <v>174</v>
      </c>
      <c r="G21" s="164" t="s">
        <v>210</v>
      </c>
      <c r="H21" s="206" t="s">
        <v>211</v>
      </c>
    </row>
    <row r="22" spans="2:8" s="117" customFormat="1" ht="21" x14ac:dyDescent="0.4">
      <c r="B22" s="129"/>
      <c r="C22" s="180" t="s">
        <v>179</v>
      </c>
      <c r="D22" s="206">
        <v>4</v>
      </c>
      <c r="E22" s="180" t="s">
        <v>214</v>
      </c>
      <c r="F22" s="195" t="s">
        <v>174</v>
      </c>
      <c r="G22" s="164" t="s">
        <v>210</v>
      </c>
      <c r="H22" s="206" t="s">
        <v>211</v>
      </c>
    </row>
    <row r="23" spans="2:8" s="117" customFormat="1" ht="21" x14ac:dyDescent="0.4">
      <c r="B23" s="129"/>
      <c r="C23" s="180" t="s">
        <v>181</v>
      </c>
      <c r="D23" s="206">
        <v>5</v>
      </c>
      <c r="E23" s="180" t="s">
        <v>215</v>
      </c>
      <c r="F23" s="195" t="s">
        <v>174</v>
      </c>
      <c r="G23" s="164" t="s">
        <v>210</v>
      </c>
      <c r="H23" s="206" t="s">
        <v>211</v>
      </c>
    </row>
    <row r="24" spans="2:8" s="117" customFormat="1" ht="21" x14ac:dyDescent="0.4">
      <c r="B24" s="129"/>
      <c r="C24" s="180" t="s">
        <v>183</v>
      </c>
      <c r="D24" s="206">
        <v>6</v>
      </c>
      <c r="E24" s="180" t="s">
        <v>216</v>
      </c>
      <c r="F24" s="195" t="s">
        <v>174</v>
      </c>
      <c r="G24" s="164" t="s">
        <v>210</v>
      </c>
      <c r="H24" s="206" t="s">
        <v>211</v>
      </c>
    </row>
    <row r="25" spans="2:8" s="117" customFormat="1" x14ac:dyDescent="0.4">
      <c r="B25" s="129"/>
      <c r="C25" s="180"/>
      <c r="D25" s="180"/>
      <c r="E25" s="180"/>
      <c r="F25" s="180"/>
      <c r="G25" s="164"/>
      <c r="H25" s="180"/>
    </row>
    <row r="26" spans="2:8" s="117" customFormat="1" x14ac:dyDescent="0.4">
      <c r="B26" s="129"/>
      <c r="C26" s="180"/>
      <c r="D26" s="180"/>
      <c r="E26" s="180"/>
      <c r="F26" s="180"/>
      <c r="G26" s="164"/>
      <c r="H26" s="180"/>
    </row>
    <row r="27" spans="2:8" s="117" customFormat="1" x14ac:dyDescent="0.4">
      <c r="B27" s="129"/>
      <c r="C27" s="180"/>
      <c r="D27" s="180"/>
      <c r="E27" s="180"/>
      <c r="F27" s="180"/>
      <c r="G27" s="164"/>
      <c r="H27" s="180"/>
    </row>
    <row r="28" spans="2:8" s="117" customFormat="1" x14ac:dyDescent="0.4">
      <c r="B28" s="129"/>
      <c r="C28" s="180"/>
      <c r="D28" s="180"/>
      <c r="E28" s="180"/>
      <c r="F28" s="180"/>
      <c r="G28" s="164"/>
      <c r="H28" s="180"/>
    </row>
    <row r="29" spans="2:8" s="117" customFormat="1" x14ac:dyDescent="0.4">
      <c r="B29" s="200"/>
      <c r="C29" s="180"/>
      <c r="D29" s="180"/>
      <c r="E29" s="180"/>
      <c r="F29" s="180"/>
      <c r="G29" s="164"/>
      <c r="H29" s="180"/>
    </row>
    <row r="30" spans="2:8" s="117" customFormat="1" x14ac:dyDescent="0.4"/>
    <row r="31" spans="2:8" s="117" customFormat="1" x14ac:dyDescent="0.4"/>
    <row r="32" spans="2:8" s="117" customFormat="1" x14ac:dyDescent="0.4"/>
    <row r="33" s="117" customFormat="1" x14ac:dyDescent="0.4"/>
    <row r="34" s="117" customFormat="1" x14ac:dyDescent="0.4"/>
    <row r="35" s="117" customFormat="1" x14ac:dyDescent="0.4"/>
    <row r="36" s="117" customFormat="1" x14ac:dyDescent="0.4"/>
    <row r="37" s="117" customFormat="1" x14ac:dyDescent="0.4"/>
    <row r="38" s="117" customFormat="1" x14ac:dyDescent="0.4"/>
  </sheetData>
  <phoneticPr fontId="1"/>
  <pageMargins left="0.17" right="0.31" top="0.98399999999999999" bottom="0.98399999999999999" header="0.51200000000000001" footer="0.51200000000000001"/>
  <pageSetup paperSize="9" scale="2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79E149-2AE2-4EA5-9CFB-38E07DF173C7}">
  <dimension ref="A1:BA56"/>
  <sheetViews>
    <sheetView workbookViewId="0">
      <selection activeCell="A16" sqref="A16:IV16"/>
    </sheetView>
  </sheetViews>
  <sheetFormatPr defaultRowHeight="12" x14ac:dyDescent="0.15"/>
  <cols>
    <col min="1" max="16384" width="9" style="213"/>
  </cols>
  <sheetData>
    <row r="1" spans="1:53" ht="21" x14ac:dyDescent="0.15">
      <c r="A1" s="196"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302</v>
      </c>
      <c r="L11" s="213" t="s">
        <v>219</v>
      </c>
      <c r="M11" s="213" t="s">
        <v>220</v>
      </c>
      <c r="N11" s="213" t="s">
        <v>303</v>
      </c>
      <c r="O11" s="213" t="s">
        <v>304</v>
      </c>
      <c r="AX11" s="213" t="s">
        <v>223</v>
      </c>
      <c r="AY11" s="213" t="s">
        <v>224</v>
      </c>
      <c r="AZ11" s="213" t="s">
        <v>225</v>
      </c>
      <c r="BA11" s="213" t="s">
        <v>226</v>
      </c>
    </row>
    <row r="12" spans="1:53" x14ac:dyDescent="0.15">
      <c r="B12" s="224"/>
      <c r="C12" s="212"/>
      <c r="J12" s="213" t="s">
        <v>227</v>
      </c>
      <c r="K12" s="213" t="s">
        <v>305</v>
      </c>
      <c r="L12" s="213" t="s">
        <v>306</v>
      </c>
      <c r="M12" s="213" t="s">
        <v>307</v>
      </c>
      <c r="N12" s="213" t="s">
        <v>308</v>
      </c>
      <c r="O12" s="213" t="s">
        <v>309</v>
      </c>
      <c r="AX12" s="213" t="s">
        <v>233</v>
      </c>
      <c r="AY12" s="213" t="s">
        <v>234</v>
      </c>
      <c r="AZ12" s="213" t="s">
        <v>235</v>
      </c>
      <c r="BA12" s="213" t="s">
        <v>236</v>
      </c>
    </row>
    <row r="13" spans="1:53" x14ac:dyDescent="0.15">
      <c r="B13" s="225"/>
      <c r="C13" s="212"/>
      <c r="J13" s="213" t="s">
        <v>237</v>
      </c>
      <c r="K13" s="213" t="s">
        <v>310</v>
      </c>
      <c r="L13" s="213" t="s">
        <v>311</v>
      </c>
      <c r="M13" s="213" t="s">
        <v>312</v>
      </c>
      <c r="O13" s="213" t="s">
        <v>313</v>
      </c>
      <c r="AX13" s="213" t="s">
        <v>243</v>
      </c>
      <c r="AY13" s="213" t="s">
        <v>244</v>
      </c>
      <c r="AZ13" s="213" t="s">
        <v>245</v>
      </c>
      <c r="BA13" s="213" t="s">
        <v>246</v>
      </c>
    </row>
    <row r="14" spans="1:53" x14ac:dyDescent="0.15">
      <c r="B14" s="226"/>
      <c r="C14" s="212"/>
      <c r="J14" s="213" t="s">
        <v>247</v>
      </c>
      <c r="K14" s="213" t="s">
        <v>314</v>
      </c>
      <c r="L14" s="213" t="s">
        <v>249</v>
      </c>
      <c r="M14" s="213" t="s">
        <v>250</v>
      </c>
      <c r="N14" s="213" t="s">
        <v>315</v>
      </c>
      <c r="O14" s="213" t="s">
        <v>316</v>
      </c>
      <c r="AX14" s="213" t="s">
        <v>253</v>
      </c>
      <c r="AY14" s="213" t="s">
        <v>254</v>
      </c>
      <c r="AZ14" s="213" t="s">
        <v>255</v>
      </c>
      <c r="BA14" s="213" t="s">
        <v>256</v>
      </c>
    </row>
    <row r="15" spans="1:53" x14ac:dyDescent="0.15">
      <c r="B15" s="227"/>
      <c r="C15" s="212"/>
      <c r="J15" s="213" t="s">
        <v>257</v>
      </c>
      <c r="K15" s="213" t="s">
        <v>317</v>
      </c>
      <c r="L15" s="213" t="s">
        <v>318</v>
      </c>
      <c r="M15" s="213" t="s">
        <v>319</v>
      </c>
      <c r="N15" s="213" t="s">
        <v>320</v>
      </c>
      <c r="O15" s="213" t="s">
        <v>321</v>
      </c>
      <c r="AX15" s="213" t="s">
        <v>263</v>
      </c>
      <c r="AY15" s="213" t="s">
        <v>264</v>
      </c>
      <c r="AZ15" s="213" t="s">
        <v>265</v>
      </c>
      <c r="BA15" s="213" t="s">
        <v>266</v>
      </c>
    </row>
    <row r="16" spans="1:53" x14ac:dyDescent="0.15">
      <c r="B16" s="228"/>
      <c r="C16" s="212"/>
      <c r="J16" s="213" t="s">
        <v>267</v>
      </c>
      <c r="K16" s="213" t="s">
        <v>322</v>
      </c>
      <c r="L16" s="213" t="s">
        <v>269</v>
      </c>
      <c r="M16" s="213" t="s">
        <v>323</v>
      </c>
      <c r="N16" s="213" t="s">
        <v>324</v>
      </c>
      <c r="O16" s="213" t="s">
        <v>325</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4242F-C225-4252-9EAD-7F4498AE4045}">
  <sheetPr>
    <pageSetUpPr fitToPage="1"/>
  </sheetPr>
  <dimension ref="A1:FH338"/>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6.125" style="269" customWidth="1"/>
    <col min="3" max="9" width="9.25" style="269" customWidth="1"/>
    <col min="10" max="10" width="4.625" style="269" customWidth="1"/>
    <col min="11" max="35" width="5.75" style="269" customWidth="1"/>
    <col min="36" max="36" width="4.625" style="269" customWidth="1"/>
    <col min="37" max="43" width="9.25" style="269" customWidth="1"/>
    <col min="44" max="44" width="10.625" style="269" customWidth="1"/>
    <col min="45" max="60" width="9.625" style="294" customWidth="1"/>
    <col min="61" max="140" width="27.375" style="294" customWidth="1"/>
    <col min="141" max="162" width="8" style="294" customWidth="1"/>
    <col min="163" max="164" width="7.875" style="294" customWidth="1"/>
    <col min="165" max="256" width="9" style="269"/>
    <col min="257" max="257" width="9.375" style="269" customWidth="1"/>
    <col min="258" max="258" width="6.125" style="269" customWidth="1"/>
    <col min="259" max="265" width="9.25" style="269" customWidth="1"/>
    <col min="266" max="266" width="4.625" style="269" customWidth="1"/>
    <col min="267" max="291" width="5.75" style="269" customWidth="1"/>
    <col min="292" max="292" width="4.625" style="269" customWidth="1"/>
    <col min="293" max="299" width="9.25" style="269" customWidth="1"/>
    <col min="300" max="300" width="9.375" style="269" customWidth="1"/>
    <col min="301" max="316" width="9.625" style="269" customWidth="1"/>
    <col min="317" max="396" width="27.375" style="269" customWidth="1"/>
    <col min="397" max="418" width="8" style="269" customWidth="1"/>
    <col min="419" max="420" width="7.875" style="269" customWidth="1"/>
    <col min="421" max="512" width="9" style="269"/>
    <col min="513" max="513" width="9.375" style="269" customWidth="1"/>
    <col min="514" max="514" width="6.125" style="269" customWidth="1"/>
    <col min="515" max="521" width="9.25" style="269" customWidth="1"/>
    <col min="522" max="522" width="4.625" style="269" customWidth="1"/>
    <col min="523" max="547" width="5.75" style="269" customWidth="1"/>
    <col min="548" max="548" width="4.625" style="269" customWidth="1"/>
    <col min="549" max="555" width="9.25" style="269" customWidth="1"/>
    <col min="556" max="556" width="9.375" style="269" customWidth="1"/>
    <col min="557" max="572" width="9.625" style="269" customWidth="1"/>
    <col min="573" max="652" width="27.375" style="269" customWidth="1"/>
    <col min="653" max="674" width="8" style="269" customWidth="1"/>
    <col min="675" max="676" width="7.875" style="269" customWidth="1"/>
    <col min="677" max="768" width="9" style="269"/>
    <col min="769" max="769" width="9.375" style="269" customWidth="1"/>
    <col min="770" max="770" width="6.125" style="269" customWidth="1"/>
    <col min="771" max="777" width="9.25" style="269" customWidth="1"/>
    <col min="778" max="778" width="4.625" style="269" customWidth="1"/>
    <col min="779" max="803" width="5.75" style="269" customWidth="1"/>
    <col min="804" max="804" width="4.625" style="269" customWidth="1"/>
    <col min="805" max="811" width="9.25" style="269" customWidth="1"/>
    <col min="812" max="812" width="9.375" style="269" customWidth="1"/>
    <col min="813" max="828" width="9.625" style="269" customWidth="1"/>
    <col min="829" max="908" width="27.375" style="269" customWidth="1"/>
    <col min="909" max="930" width="8" style="269" customWidth="1"/>
    <col min="931" max="932" width="7.875" style="269" customWidth="1"/>
    <col min="933" max="1024" width="9" style="269"/>
    <col min="1025" max="1025" width="9.375" style="269" customWidth="1"/>
    <col min="1026" max="1026" width="6.125" style="269" customWidth="1"/>
    <col min="1027" max="1033" width="9.25" style="269" customWidth="1"/>
    <col min="1034" max="1034" width="4.625" style="269" customWidth="1"/>
    <col min="1035" max="1059" width="5.75" style="269" customWidth="1"/>
    <col min="1060" max="1060" width="4.625" style="269" customWidth="1"/>
    <col min="1061" max="1067" width="9.25" style="269" customWidth="1"/>
    <col min="1068" max="1068" width="9.375" style="269" customWidth="1"/>
    <col min="1069" max="1084" width="9.625" style="269" customWidth="1"/>
    <col min="1085" max="1164" width="27.375" style="269" customWidth="1"/>
    <col min="1165" max="1186" width="8" style="269" customWidth="1"/>
    <col min="1187" max="1188" width="7.875" style="269" customWidth="1"/>
    <col min="1189" max="1280" width="9" style="269"/>
    <col min="1281" max="1281" width="9.375" style="269" customWidth="1"/>
    <col min="1282" max="1282" width="6.125" style="269" customWidth="1"/>
    <col min="1283" max="1289" width="9.25" style="269" customWidth="1"/>
    <col min="1290" max="1290" width="4.625" style="269" customWidth="1"/>
    <col min="1291" max="1315" width="5.75" style="269" customWidth="1"/>
    <col min="1316" max="1316" width="4.625" style="269" customWidth="1"/>
    <col min="1317" max="1323" width="9.25" style="269" customWidth="1"/>
    <col min="1324" max="1324" width="9.375" style="269" customWidth="1"/>
    <col min="1325" max="1340" width="9.625" style="269" customWidth="1"/>
    <col min="1341" max="1420" width="27.375" style="269" customWidth="1"/>
    <col min="1421" max="1442" width="8" style="269" customWidth="1"/>
    <col min="1443" max="1444" width="7.875" style="269" customWidth="1"/>
    <col min="1445" max="1536" width="9" style="269"/>
    <col min="1537" max="1537" width="9.375" style="269" customWidth="1"/>
    <col min="1538" max="1538" width="6.125" style="269" customWidth="1"/>
    <col min="1539" max="1545" width="9.25" style="269" customWidth="1"/>
    <col min="1546" max="1546" width="4.625" style="269" customWidth="1"/>
    <col min="1547" max="1571" width="5.75" style="269" customWidth="1"/>
    <col min="1572" max="1572" width="4.625" style="269" customWidth="1"/>
    <col min="1573" max="1579" width="9.25" style="269" customWidth="1"/>
    <col min="1580" max="1580" width="9.375" style="269" customWidth="1"/>
    <col min="1581" max="1596" width="9.625" style="269" customWidth="1"/>
    <col min="1597" max="1676" width="27.375" style="269" customWidth="1"/>
    <col min="1677" max="1698" width="8" style="269" customWidth="1"/>
    <col min="1699" max="1700" width="7.875" style="269" customWidth="1"/>
    <col min="1701" max="1792" width="9" style="269"/>
    <col min="1793" max="1793" width="9.375" style="269" customWidth="1"/>
    <col min="1794" max="1794" width="6.125" style="269" customWidth="1"/>
    <col min="1795" max="1801" width="9.25" style="269" customWidth="1"/>
    <col min="1802" max="1802" width="4.625" style="269" customWidth="1"/>
    <col min="1803" max="1827" width="5.75" style="269" customWidth="1"/>
    <col min="1828" max="1828" width="4.625" style="269" customWidth="1"/>
    <col min="1829" max="1835" width="9.25" style="269" customWidth="1"/>
    <col min="1836" max="1836" width="9.375" style="269" customWidth="1"/>
    <col min="1837" max="1852" width="9.625" style="269" customWidth="1"/>
    <col min="1853" max="1932" width="27.375" style="269" customWidth="1"/>
    <col min="1933" max="1954" width="8" style="269" customWidth="1"/>
    <col min="1955" max="1956" width="7.875" style="269" customWidth="1"/>
    <col min="1957" max="2048" width="9" style="269"/>
    <col min="2049" max="2049" width="9.375" style="269" customWidth="1"/>
    <col min="2050" max="2050" width="6.125" style="269" customWidth="1"/>
    <col min="2051" max="2057" width="9.25" style="269" customWidth="1"/>
    <col min="2058" max="2058" width="4.625" style="269" customWidth="1"/>
    <col min="2059" max="2083" width="5.75" style="269" customWidth="1"/>
    <col min="2084" max="2084" width="4.625" style="269" customWidth="1"/>
    <col min="2085" max="2091" width="9.25" style="269" customWidth="1"/>
    <col min="2092" max="2092" width="9.375" style="269" customWidth="1"/>
    <col min="2093" max="2108" width="9.625" style="269" customWidth="1"/>
    <col min="2109" max="2188" width="27.375" style="269" customWidth="1"/>
    <col min="2189" max="2210" width="8" style="269" customWidth="1"/>
    <col min="2211" max="2212" width="7.875" style="269" customWidth="1"/>
    <col min="2213" max="2304" width="9" style="269"/>
    <col min="2305" max="2305" width="9.375" style="269" customWidth="1"/>
    <col min="2306" max="2306" width="6.125" style="269" customWidth="1"/>
    <col min="2307" max="2313" width="9.25" style="269" customWidth="1"/>
    <col min="2314" max="2314" width="4.625" style="269" customWidth="1"/>
    <col min="2315" max="2339" width="5.75" style="269" customWidth="1"/>
    <col min="2340" max="2340" width="4.625" style="269" customWidth="1"/>
    <col min="2341" max="2347" width="9.25" style="269" customWidth="1"/>
    <col min="2348" max="2348" width="9.375" style="269" customWidth="1"/>
    <col min="2349" max="2364" width="9.625" style="269" customWidth="1"/>
    <col min="2365" max="2444" width="27.375" style="269" customWidth="1"/>
    <col min="2445" max="2466" width="8" style="269" customWidth="1"/>
    <col min="2467" max="2468" width="7.875" style="269" customWidth="1"/>
    <col min="2469" max="2560" width="9" style="269"/>
    <col min="2561" max="2561" width="9.375" style="269" customWidth="1"/>
    <col min="2562" max="2562" width="6.125" style="269" customWidth="1"/>
    <col min="2563" max="2569" width="9.25" style="269" customWidth="1"/>
    <col min="2570" max="2570" width="4.625" style="269" customWidth="1"/>
    <col min="2571" max="2595" width="5.75" style="269" customWidth="1"/>
    <col min="2596" max="2596" width="4.625" style="269" customWidth="1"/>
    <col min="2597" max="2603" width="9.25" style="269" customWidth="1"/>
    <col min="2604" max="2604" width="9.375" style="269" customWidth="1"/>
    <col min="2605" max="2620" width="9.625" style="269" customWidth="1"/>
    <col min="2621" max="2700" width="27.375" style="269" customWidth="1"/>
    <col min="2701" max="2722" width="8" style="269" customWidth="1"/>
    <col min="2723" max="2724" width="7.875" style="269" customWidth="1"/>
    <col min="2725" max="2816" width="9" style="269"/>
    <col min="2817" max="2817" width="9.375" style="269" customWidth="1"/>
    <col min="2818" max="2818" width="6.125" style="269" customWidth="1"/>
    <col min="2819" max="2825" width="9.25" style="269" customWidth="1"/>
    <col min="2826" max="2826" width="4.625" style="269" customWidth="1"/>
    <col min="2827" max="2851" width="5.75" style="269" customWidth="1"/>
    <col min="2852" max="2852" width="4.625" style="269" customWidth="1"/>
    <col min="2853" max="2859" width="9.25" style="269" customWidth="1"/>
    <col min="2860" max="2860" width="9.375" style="269" customWidth="1"/>
    <col min="2861" max="2876" width="9.625" style="269" customWidth="1"/>
    <col min="2877" max="2956" width="27.375" style="269" customWidth="1"/>
    <col min="2957" max="2978" width="8" style="269" customWidth="1"/>
    <col min="2979" max="2980" width="7.875" style="269" customWidth="1"/>
    <col min="2981" max="3072" width="9" style="269"/>
    <col min="3073" max="3073" width="9.375" style="269" customWidth="1"/>
    <col min="3074" max="3074" width="6.125" style="269" customWidth="1"/>
    <col min="3075" max="3081" width="9.25" style="269" customWidth="1"/>
    <col min="3082" max="3082" width="4.625" style="269" customWidth="1"/>
    <col min="3083" max="3107" width="5.75" style="269" customWidth="1"/>
    <col min="3108" max="3108" width="4.625" style="269" customWidth="1"/>
    <col min="3109" max="3115" width="9.25" style="269" customWidth="1"/>
    <col min="3116" max="3116" width="9.375" style="269" customWidth="1"/>
    <col min="3117" max="3132" width="9.625" style="269" customWidth="1"/>
    <col min="3133" max="3212" width="27.375" style="269" customWidth="1"/>
    <col min="3213" max="3234" width="8" style="269" customWidth="1"/>
    <col min="3235" max="3236" width="7.875" style="269" customWidth="1"/>
    <col min="3237" max="3328" width="9" style="269"/>
    <col min="3329" max="3329" width="9.375" style="269" customWidth="1"/>
    <col min="3330" max="3330" width="6.125" style="269" customWidth="1"/>
    <col min="3331" max="3337" width="9.25" style="269" customWidth="1"/>
    <col min="3338" max="3338" width="4.625" style="269" customWidth="1"/>
    <col min="3339" max="3363" width="5.75" style="269" customWidth="1"/>
    <col min="3364" max="3364" width="4.625" style="269" customWidth="1"/>
    <col min="3365" max="3371" width="9.25" style="269" customWidth="1"/>
    <col min="3372" max="3372" width="9.375" style="269" customWidth="1"/>
    <col min="3373" max="3388" width="9.625" style="269" customWidth="1"/>
    <col min="3389" max="3468" width="27.375" style="269" customWidth="1"/>
    <col min="3469" max="3490" width="8" style="269" customWidth="1"/>
    <col min="3491" max="3492" width="7.875" style="269" customWidth="1"/>
    <col min="3493" max="3584" width="9" style="269"/>
    <col min="3585" max="3585" width="9.375" style="269" customWidth="1"/>
    <col min="3586" max="3586" width="6.125" style="269" customWidth="1"/>
    <col min="3587" max="3593" width="9.25" style="269" customWidth="1"/>
    <col min="3594" max="3594" width="4.625" style="269" customWidth="1"/>
    <col min="3595" max="3619" width="5.75" style="269" customWidth="1"/>
    <col min="3620" max="3620" width="4.625" style="269" customWidth="1"/>
    <col min="3621" max="3627" width="9.25" style="269" customWidth="1"/>
    <col min="3628" max="3628" width="9.375" style="269" customWidth="1"/>
    <col min="3629" max="3644" width="9.625" style="269" customWidth="1"/>
    <col min="3645" max="3724" width="27.375" style="269" customWidth="1"/>
    <col min="3725" max="3746" width="8" style="269" customWidth="1"/>
    <col min="3747" max="3748" width="7.875" style="269" customWidth="1"/>
    <col min="3749" max="3840" width="9" style="269"/>
    <col min="3841" max="3841" width="9.375" style="269" customWidth="1"/>
    <col min="3842" max="3842" width="6.125" style="269" customWidth="1"/>
    <col min="3843" max="3849" width="9.25" style="269" customWidth="1"/>
    <col min="3850" max="3850" width="4.625" style="269" customWidth="1"/>
    <col min="3851" max="3875" width="5.75" style="269" customWidth="1"/>
    <col min="3876" max="3876" width="4.625" style="269" customWidth="1"/>
    <col min="3877" max="3883" width="9.25" style="269" customWidth="1"/>
    <col min="3884" max="3884" width="9.375" style="269" customWidth="1"/>
    <col min="3885" max="3900" width="9.625" style="269" customWidth="1"/>
    <col min="3901" max="3980" width="27.375" style="269" customWidth="1"/>
    <col min="3981" max="4002" width="8" style="269" customWidth="1"/>
    <col min="4003" max="4004" width="7.875" style="269" customWidth="1"/>
    <col min="4005" max="4096" width="9" style="269"/>
    <col min="4097" max="4097" width="9.375" style="269" customWidth="1"/>
    <col min="4098" max="4098" width="6.125" style="269" customWidth="1"/>
    <col min="4099" max="4105" width="9.25" style="269" customWidth="1"/>
    <col min="4106" max="4106" width="4.625" style="269" customWidth="1"/>
    <col min="4107" max="4131" width="5.75" style="269" customWidth="1"/>
    <col min="4132" max="4132" width="4.625" style="269" customWidth="1"/>
    <col min="4133" max="4139" width="9.25" style="269" customWidth="1"/>
    <col min="4140" max="4140" width="9.375" style="269" customWidth="1"/>
    <col min="4141" max="4156" width="9.625" style="269" customWidth="1"/>
    <col min="4157" max="4236" width="27.375" style="269" customWidth="1"/>
    <col min="4237" max="4258" width="8" style="269" customWidth="1"/>
    <col min="4259" max="4260" width="7.875" style="269" customWidth="1"/>
    <col min="4261" max="4352" width="9" style="269"/>
    <col min="4353" max="4353" width="9.375" style="269" customWidth="1"/>
    <col min="4354" max="4354" width="6.125" style="269" customWidth="1"/>
    <col min="4355" max="4361" width="9.25" style="269" customWidth="1"/>
    <col min="4362" max="4362" width="4.625" style="269" customWidth="1"/>
    <col min="4363" max="4387" width="5.75" style="269" customWidth="1"/>
    <col min="4388" max="4388" width="4.625" style="269" customWidth="1"/>
    <col min="4389" max="4395" width="9.25" style="269" customWidth="1"/>
    <col min="4396" max="4396" width="9.375" style="269" customWidth="1"/>
    <col min="4397" max="4412" width="9.625" style="269" customWidth="1"/>
    <col min="4413" max="4492" width="27.375" style="269" customWidth="1"/>
    <col min="4493" max="4514" width="8" style="269" customWidth="1"/>
    <col min="4515" max="4516" width="7.875" style="269" customWidth="1"/>
    <col min="4517" max="4608" width="9" style="269"/>
    <col min="4609" max="4609" width="9.375" style="269" customWidth="1"/>
    <col min="4610" max="4610" width="6.125" style="269" customWidth="1"/>
    <col min="4611" max="4617" width="9.25" style="269" customWidth="1"/>
    <col min="4618" max="4618" width="4.625" style="269" customWidth="1"/>
    <col min="4619" max="4643" width="5.75" style="269" customWidth="1"/>
    <col min="4644" max="4644" width="4.625" style="269" customWidth="1"/>
    <col min="4645" max="4651" width="9.25" style="269" customWidth="1"/>
    <col min="4652" max="4652" width="9.375" style="269" customWidth="1"/>
    <col min="4653" max="4668" width="9.625" style="269" customWidth="1"/>
    <col min="4669" max="4748" width="27.375" style="269" customWidth="1"/>
    <col min="4749" max="4770" width="8" style="269" customWidth="1"/>
    <col min="4771" max="4772" width="7.875" style="269" customWidth="1"/>
    <col min="4773" max="4864" width="9" style="269"/>
    <col min="4865" max="4865" width="9.375" style="269" customWidth="1"/>
    <col min="4866" max="4866" width="6.125" style="269" customWidth="1"/>
    <col min="4867" max="4873" width="9.25" style="269" customWidth="1"/>
    <col min="4874" max="4874" width="4.625" style="269" customWidth="1"/>
    <col min="4875" max="4899" width="5.75" style="269" customWidth="1"/>
    <col min="4900" max="4900" width="4.625" style="269" customWidth="1"/>
    <col min="4901" max="4907" width="9.25" style="269" customWidth="1"/>
    <col min="4908" max="4908" width="9.375" style="269" customWidth="1"/>
    <col min="4909" max="4924" width="9.625" style="269" customWidth="1"/>
    <col min="4925" max="5004" width="27.375" style="269" customWidth="1"/>
    <col min="5005" max="5026" width="8" style="269" customWidth="1"/>
    <col min="5027" max="5028" width="7.875" style="269" customWidth="1"/>
    <col min="5029" max="5120" width="9" style="269"/>
    <col min="5121" max="5121" width="9.375" style="269" customWidth="1"/>
    <col min="5122" max="5122" width="6.125" style="269" customWidth="1"/>
    <col min="5123" max="5129" width="9.25" style="269" customWidth="1"/>
    <col min="5130" max="5130" width="4.625" style="269" customWidth="1"/>
    <col min="5131" max="5155" width="5.75" style="269" customWidth="1"/>
    <col min="5156" max="5156" width="4.625" style="269" customWidth="1"/>
    <col min="5157" max="5163" width="9.25" style="269" customWidth="1"/>
    <col min="5164" max="5164" width="9.375" style="269" customWidth="1"/>
    <col min="5165" max="5180" width="9.625" style="269" customWidth="1"/>
    <col min="5181" max="5260" width="27.375" style="269" customWidth="1"/>
    <col min="5261" max="5282" width="8" style="269" customWidth="1"/>
    <col min="5283" max="5284" width="7.875" style="269" customWidth="1"/>
    <col min="5285" max="5376" width="9" style="269"/>
    <col min="5377" max="5377" width="9.375" style="269" customWidth="1"/>
    <col min="5378" max="5378" width="6.125" style="269" customWidth="1"/>
    <col min="5379" max="5385" width="9.25" style="269" customWidth="1"/>
    <col min="5386" max="5386" width="4.625" style="269" customWidth="1"/>
    <col min="5387" max="5411" width="5.75" style="269" customWidth="1"/>
    <col min="5412" max="5412" width="4.625" style="269" customWidth="1"/>
    <col min="5413" max="5419" width="9.25" style="269" customWidth="1"/>
    <col min="5420" max="5420" width="9.375" style="269" customWidth="1"/>
    <col min="5421" max="5436" width="9.625" style="269" customWidth="1"/>
    <col min="5437" max="5516" width="27.375" style="269" customWidth="1"/>
    <col min="5517" max="5538" width="8" style="269" customWidth="1"/>
    <col min="5539" max="5540" width="7.875" style="269" customWidth="1"/>
    <col min="5541" max="5632" width="9" style="269"/>
    <col min="5633" max="5633" width="9.375" style="269" customWidth="1"/>
    <col min="5634" max="5634" width="6.125" style="269" customWidth="1"/>
    <col min="5635" max="5641" width="9.25" style="269" customWidth="1"/>
    <col min="5642" max="5642" width="4.625" style="269" customWidth="1"/>
    <col min="5643" max="5667" width="5.75" style="269" customWidth="1"/>
    <col min="5668" max="5668" width="4.625" style="269" customWidth="1"/>
    <col min="5669" max="5675" width="9.25" style="269" customWidth="1"/>
    <col min="5676" max="5676" width="9.375" style="269" customWidth="1"/>
    <col min="5677" max="5692" width="9.625" style="269" customWidth="1"/>
    <col min="5693" max="5772" width="27.375" style="269" customWidth="1"/>
    <col min="5773" max="5794" width="8" style="269" customWidth="1"/>
    <col min="5795" max="5796" width="7.875" style="269" customWidth="1"/>
    <col min="5797" max="5888" width="9" style="269"/>
    <col min="5889" max="5889" width="9.375" style="269" customWidth="1"/>
    <col min="5890" max="5890" width="6.125" style="269" customWidth="1"/>
    <col min="5891" max="5897" width="9.25" style="269" customWidth="1"/>
    <col min="5898" max="5898" width="4.625" style="269" customWidth="1"/>
    <col min="5899" max="5923" width="5.75" style="269" customWidth="1"/>
    <col min="5924" max="5924" width="4.625" style="269" customWidth="1"/>
    <col min="5925" max="5931" width="9.25" style="269" customWidth="1"/>
    <col min="5932" max="5932" width="9.375" style="269" customWidth="1"/>
    <col min="5933" max="5948" width="9.625" style="269" customWidth="1"/>
    <col min="5949" max="6028" width="27.375" style="269" customWidth="1"/>
    <col min="6029" max="6050" width="8" style="269" customWidth="1"/>
    <col min="6051" max="6052" width="7.875" style="269" customWidth="1"/>
    <col min="6053" max="6144" width="9" style="269"/>
    <col min="6145" max="6145" width="9.375" style="269" customWidth="1"/>
    <col min="6146" max="6146" width="6.125" style="269" customWidth="1"/>
    <col min="6147" max="6153" width="9.25" style="269" customWidth="1"/>
    <col min="6154" max="6154" width="4.625" style="269" customWidth="1"/>
    <col min="6155" max="6179" width="5.75" style="269" customWidth="1"/>
    <col min="6180" max="6180" width="4.625" style="269" customWidth="1"/>
    <col min="6181" max="6187" width="9.25" style="269" customWidth="1"/>
    <col min="6188" max="6188" width="9.375" style="269" customWidth="1"/>
    <col min="6189" max="6204" width="9.625" style="269" customWidth="1"/>
    <col min="6205" max="6284" width="27.375" style="269" customWidth="1"/>
    <col min="6285" max="6306" width="8" style="269" customWidth="1"/>
    <col min="6307" max="6308" width="7.875" style="269" customWidth="1"/>
    <col min="6309" max="6400" width="9" style="269"/>
    <col min="6401" max="6401" width="9.375" style="269" customWidth="1"/>
    <col min="6402" max="6402" width="6.125" style="269" customWidth="1"/>
    <col min="6403" max="6409" width="9.25" style="269" customWidth="1"/>
    <col min="6410" max="6410" width="4.625" style="269" customWidth="1"/>
    <col min="6411" max="6435" width="5.75" style="269" customWidth="1"/>
    <col min="6436" max="6436" width="4.625" style="269" customWidth="1"/>
    <col min="6437" max="6443" width="9.25" style="269" customWidth="1"/>
    <col min="6444" max="6444" width="9.375" style="269" customWidth="1"/>
    <col min="6445" max="6460" width="9.625" style="269" customWidth="1"/>
    <col min="6461" max="6540" width="27.375" style="269" customWidth="1"/>
    <col min="6541" max="6562" width="8" style="269" customWidth="1"/>
    <col min="6563" max="6564" width="7.875" style="269" customWidth="1"/>
    <col min="6565" max="6656" width="9" style="269"/>
    <col min="6657" max="6657" width="9.375" style="269" customWidth="1"/>
    <col min="6658" max="6658" width="6.125" style="269" customWidth="1"/>
    <col min="6659" max="6665" width="9.25" style="269" customWidth="1"/>
    <col min="6666" max="6666" width="4.625" style="269" customWidth="1"/>
    <col min="6667" max="6691" width="5.75" style="269" customWidth="1"/>
    <col min="6692" max="6692" width="4.625" style="269" customWidth="1"/>
    <col min="6693" max="6699" width="9.25" style="269" customWidth="1"/>
    <col min="6700" max="6700" width="9.375" style="269" customWidth="1"/>
    <col min="6701" max="6716" width="9.625" style="269" customWidth="1"/>
    <col min="6717" max="6796" width="27.375" style="269" customWidth="1"/>
    <col min="6797" max="6818" width="8" style="269" customWidth="1"/>
    <col min="6819" max="6820" width="7.875" style="269" customWidth="1"/>
    <col min="6821" max="6912" width="9" style="269"/>
    <col min="6913" max="6913" width="9.375" style="269" customWidth="1"/>
    <col min="6914" max="6914" width="6.125" style="269" customWidth="1"/>
    <col min="6915" max="6921" width="9.25" style="269" customWidth="1"/>
    <col min="6922" max="6922" width="4.625" style="269" customWidth="1"/>
    <col min="6923" max="6947" width="5.75" style="269" customWidth="1"/>
    <col min="6948" max="6948" width="4.625" style="269" customWidth="1"/>
    <col min="6949" max="6955" width="9.25" style="269" customWidth="1"/>
    <col min="6956" max="6956" width="9.375" style="269" customWidth="1"/>
    <col min="6957" max="6972" width="9.625" style="269" customWidth="1"/>
    <col min="6973" max="7052" width="27.375" style="269" customWidth="1"/>
    <col min="7053" max="7074" width="8" style="269" customWidth="1"/>
    <col min="7075" max="7076" width="7.875" style="269" customWidth="1"/>
    <col min="7077" max="7168" width="9" style="269"/>
    <col min="7169" max="7169" width="9.375" style="269" customWidth="1"/>
    <col min="7170" max="7170" width="6.125" style="269" customWidth="1"/>
    <col min="7171" max="7177" width="9.25" style="269" customWidth="1"/>
    <col min="7178" max="7178" width="4.625" style="269" customWidth="1"/>
    <col min="7179" max="7203" width="5.75" style="269" customWidth="1"/>
    <col min="7204" max="7204" width="4.625" style="269" customWidth="1"/>
    <col min="7205" max="7211" width="9.25" style="269" customWidth="1"/>
    <col min="7212" max="7212" width="9.375" style="269" customWidth="1"/>
    <col min="7213" max="7228" width="9.625" style="269" customWidth="1"/>
    <col min="7229" max="7308" width="27.375" style="269" customWidth="1"/>
    <col min="7309" max="7330" width="8" style="269" customWidth="1"/>
    <col min="7331" max="7332" width="7.875" style="269" customWidth="1"/>
    <col min="7333" max="7424" width="9" style="269"/>
    <col min="7425" max="7425" width="9.375" style="269" customWidth="1"/>
    <col min="7426" max="7426" width="6.125" style="269" customWidth="1"/>
    <col min="7427" max="7433" width="9.25" style="269" customWidth="1"/>
    <col min="7434" max="7434" width="4.625" style="269" customWidth="1"/>
    <col min="7435" max="7459" width="5.75" style="269" customWidth="1"/>
    <col min="7460" max="7460" width="4.625" style="269" customWidth="1"/>
    <col min="7461" max="7467" width="9.25" style="269" customWidth="1"/>
    <col min="7468" max="7468" width="9.375" style="269" customWidth="1"/>
    <col min="7469" max="7484" width="9.625" style="269" customWidth="1"/>
    <col min="7485" max="7564" width="27.375" style="269" customWidth="1"/>
    <col min="7565" max="7586" width="8" style="269" customWidth="1"/>
    <col min="7587" max="7588" width="7.875" style="269" customWidth="1"/>
    <col min="7589" max="7680" width="9" style="269"/>
    <col min="7681" max="7681" width="9.375" style="269" customWidth="1"/>
    <col min="7682" max="7682" width="6.125" style="269" customWidth="1"/>
    <col min="7683" max="7689" width="9.25" style="269" customWidth="1"/>
    <col min="7690" max="7690" width="4.625" style="269" customWidth="1"/>
    <col min="7691" max="7715" width="5.75" style="269" customWidth="1"/>
    <col min="7716" max="7716" width="4.625" style="269" customWidth="1"/>
    <col min="7717" max="7723" width="9.25" style="269" customWidth="1"/>
    <col min="7724" max="7724" width="9.375" style="269" customWidth="1"/>
    <col min="7725" max="7740" width="9.625" style="269" customWidth="1"/>
    <col min="7741" max="7820" width="27.375" style="269" customWidth="1"/>
    <col min="7821" max="7842" width="8" style="269" customWidth="1"/>
    <col min="7843" max="7844" width="7.875" style="269" customWidth="1"/>
    <col min="7845" max="7936" width="9" style="269"/>
    <col min="7937" max="7937" width="9.375" style="269" customWidth="1"/>
    <col min="7938" max="7938" width="6.125" style="269" customWidth="1"/>
    <col min="7939" max="7945" width="9.25" style="269" customWidth="1"/>
    <col min="7946" max="7946" width="4.625" style="269" customWidth="1"/>
    <col min="7947" max="7971" width="5.75" style="269" customWidth="1"/>
    <col min="7972" max="7972" width="4.625" style="269" customWidth="1"/>
    <col min="7973" max="7979" width="9.25" style="269" customWidth="1"/>
    <col min="7980" max="7980" width="9.375" style="269" customWidth="1"/>
    <col min="7981" max="7996" width="9.625" style="269" customWidth="1"/>
    <col min="7997" max="8076" width="27.375" style="269" customWidth="1"/>
    <col min="8077" max="8098" width="8" style="269" customWidth="1"/>
    <col min="8099" max="8100" width="7.875" style="269" customWidth="1"/>
    <col min="8101" max="8192" width="9" style="269"/>
    <col min="8193" max="8193" width="9.375" style="269" customWidth="1"/>
    <col min="8194" max="8194" width="6.125" style="269" customWidth="1"/>
    <col min="8195" max="8201" width="9.25" style="269" customWidth="1"/>
    <col min="8202" max="8202" width="4.625" style="269" customWidth="1"/>
    <col min="8203" max="8227" width="5.75" style="269" customWidth="1"/>
    <col min="8228" max="8228" width="4.625" style="269" customWidth="1"/>
    <col min="8229" max="8235" width="9.25" style="269" customWidth="1"/>
    <col min="8236" max="8236" width="9.375" style="269" customWidth="1"/>
    <col min="8237" max="8252" width="9.625" style="269" customWidth="1"/>
    <col min="8253" max="8332" width="27.375" style="269" customWidth="1"/>
    <col min="8333" max="8354" width="8" style="269" customWidth="1"/>
    <col min="8355" max="8356" width="7.875" style="269" customWidth="1"/>
    <col min="8357" max="8448" width="9" style="269"/>
    <col min="8449" max="8449" width="9.375" style="269" customWidth="1"/>
    <col min="8450" max="8450" width="6.125" style="269" customWidth="1"/>
    <col min="8451" max="8457" width="9.25" style="269" customWidth="1"/>
    <col min="8458" max="8458" width="4.625" style="269" customWidth="1"/>
    <col min="8459" max="8483" width="5.75" style="269" customWidth="1"/>
    <col min="8484" max="8484" width="4.625" style="269" customWidth="1"/>
    <col min="8485" max="8491" width="9.25" style="269" customWidth="1"/>
    <col min="8492" max="8492" width="9.375" style="269" customWidth="1"/>
    <col min="8493" max="8508" width="9.625" style="269" customWidth="1"/>
    <col min="8509" max="8588" width="27.375" style="269" customWidth="1"/>
    <col min="8589" max="8610" width="8" style="269" customWidth="1"/>
    <col min="8611" max="8612" width="7.875" style="269" customWidth="1"/>
    <col min="8613" max="8704" width="9" style="269"/>
    <col min="8705" max="8705" width="9.375" style="269" customWidth="1"/>
    <col min="8706" max="8706" width="6.125" style="269" customWidth="1"/>
    <col min="8707" max="8713" width="9.25" style="269" customWidth="1"/>
    <col min="8714" max="8714" width="4.625" style="269" customWidth="1"/>
    <col min="8715" max="8739" width="5.75" style="269" customWidth="1"/>
    <col min="8740" max="8740" width="4.625" style="269" customWidth="1"/>
    <col min="8741" max="8747" width="9.25" style="269" customWidth="1"/>
    <col min="8748" max="8748" width="9.375" style="269" customWidth="1"/>
    <col min="8749" max="8764" width="9.625" style="269" customWidth="1"/>
    <col min="8765" max="8844" width="27.375" style="269" customWidth="1"/>
    <col min="8845" max="8866" width="8" style="269" customWidth="1"/>
    <col min="8867" max="8868" width="7.875" style="269" customWidth="1"/>
    <col min="8869" max="8960" width="9" style="269"/>
    <col min="8961" max="8961" width="9.375" style="269" customWidth="1"/>
    <col min="8962" max="8962" width="6.125" style="269" customWidth="1"/>
    <col min="8963" max="8969" width="9.25" style="269" customWidth="1"/>
    <col min="8970" max="8970" width="4.625" style="269" customWidth="1"/>
    <col min="8971" max="8995" width="5.75" style="269" customWidth="1"/>
    <col min="8996" max="8996" width="4.625" style="269" customWidth="1"/>
    <col min="8997" max="9003" width="9.25" style="269" customWidth="1"/>
    <col min="9004" max="9004" width="9.375" style="269" customWidth="1"/>
    <col min="9005" max="9020" width="9.625" style="269" customWidth="1"/>
    <col min="9021" max="9100" width="27.375" style="269" customWidth="1"/>
    <col min="9101" max="9122" width="8" style="269" customWidth="1"/>
    <col min="9123" max="9124" width="7.875" style="269" customWidth="1"/>
    <col min="9125" max="9216" width="9" style="269"/>
    <col min="9217" max="9217" width="9.375" style="269" customWidth="1"/>
    <col min="9218" max="9218" width="6.125" style="269" customWidth="1"/>
    <col min="9219" max="9225" width="9.25" style="269" customWidth="1"/>
    <col min="9226" max="9226" width="4.625" style="269" customWidth="1"/>
    <col min="9227" max="9251" width="5.75" style="269" customWidth="1"/>
    <col min="9252" max="9252" width="4.625" style="269" customWidth="1"/>
    <col min="9253" max="9259" width="9.25" style="269" customWidth="1"/>
    <col min="9260" max="9260" width="9.375" style="269" customWidth="1"/>
    <col min="9261" max="9276" width="9.625" style="269" customWidth="1"/>
    <col min="9277" max="9356" width="27.375" style="269" customWidth="1"/>
    <col min="9357" max="9378" width="8" style="269" customWidth="1"/>
    <col min="9379" max="9380" width="7.875" style="269" customWidth="1"/>
    <col min="9381" max="9472" width="9" style="269"/>
    <col min="9473" max="9473" width="9.375" style="269" customWidth="1"/>
    <col min="9474" max="9474" width="6.125" style="269" customWidth="1"/>
    <col min="9475" max="9481" width="9.25" style="269" customWidth="1"/>
    <col min="9482" max="9482" width="4.625" style="269" customWidth="1"/>
    <col min="9483" max="9507" width="5.75" style="269" customWidth="1"/>
    <col min="9508" max="9508" width="4.625" style="269" customWidth="1"/>
    <col min="9509" max="9515" width="9.25" style="269" customWidth="1"/>
    <col min="9516" max="9516" width="9.375" style="269" customWidth="1"/>
    <col min="9517" max="9532" width="9.625" style="269" customWidth="1"/>
    <col min="9533" max="9612" width="27.375" style="269" customWidth="1"/>
    <col min="9613" max="9634" width="8" style="269" customWidth="1"/>
    <col min="9635" max="9636" width="7.875" style="269" customWidth="1"/>
    <col min="9637" max="9728" width="9" style="269"/>
    <col min="9729" max="9729" width="9.375" style="269" customWidth="1"/>
    <col min="9730" max="9730" width="6.125" style="269" customWidth="1"/>
    <col min="9731" max="9737" width="9.25" style="269" customWidth="1"/>
    <col min="9738" max="9738" width="4.625" style="269" customWidth="1"/>
    <col min="9739" max="9763" width="5.75" style="269" customWidth="1"/>
    <col min="9764" max="9764" width="4.625" style="269" customWidth="1"/>
    <col min="9765" max="9771" width="9.25" style="269" customWidth="1"/>
    <col min="9772" max="9772" width="9.375" style="269" customWidth="1"/>
    <col min="9773" max="9788" width="9.625" style="269" customWidth="1"/>
    <col min="9789" max="9868" width="27.375" style="269" customWidth="1"/>
    <col min="9869" max="9890" width="8" style="269" customWidth="1"/>
    <col min="9891" max="9892" width="7.875" style="269" customWidth="1"/>
    <col min="9893" max="9984" width="9" style="269"/>
    <col min="9985" max="9985" width="9.375" style="269" customWidth="1"/>
    <col min="9986" max="9986" width="6.125" style="269" customWidth="1"/>
    <col min="9987" max="9993" width="9.25" style="269" customWidth="1"/>
    <col min="9994" max="9994" width="4.625" style="269" customWidth="1"/>
    <col min="9995" max="10019" width="5.75" style="269" customWidth="1"/>
    <col min="10020" max="10020" width="4.625" style="269" customWidth="1"/>
    <col min="10021" max="10027" width="9.25" style="269" customWidth="1"/>
    <col min="10028" max="10028" width="9.375" style="269" customWidth="1"/>
    <col min="10029" max="10044" width="9.625" style="269" customWidth="1"/>
    <col min="10045" max="10124" width="27.375" style="269" customWidth="1"/>
    <col min="10125" max="10146" width="8" style="269" customWidth="1"/>
    <col min="10147" max="10148" width="7.875" style="269" customWidth="1"/>
    <col min="10149" max="10240" width="9" style="269"/>
    <col min="10241" max="10241" width="9.375" style="269" customWidth="1"/>
    <col min="10242" max="10242" width="6.125" style="269" customWidth="1"/>
    <col min="10243" max="10249" width="9.25" style="269" customWidth="1"/>
    <col min="10250" max="10250" width="4.625" style="269" customWidth="1"/>
    <col min="10251" max="10275" width="5.75" style="269" customWidth="1"/>
    <col min="10276" max="10276" width="4.625" style="269" customWidth="1"/>
    <col min="10277" max="10283" width="9.25" style="269" customWidth="1"/>
    <col min="10284" max="10284" width="9.375" style="269" customWidth="1"/>
    <col min="10285" max="10300" width="9.625" style="269" customWidth="1"/>
    <col min="10301" max="10380" width="27.375" style="269" customWidth="1"/>
    <col min="10381" max="10402" width="8" style="269" customWidth="1"/>
    <col min="10403" max="10404" width="7.875" style="269" customWidth="1"/>
    <col min="10405" max="10496" width="9" style="269"/>
    <col min="10497" max="10497" width="9.375" style="269" customWidth="1"/>
    <col min="10498" max="10498" width="6.125" style="269" customWidth="1"/>
    <col min="10499" max="10505" width="9.25" style="269" customWidth="1"/>
    <col min="10506" max="10506" width="4.625" style="269" customWidth="1"/>
    <col min="10507" max="10531" width="5.75" style="269" customWidth="1"/>
    <col min="10532" max="10532" width="4.625" style="269" customWidth="1"/>
    <col min="10533" max="10539" width="9.25" style="269" customWidth="1"/>
    <col min="10540" max="10540" width="9.375" style="269" customWidth="1"/>
    <col min="10541" max="10556" width="9.625" style="269" customWidth="1"/>
    <col min="10557" max="10636" width="27.375" style="269" customWidth="1"/>
    <col min="10637" max="10658" width="8" style="269" customWidth="1"/>
    <col min="10659" max="10660" width="7.875" style="269" customWidth="1"/>
    <col min="10661" max="10752" width="9" style="269"/>
    <col min="10753" max="10753" width="9.375" style="269" customWidth="1"/>
    <col min="10754" max="10754" width="6.125" style="269" customWidth="1"/>
    <col min="10755" max="10761" width="9.25" style="269" customWidth="1"/>
    <col min="10762" max="10762" width="4.625" style="269" customWidth="1"/>
    <col min="10763" max="10787" width="5.75" style="269" customWidth="1"/>
    <col min="10788" max="10788" width="4.625" style="269" customWidth="1"/>
    <col min="10789" max="10795" width="9.25" style="269" customWidth="1"/>
    <col min="10796" max="10796" width="9.375" style="269" customWidth="1"/>
    <col min="10797" max="10812" width="9.625" style="269" customWidth="1"/>
    <col min="10813" max="10892" width="27.375" style="269" customWidth="1"/>
    <col min="10893" max="10914" width="8" style="269" customWidth="1"/>
    <col min="10915" max="10916" width="7.875" style="269" customWidth="1"/>
    <col min="10917" max="11008" width="9" style="269"/>
    <col min="11009" max="11009" width="9.375" style="269" customWidth="1"/>
    <col min="11010" max="11010" width="6.125" style="269" customWidth="1"/>
    <col min="11011" max="11017" width="9.25" style="269" customWidth="1"/>
    <col min="11018" max="11018" width="4.625" style="269" customWidth="1"/>
    <col min="11019" max="11043" width="5.75" style="269" customWidth="1"/>
    <col min="11044" max="11044" width="4.625" style="269" customWidth="1"/>
    <col min="11045" max="11051" width="9.25" style="269" customWidth="1"/>
    <col min="11052" max="11052" width="9.375" style="269" customWidth="1"/>
    <col min="11053" max="11068" width="9.625" style="269" customWidth="1"/>
    <col min="11069" max="11148" width="27.375" style="269" customWidth="1"/>
    <col min="11149" max="11170" width="8" style="269" customWidth="1"/>
    <col min="11171" max="11172" width="7.875" style="269" customWidth="1"/>
    <col min="11173" max="11264" width="9" style="269"/>
    <col min="11265" max="11265" width="9.375" style="269" customWidth="1"/>
    <col min="11266" max="11266" width="6.125" style="269" customWidth="1"/>
    <col min="11267" max="11273" width="9.25" style="269" customWidth="1"/>
    <col min="11274" max="11274" width="4.625" style="269" customWidth="1"/>
    <col min="11275" max="11299" width="5.75" style="269" customWidth="1"/>
    <col min="11300" max="11300" width="4.625" style="269" customWidth="1"/>
    <col min="11301" max="11307" width="9.25" style="269" customWidth="1"/>
    <col min="11308" max="11308" width="9.375" style="269" customWidth="1"/>
    <col min="11309" max="11324" width="9.625" style="269" customWidth="1"/>
    <col min="11325" max="11404" width="27.375" style="269" customWidth="1"/>
    <col min="11405" max="11426" width="8" style="269" customWidth="1"/>
    <col min="11427" max="11428" width="7.875" style="269" customWidth="1"/>
    <col min="11429" max="11520" width="9" style="269"/>
    <col min="11521" max="11521" width="9.375" style="269" customWidth="1"/>
    <col min="11522" max="11522" width="6.125" style="269" customWidth="1"/>
    <col min="11523" max="11529" width="9.25" style="269" customWidth="1"/>
    <col min="11530" max="11530" width="4.625" style="269" customWidth="1"/>
    <col min="11531" max="11555" width="5.75" style="269" customWidth="1"/>
    <col min="11556" max="11556" width="4.625" style="269" customWidth="1"/>
    <col min="11557" max="11563" width="9.25" style="269" customWidth="1"/>
    <col min="11564" max="11564" width="9.375" style="269" customWidth="1"/>
    <col min="11565" max="11580" width="9.625" style="269" customWidth="1"/>
    <col min="11581" max="11660" width="27.375" style="269" customWidth="1"/>
    <col min="11661" max="11682" width="8" style="269" customWidth="1"/>
    <col min="11683" max="11684" width="7.875" style="269" customWidth="1"/>
    <col min="11685" max="11776" width="9" style="269"/>
    <col min="11777" max="11777" width="9.375" style="269" customWidth="1"/>
    <col min="11778" max="11778" width="6.125" style="269" customWidth="1"/>
    <col min="11779" max="11785" width="9.25" style="269" customWidth="1"/>
    <col min="11786" max="11786" width="4.625" style="269" customWidth="1"/>
    <col min="11787" max="11811" width="5.75" style="269" customWidth="1"/>
    <col min="11812" max="11812" width="4.625" style="269" customWidth="1"/>
    <col min="11813" max="11819" width="9.25" style="269" customWidth="1"/>
    <col min="11820" max="11820" width="9.375" style="269" customWidth="1"/>
    <col min="11821" max="11836" width="9.625" style="269" customWidth="1"/>
    <col min="11837" max="11916" width="27.375" style="269" customWidth="1"/>
    <col min="11917" max="11938" width="8" style="269" customWidth="1"/>
    <col min="11939" max="11940" width="7.875" style="269" customWidth="1"/>
    <col min="11941" max="12032" width="9" style="269"/>
    <col min="12033" max="12033" width="9.375" style="269" customWidth="1"/>
    <col min="12034" max="12034" width="6.125" style="269" customWidth="1"/>
    <col min="12035" max="12041" width="9.25" style="269" customWidth="1"/>
    <col min="12042" max="12042" width="4.625" style="269" customWidth="1"/>
    <col min="12043" max="12067" width="5.75" style="269" customWidth="1"/>
    <col min="12068" max="12068" width="4.625" style="269" customWidth="1"/>
    <col min="12069" max="12075" width="9.25" style="269" customWidth="1"/>
    <col min="12076" max="12076" width="9.375" style="269" customWidth="1"/>
    <col min="12077" max="12092" width="9.625" style="269" customWidth="1"/>
    <col min="12093" max="12172" width="27.375" style="269" customWidth="1"/>
    <col min="12173" max="12194" width="8" style="269" customWidth="1"/>
    <col min="12195" max="12196" width="7.875" style="269" customWidth="1"/>
    <col min="12197" max="12288" width="9" style="269"/>
    <col min="12289" max="12289" width="9.375" style="269" customWidth="1"/>
    <col min="12290" max="12290" width="6.125" style="269" customWidth="1"/>
    <col min="12291" max="12297" width="9.25" style="269" customWidth="1"/>
    <col min="12298" max="12298" width="4.625" style="269" customWidth="1"/>
    <col min="12299" max="12323" width="5.75" style="269" customWidth="1"/>
    <col min="12324" max="12324" width="4.625" style="269" customWidth="1"/>
    <col min="12325" max="12331" width="9.25" style="269" customWidth="1"/>
    <col min="12332" max="12332" width="9.375" style="269" customWidth="1"/>
    <col min="12333" max="12348" width="9.625" style="269" customWidth="1"/>
    <col min="12349" max="12428" width="27.375" style="269" customWidth="1"/>
    <col min="12429" max="12450" width="8" style="269" customWidth="1"/>
    <col min="12451" max="12452" width="7.875" style="269" customWidth="1"/>
    <col min="12453" max="12544" width="9" style="269"/>
    <col min="12545" max="12545" width="9.375" style="269" customWidth="1"/>
    <col min="12546" max="12546" width="6.125" style="269" customWidth="1"/>
    <col min="12547" max="12553" width="9.25" style="269" customWidth="1"/>
    <col min="12554" max="12554" width="4.625" style="269" customWidth="1"/>
    <col min="12555" max="12579" width="5.75" style="269" customWidth="1"/>
    <col min="12580" max="12580" width="4.625" style="269" customWidth="1"/>
    <col min="12581" max="12587" width="9.25" style="269" customWidth="1"/>
    <col min="12588" max="12588" width="9.375" style="269" customWidth="1"/>
    <col min="12589" max="12604" width="9.625" style="269" customWidth="1"/>
    <col min="12605" max="12684" width="27.375" style="269" customWidth="1"/>
    <col min="12685" max="12706" width="8" style="269" customWidth="1"/>
    <col min="12707" max="12708" width="7.875" style="269" customWidth="1"/>
    <col min="12709" max="12800" width="9" style="269"/>
    <col min="12801" max="12801" width="9.375" style="269" customWidth="1"/>
    <col min="12802" max="12802" width="6.125" style="269" customWidth="1"/>
    <col min="12803" max="12809" width="9.25" style="269" customWidth="1"/>
    <col min="12810" max="12810" width="4.625" style="269" customWidth="1"/>
    <col min="12811" max="12835" width="5.75" style="269" customWidth="1"/>
    <col min="12836" max="12836" width="4.625" style="269" customWidth="1"/>
    <col min="12837" max="12843" width="9.25" style="269" customWidth="1"/>
    <col min="12844" max="12844" width="9.375" style="269" customWidth="1"/>
    <col min="12845" max="12860" width="9.625" style="269" customWidth="1"/>
    <col min="12861" max="12940" width="27.375" style="269" customWidth="1"/>
    <col min="12941" max="12962" width="8" style="269" customWidth="1"/>
    <col min="12963" max="12964" width="7.875" style="269" customWidth="1"/>
    <col min="12965" max="13056" width="9" style="269"/>
    <col min="13057" max="13057" width="9.375" style="269" customWidth="1"/>
    <col min="13058" max="13058" width="6.125" style="269" customWidth="1"/>
    <col min="13059" max="13065" width="9.25" style="269" customWidth="1"/>
    <col min="13066" max="13066" width="4.625" style="269" customWidth="1"/>
    <col min="13067" max="13091" width="5.75" style="269" customWidth="1"/>
    <col min="13092" max="13092" width="4.625" style="269" customWidth="1"/>
    <col min="13093" max="13099" width="9.25" style="269" customWidth="1"/>
    <col min="13100" max="13100" width="9.375" style="269" customWidth="1"/>
    <col min="13101" max="13116" width="9.625" style="269" customWidth="1"/>
    <col min="13117" max="13196" width="27.375" style="269" customWidth="1"/>
    <col min="13197" max="13218" width="8" style="269" customWidth="1"/>
    <col min="13219" max="13220" width="7.875" style="269" customWidth="1"/>
    <col min="13221" max="13312" width="9" style="269"/>
    <col min="13313" max="13313" width="9.375" style="269" customWidth="1"/>
    <col min="13314" max="13314" width="6.125" style="269" customWidth="1"/>
    <col min="13315" max="13321" width="9.25" style="269" customWidth="1"/>
    <col min="13322" max="13322" width="4.625" style="269" customWidth="1"/>
    <col min="13323" max="13347" width="5.75" style="269" customWidth="1"/>
    <col min="13348" max="13348" width="4.625" style="269" customWidth="1"/>
    <col min="13349" max="13355" width="9.25" style="269" customWidth="1"/>
    <col min="13356" max="13356" width="9.375" style="269" customWidth="1"/>
    <col min="13357" max="13372" width="9.625" style="269" customWidth="1"/>
    <col min="13373" max="13452" width="27.375" style="269" customWidth="1"/>
    <col min="13453" max="13474" width="8" style="269" customWidth="1"/>
    <col min="13475" max="13476" width="7.875" style="269" customWidth="1"/>
    <col min="13477" max="13568" width="9" style="269"/>
    <col min="13569" max="13569" width="9.375" style="269" customWidth="1"/>
    <col min="13570" max="13570" width="6.125" style="269" customWidth="1"/>
    <col min="13571" max="13577" width="9.25" style="269" customWidth="1"/>
    <col min="13578" max="13578" width="4.625" style="269" customWidth="1"/>
    <col min="13579" max="13603" width="5.75" style="269" customWidth="1"/>
    <col min="13604" max="13604" width="4.625" style="269" customWidth="1"/>
    <col min="13605" max="13611" width="9.25" style="269" customWidth="1"/>
    <col min="13612" max="13612" width="9.375" style="269" customWidth="1"/>
    <col min="13613" max="13628" width="9.625" style="269" customWidth="1"/>
    <col min="13629" max="13708" width="27.375" style="269" customWidth="1"/>
    <col min="13709" max="13730" width="8" style="269" customWidth="1"/>
    <col min="13731" max="13732" width="7.875" style="269" customWidth="1"/>
    <col min="13733" max="13824" width="9" style="269"/>
    <col min="13825" max="13825" width="9.375" style="269" customWidth="1"/>
    <col min="13826" max="13826" width="6.125" style="269" customWidth="1"/>
    <col min="13827" max="13833" width="9.25" style="269" customWidth="1"/>
    <col min="13834" max="13834" width="4.625" style="269" customWidth="1"/>
    <col min="13835" max="13859" width="5.75" style="269" customWidth="1"/>
    <col min="13860" max="13860" width="4.625" style="269" customWidth="1"/>
    <col min="13861" max="13867" width="9.25" style="269" customWidth="1"/>
    <col min="13868" max="13868" width="9.375" style="269" customWidth="1"/>
    <col min="13869" max="13884" width="9.625" style="269" customWidth="1"/>
    <col min="13885" max="13964" width="27.375" style="269" customWidth="1"/>
    <col min="13965" max="13986" width="8" style="269" customWidth="1"/>
    <col min="13987" max="13988" width="7.875" style="269" customWidth="1"/>
    <col min="13989" max="14080" width="9" style="269"/>
    <col min="14081" max="14081" width="9.375" style="269" customWidth="1"/>
    <col min="14082" max="14082" width="6.125" style="269" customWidth="1"/>
    <col min="14083" max="14089" width="9.25" style="269" customWidth="1"/>
    <col min="14090" max="14090" width="4.625" style="269" customWidth="1"/>
    <col min="14091" max="14115" width="5.75" style="269" customWidth="1"/>
    <col min="14116" max="14116" width="4.625" style="269" customWidth="1"/>
    <col min="14117" max="14123" width="9.25" style="269" customWidth="1"/>
    <col min="14124" max="14124" width="9.375" style="269" customWidth="1"/>
    <col min="14125" max="14140" width="9.625" style="269" customWidth="1"/>
    <col min="14141" max="14220" width="27.375" style="269" customWidth="1"/>
    <col min="14221" max="14242" width="8" style="269" customWidth="1"/>
    <col min="14243" max="14244" width="7.875" style="269" customWidth="1"/>
    <col min="14245" max="14336" width="9" style="269"/>
    <col min="14337" max="14337" width="9.375" style="269" customWidth="1"/>
    <col min="14338" max="14338" width="6.125" style="269" customWidth="1"/>
    <col min="14339" max="14345" width="9.25" style="269" customWidth="1"/>
    <col min="14346" max="14346" width="4.625" style="269" customWidth="1"/>
    <col min="14347" max="14371" width="5.75" style="269" customWidth="1"/>
    <col min="14372" max="14372" width="4.625" style="269" customWidth="1"/>
    <col min="14373" max="14379" width="9.25" style="269" customWidth="1"/>
    <col min="14380" max="14380" width="9.375" style="269" customWidth="1"/>
    <col min="14381" max="14396" width="9.625" style="269" customWidth="1"/>
    <col min="14397" max="14476" width="27.375" style="269" customWidth="1"/>
    <col min="14477" max="14498" width="8" style="269" customWidth="1"/>
    <col min="14499" max="14500" width="7.875" style="269" customWidth="1"/>
    <col min="14501" max="14592" width="9" style="269"/>
    <col min="14593" max="14593" width="9.375" style="269" customWidth="1"/>
    <col min="14594" max="14594" width="6.125" style="269" customWidth="1"/>
    <col min="14595" max="14601" width="9.25" style="269" customWidth="1"/>
    <col min="14602" max="14602" width="4.625" style="269" customWidth="1"/>
    <col min="14603" max="14627" width="5.75" style="269" customWidth="1"/>
    <col min="14628" max="14628" width="4.625" style="269" customWidth="1"/>
    <col min="14629" max="14635" width="9.25" style="269" customWidth="1"/>
    <col min="14636" max="14636" width="9.375" style="269" customWidth="1"/>
    <col min="14637" max="14652" width="9.625" style="269" customWidth="1"/>
    <col min="14653" max="14732" width="27.375" style="269" customWidth="1"/>
    <col min="14733" max="14754" width="8" style="269" customWidth="1"/>
    <col min="14755" max="14756" width="7.875" style="269" customWidth="1"/>
    <col min="14757" max="14848" width="9" style="269"/>
    <col min="14849" max="14849" width="9.375" style="269" customWidth="1"/>
    <col min="14850" max="14850" width="6.125" style="269" customWidth="1"/>
    <col min="14851" max="14857" width="9.25" style="269" customWidth="1"/>
    <col min="14858" max="14858" width="4.625" style="269" customWidth="1"/>
    <col min="14859" max="14883" width="5.75" style="269" customWidth="1"/>
    <col min="14884" max="14884" width="4.625" style="269" customWidth="1"/>
    <col min="14885" max="14891" width="9.25" style="269" customWidth="1"/>
    <col min="14892" max="14892" width="9.375" style="269" customWidth="1"/>
    <col min="14893" max="14908" width="9.625" style="269" customWidth="1"/>
    <col min="14909" max="14988" width="27.375" style="269" customWidth="1"/>
    <col min="14989" max="15010" width="8" style="269" customWidth="1"/>
    <col min="15011" max="15012" width="7.875" style="269" customWidth="1"/>
    <col min="15013" max="15104" width="9" style="269"/>
    <col min="15105" max="15105" width="9.375" style="269" customWidth="1"/>
    <col min="15106" max="15106" width="6.125" style="269" customWidth="1"/>
    <col min="15107" max="15113" width="9.25" style="269" customWidth="1"/>
    <col min="15114" max="15114" width="4.625" style="269" customWidth="1"/>
    <col min="15115" max="15139" width="5.75" style="269" customWidth="1"/>
    <col min="15140" max="15140" width="4.625" style="269" customWidth="1"/>
    <col min="15141" max="15147" width="9.25" style="269" customWidth="1"/>
    <col min="15148" max="15148" width="9.375" style="269" customWidth="1"/>
    <col min="15149" max="15164" width="9.625" style="269" customWidth="1"/>
    <col min="15165" max="15244" width="27.375" style="269" customWidth="1"/>
    <col min="15245" max="15266" width="8" style="269" customWidth="1"/>
    <col min="15267" max="15268" width="7.875" style="269" customWidth="1"/>
    <col min="15269" max="15360" width="9" style="269"/>
    <col min="15361" max="15361" width="9.375" style="269" customWidth="1"/>
    <col min="15362" max="15362" width="6.125" style="269" customWidth="1"/>
    <col min="15363" max="15369" width="9.25" style="269" customWidth="1"/>
    <col min="15370" max="15370" width="4.625" style="269" customWidth="1"/>
    <col min="15371" max="15395" width="5.75" style="269" customWidth="1"/>
    <col min="15396" max="15396" width="4.625" style="269" customWidth="1"/>
    <col min="15397" max="15403" width="9.25" style="269" customWidth="1"/>
    <col min="15404" max="15404" width="9.375" style="269" customWidth="1"/>
    <col min="15405" max="15420" width="9.625" style="269" customWidth="1"/>
    <col min="15421" max="15500" width="27.375" style="269" customWidth="1"/>
    <col min="15501" max="15522" width="8" style="269" customWidth="1"/>
    <col min="15523" max="15524" width="7.875" style="269" customWidth="1"/>
    <col min="15525" max="15616" width="9" style="269"/>
    <col min="15617" max="15617" width="9.375" style="269" customWidth="1"/>
    <col min="15618" max="15618" width="6.125" style="269" customWidth="1"/>
    <col min="15619" max="15625" width="9.25" style="269" customWidth="1"/>
    <col min="15626" max="15626" width="4.625" style="269" customWidth="1"/>
    <col min="15627" max="15651" width="5.75" style="269" customWidth="1"/>
    <col min="15652" max="15652" width="4.625" style="269" customWidth="1"/>
    <col min="15653" max="15659" width="9.25" style="269" customWidth="1"/>
    <col min="15660" max="15660" width="9.375" style="269" customWidth="1"/>
    <col min="15661" max="15676" width="9.625" style="269" customWidth="1"/>
    <col min="15677" max="15756" width="27.375" style="269" customWidth="1"/>
    <col min="15757" max="15778" width="8" style="269" customWidth="1"/>
    <col min="15779" max="15780" width="7.875" style="269" customWidth="1"/>
    <col min="15781" max="15872" width="9" style="269"/>
    <col min="15873" max="15873" width="9.375" style="269" customWidth="1"/>
    <col min="15874" max="15874" width="6.125" style="269" customWidth="1"/>
    <col min="15875" max="15881" width="9.25" style="269" customWidth="1"/>
    <col min="15882" max="15882" width="4.625" style="269" customWidth="1"/>
    <col min="15883" max="15907" width="5.75" style="269" customWidth="1"/>
    <col min="15908" max="15908" width="4.625" style="269" customWidth="1"/>
    <col min="15909" max="15915" width="9.25" style="269" customWidth="1"/>
    <col min="15916" max="15916" width="9.375" style="269" customWidth="1"/>
    <col min="15917" max="15932" width="9.625" style="269" customWidth="1"/>
    <col min="15933" max="16012" width="27.375" style="269" customWidth="1"/>
    <col min="16013" max="16034" width="8" style="269" customWidth="1"/>
    <col min="16035" max="16036" width="7.875" style="269" customWidth="1"/>
    <col min="16037" max="16128" width="9" style="269"/>
    <col min="16129" max="16129" width="9.375" style="269" customWidth="1"/>
    <col min="16130" max="16130" width="6.125" style="269" customWidth="1"/>
    <col min="16131" max="16137" width="9.25" style="269" customWidth="1"/>
    <col min="16138" max="16138" width="4.625" style="269" customWidth="1"/>
    <col min="16139" max="16163" width="5.75" style="269" customWidth="1"/>
    <col min="16164" max="16164" width="4.625" style="269" customWidth="1"/>
    <col min="16165" max="16171" width="9.25" style="269" customWidth="1"/>
    <col min="16172" max="16172" width="9.375" style="269" customWidth="1"/>
    <col min="16173" max="16188" width="9.625" style="269" customWidth="1"/>
    <col min="16189" max="16268" width="27.375" style="269" customWidth="1"/>
    <col min="16269" max="16290" width="8" style="269" customWidth="1"/>
    <col min="16291" max="16292" width="7.875" style="269" customWidth="1"/>
    <col min="16293" max="16384" width="9" style="269"/>
  </cols>
  <sheetData>
    <row r="1" spans="1:164" s="268" customFormat="1" ht="39.950000000000003" customHeight="1" x14ac:dyDescent="0.2">
      <c r="C1" s="268">
        <v>2</v>
      </c>
      <c r="D1" s="268">
        <v>2</v>
      </c>
      <c r="E1" s="268">
        <v>2</v>
      </c>
      <c r="F1" s="268">
        <v>2</v>
      </c>
      <c r="G1" s="268">
        <v>2</v>
      </c>
      <c r="H1" s="268">
        <v>2</v>
      </c>
      <c r="I1" s="268">
        <v>2</v>
      </c>
      <c r="J1" s="268">
        <v>3</v>
      </c>
      <c r="K1" s="268">
        <v>5</v>
      </c>
      <c r="L1" s="268">
        <v>5</v>
      </c>
      <c r="M1" s="268">
        <v>5</v>
      </c>
      <c r="N1" s="268">
        <v>5</v>
      </c>
      <c r="O1" s="268">
        <v>5</v>
      </c>
      <c r="P1" s="268">
        <v>5</v>
      </c>
      <c r="Q1" s="268">
        <v>5</v>
      </c>
      <c r="R1" s="268">
        <v>5</v>
      </c>
      <c r="S1" s="268">
        <v>5</v>
      </c>
      <c r="T1" s="268">
        <v>5</v>
      </c>
      <c r="U1" s="268">
        <v>5</v>
      </c>
      <c r="V1" s="268">
        <v>5</v>
      </c>
      <c r="W1" s="268">
        <v>5</v>
      </c>
      <c r="X1" s="268">
        <v>5</v>
      </c>
      <c r="Y1" s="268">
        <v>5</v>
      </c>
      <c r="Z1" s="268">
        <v>5</v>
      </c>
      <c r="AA1" s="268">
        <v>5</v>
      </c>
      <c r="AB1" s="268">
        <v>5</v>
      </c>
      <c r="AC1" s="268">
        <v>5</v>
      </c>
      <c r="AD1" s="268">
        <v>5</v>
      </c>
      <c r="AE1" s="268">
        <v>5</v>
      </c>
      <c r="AF1" s="268">
        <v>5</v>
      </c>
      <c r="AG1" s="268">
        <v>5</v>
      </c>
      <c r="AH1" s="268">
        <v>5</v>
      </c>
      <c r="AI1" s="268">
        <v>5</v>
      </c>
      <c r="AJ1" s="268">
        <v>3</v>
      </c>
      <c r="AK1" s="268">
        <v>2</v>
      </c>
      <c r="AL1" s="268">
        <v>2</v>
      </c>
      <c r="AM1" s="268">
        <v>2</v>
      </c>
      <c r="AN1" s="268">
        <v>2</v>
      </c>
      <c r="AO1" s="268">
        <v>2</v>
      </c>
      <c r="AP1" s="268">
        <v>2</v>
      </c>
      <c r="AQ1" s="268">
        <v>2</v>
      </c>
      <c r="AS1" s="293"/>
      <c r="AT1" s="293"/>
      <c r="AU1" s="293"/>
      <c r="AV1" s="293"/>
      <c r="AW1" s="293"/>
      <c r="AX1" s="293"/>
      <c r="AY1" s="293"/>
      <c r="AZ1" s="293"/>
      <c r="BA1" s="293"/>
      <c r="BB1" s="293"/>
      <c r="BC1" s="293"/>
      <c r="BD1" s="293"/>
      <c r="BE1" s="293"/>
      <c r="BF1" s="293"/>
      <c r="BG1" s="293"/>
      <c r="BH1" s="293"/>
      <c r="BI1" s="293"/>
      <c r="BJ1" s="293"/>
      <c r="BK1" s="293"/>
      <c r="BL1" s="293"/>
      <c r="BM1" s="293"/>
      <c r="BN1" s="293"/>
      <c r="BO1" s="293"/>
      <c r="BP1" s="293"/>
      <c r="BQ1" s="293"/>
      <c r="BR1" s="293"/>
      <c r="BS1" s="293"/>
      <c r="BT1" s="293"/>
      <c r="BU1" s="293"/>
      <c r="BV1" s="293"/>
      <c r="BW1" s="293"/>
      <c r="BX1" s="293"/>
      <c r="BY1" s="293"/>
      <c r="BZ1" s="293"/>
      <c r="CA1" s="293"/>
      <c r="CB1" s="293"/>
      <c r="CC1" s="293"/>
      <c r="CD1" s="293"/>
      <c r="CE1" s="293"/>
      <c r="CF1" s="293"/>
      <c r="CG1" s="293"/>
      <c r="CH1" s="293"/>
      <c r="CI1" s="293"/>
      <c r="CJ1" s="293"/>
      <c r="CK1" s="293"/>
      <c r="CL1" s="293"/>
      <c r="CM1" s="293"/>
      <c r="CN1" s="293"/>
      <c r="CO1" s="293"/>
      <c r="CP1" s="293"/>
      <c r="CQ1" s="293"/>
      <c r="CR1" s="293"/>
      <c r="CS1" s="293"/>
      <c r="CT1" s="293"/>
      <c r="CU1" s="293"/>
      <c r="CV1" s="293"/>
      <c r="CW1" s="293"/>
      <c r="CX1" s="293"/>
      <c r="CY1" s="293"/>
      <c r="CZ1" s="293"/>
      <c r="DA1" s="293"/>
      <c r="DB1" s="293"/>
      <c r="DC1" s="293"/>
      <c r="DD1" s="293"/>
      <c r="DE1" s="293"/>
      <c r="DF1" s="293"/>
      <c r="DG1" s="293"/>
      <c r="DH1" s="293"/>
      <c r="DI1" s="293"/>
      <c r="DJ1" s="293"/>
      <c r="DK1" s="293"/>
      <c r="DL1" s="293"/>
      <c r="DM1" s="293"/>
      <c r="DN1" s="293"/>
      <c r="DO1" s="293"/>
      <c r="DP1" s="293"/>
      <c r="DQ1" s="293"/>
      <c r="DR1" s="293"/>
      <c r="DS1" s="293"/>
      <c r="DT1" s="293"/>
      <c r="DU1" s="293"/>
      <c r="DV1" s="293"/>
      <c r="DW1" s="293"/>
      <c r="DX1" s="293"/>
      <c r="DY1" s="293"/>
      <c r="DZ1" s="293"/>
      <c r="EA1" s="293"/>
      <c r="EB1" s="293"/>
      <c r="EC1" s="293"/>
      <c r="ED1" s="293"/>
      <c r="EE1" s="293"/>
      <c r="EF1" s="293"/>
      <c r="EG1" s="293"/>
      <c r="EH1" s="293"/>
      <c r="EI1" s="293"/>
      <c r="EJ1" s="293"/>
      <c r="EK1" s="293"/>
      <c r="EL1" s="293"/>
      <c r="EM1" s="293"/>
      <c r="EN1" s="293"/>
      <c r="EO1" s="293"/>
      <c r="EP1" s="293"/>
      <c r="EQ1" s="293"/>
      <c r="ER1" s="293"/>
      <c r="ES1" s="293"/>
      <c r="ET1" s="293"/>
      <c r="EU1" s="293"/>
      <c r="EV1" s="293"/>
      <c r="EW1" s="293"/>
      <c r="EX1" s="293"/>
      <c r="EY1" s="293"/>
      <c r="EZ1" s="293"/>
      <c r="FA1" s="293"/>
      <c r="FB1" s="293"/>
      <c r="FC1" s="293"/>
      <c r="FD1" s="293"/>
      <c r="FE1" s="293"/>
      <c r="FF1" s="293"/>
      <c r="FG1" s="293"/>
      <c r="FH1" s="293"/>
    </row>
    <row r="2" spans="1:164" ht="33"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row>
    <row r="3" spans="1:164" ht="5.45" customHeight="1" x14ac:dyDescent="0.2">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row>
    <row r="4" spans="1:164" ht="46.5" customHeight="1" x14ac:dyDescent="0.2">
      <c r="A4" s="268">
        <v>11</v>
      </c>
      <c r="C4" s="271" t="s">
        <v>278</v>
      </c>
      <c r="D4" s="271"/>
      <c r="E4" s="271"/>
      <c r="F4" s="271"/>
      <c r="G4" s="271"/>
      <c r="H4" s="271"/>
      <c r="I4" s="271"/>
      <c r="J4" s="270"/>
      <c r="K4" s="272" t="s">
        <v>277</v>
      </c>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0"/>
      <c r="AK4" s="271" t="s">
        <v>326</v>
      </c>
      <c r="AL4" s="271"/>
      <c r="AM4" s="271"/>
      <c r="AN4" s="271"/>
      <c r="AO4" s="271"/>
      <c r="AP4" s="271"/>
      <c r="AQ4" s="271"/>
    </row>
    <row r="5" spans="1:164" ht="27.6" customHeight="1" x14ac:dyDescent="0.2">
      <c r="A5" s="268">
        <v>12</v>
      </c>
      <c r="C5" s="273" t="s">
        <v>280</v>
      </c>
      <c r="D5" s="273"/>
      <c r="E5" s="273"/>
      <c r="F5" s="273"/>
      <c r="G5" s="273"/>
      <c r="H5" s="273"/>
      <c r="I5" s="273"/>
      <c r="J5" s="270"/>
      <c r="K5" s="272"/>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0"/>
      <c r="AK5" s="273" t="s">
        <v>327</v>
      </c>
      <c r="AL5" s="273"/>
      <c r="AM5" s="273"/>
      <c r="AN5" s="273"/>
      <c r="AO5" s="273"/>
      <c r="AP5" s="273"/>
      <c r="AQ5" s="273"/>
    </row>
    <row r="6" spans="1:164" ht="29.65" customHeight="1" x14ac:dyDescent="0.2">
      <c r="A6" s="268">
        <v>13</v>
      </c>
      <c r="C6" s="274" t="s">
        <v>281</v>
      </c>
      <c r="D6" s="275" t="s">
        <v>173</v>
      </c>
      <c r="E6" s="276" t="s">
        <v>282</v>
      </c>
      <c r="F6" s="277" t="s">
        <v>283</v>
      </c>
      <c r="G6" s="278" t="s">
        <v>284</v>
      </c>
      <c r="H6" s="279" t="s">
        <v>285</v>
      </c>
      <c r="I6" s="280" t="s">
        <v>286</v>
      </c>
      <c r="J6" s="270"/>
      <c r="K6" s="281"/>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70"/>
      <c r="AK6" s="274" t="s">
        <v>281</v>
      </c>
      <c r="AL6" s="275" t="s">
        <v>173</v>
      </c>
      <c r="AM6" s="276" t="s">
        <v>282</v>
      </c>
      <c r="AN6" s="277" t="s">
        <v>283</v>
      </c>
      <c r="AO6" s="278" t="s">
        <v>284</v>
      </c>
      <c r="AP6" s="279" t="s">
        <v>285</v>
      </c>
      <c r="AQ6" s="280" t="s">
        <v>286</v>
      </c>
    </row>
    <row r="7" spans="1:164" ht="43.7" customHeight="1" x14ac:dyDescent="0.2">
      <c r="A7" s="268">
        <v>14</v>
      </c>
      <c r="C7" s="282" t="s">
        <v>297</v>
      </c>
      <c r="D7" s="282" t="e">
        <f t="shared" ref="D7:I12" si="0">C7+1</f>
        <v>#VALUE!</v>
      </c>
      <c r="E7" s="284" t="e">
        <f t="shared" si="0"/>
        <v>#VALUE!</v>
      </c>
      <c r="F7" s="284" t="e">
        <f t="shared" si="0"/>
        <v>#VALUE!</v>
      </c>
      <c r="G7" s="284" t="e">
        <f t="shared" si="0"/>
        <v>#VALUE!</v>
      </c>
      <c r="H7" s="284" t="e">
        <f t="shared" si="0"/>
        <v>#VALUE!</v>
      </c>
      <c r="I7" s="285" t="e">
        <f t="shared" si="0"/>
        <v>#VALUE!</v>
      </c>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82" t="s">
        <v>331</v>
      </c>
      <c r="AL7" s="282" t="e">
        <f t="shared" ref="AL7:AQ12" si="1">AK7+1</f>
        <v>#VALUE!</v>
      </c>
      <c r="AM7" s="284" t="e">
        <f t="shared" si="1"/>
        <v>#VALUE!</v>
      </c>
      <c r="AN7" s="284" t="e">
        <f t="shared" si="1"/>
        <v>#VALUE!</v>
      </c>
      <c r="AO7" s="284" t="e">
        <f t="shared" si="1"/>
        <v>#VALUE!</v>
      </c>
      <c r="AP7" s="284" t="e">
        <f t="shared" si="1"/>
        <v>#VALUE!</v>
      </c>
      <c r="AQ7" s="285" t="e">
        <f t="shared" si="1"/>
        <v>#VALUE!</v>
      </c>
    </row>
    <row r="8" spans="1:164" ht="43.7" customHeight="1" x14ac:dyDescent="0.2">
      <c r="A8" s="268">
        <v>14</v>
      </c>
      <c r="C8" s="283" t="e">
        <f>I7+1</f>
        <v>#VALUE!</v>
      </c>
      <c r="D8" s="284" t="e">
        <f t="shared" si="0"/>
        <v>#VALUE!</v>
      </c>
      <c r="E8" s="284" t="e">
        <f t="shared" si="0"/>
        <v>#VALUE!</v>
      </c>
      <c r="F8" s="284" t="e">
        <f t="shared" si="0"/>
        <v>#VALUE!</v>
      </c>
      <c r="G8" s="284" t="e">
        <f t="shared" si="0"/>
        <v>#VALUE!</v>
      </c>
      <c r="H8" s="284" t="e">
        <f t="shared" si="0"/>
        <v>#VALUE!</v>
      </c>
      <c r="I8" s="285" t="e">
        <f t="shared" si="0"/>
        <v>#VALUE!</v>
      </c>
      <c r="J8" s="270"/>
      <c r="K8" s="270"/>
      <c r="L8" s="270"/>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83" t="e">
        <f>AQ7+1</f>
        <v>#VALUE!</v>
      </c>
      <c r="AL8" s="284" t="e">
        <f t="shared" si="1"/>
        <v>#VALUE!</v>
      </c>
      <c r="AM8" s="284" t="e">
        <f t="shared" si="1"/>
        <v>#VALUE!</v>
      </c>
      <c r="AN8" s="284" t="e">
        <f t="shared" si="1"/>
        <v>#VALUE!</v>
      </c>
      <c r="AO8" s="284" t="e">
        <f t="shared" si="1"/>
        <v>#VALUE!</v>
      </c>
      <c r="AP8" s="284" t="e">
        <f t="shared" si="1"/>
        <v>#VALUE!</v>
      </c>
      <c r="AQ8" s="285" t="e">
        <f t="shared" si="1"/>
        <v>#VALUE!</v>
      </c>
    </row>
    <row r="9" spans="1:164" ht="43.7" customHeight="1" x14ac:dyDescent="0.2">
      <c r="A9" s="268">
        <v>14</v>
      </c>
      <c r="C9" s="283" t="e">
        <f>I8+1</f>
        <v>#VALUE!</v>
      </c>
      <c r="D9" s="284" t="e">
        <f t="shared" si="0"/>
        <v>#VALUE!</v>
      </c>
      <c r="E9" s="284" t="e">
        <f t="shared" si="0"/>
        <v>#VALUE!</v>
      </c>
      <c r="F9" s="284" t="e">
        <f t="shared" si="0"/>
        <v>#VALUE!</v>
      </c>
      <c r="G9" s="284" t="e">
        <f t="shared" si="0"/>
        <v>#VALUE!</v>
      </c>
      <c r="H9" s="284" t="e">
        <f t="shared" si="0"/>
        <v>#VALUE!</v>
      </c>
      <c r="I9" s="285" t="e">
        <f t="shared" si="0"/>
        <v>#VALUE!</v>
      </c>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83" t="e">
        <f>AQ8+1</f>
        <v>#VALUE!</v>
      </c>
      <c r="AL9" s="284" t="e">
        <f t="shared" si="1"/>
        <v>#VALUE!</v>
      </c>
      <c r="AM9" s="284" t="e">
        <f t="shared" si="1"/>
        <v>#VALUE!</v>
      </c>
      <c r="AN9" s="284" t="e">
        <f t="shared" si="1"/>
        <v>#VALUE!</v>
      </c>
      <c r="AO9" s="284" t="e">
        <f t="shared" si="1"/>
        <v>#VALUE!</v>
      </c>
      <c r="AP9" s="284" t="e">
        <f t="shared" si="1"/>
        <v>#VALUE!</v>
      </c>
      <c r="AQ9" s="285" t="e">
        <f t="shared" si="1"/>
        <v>#VALUE!</v>
      </c>
    </row>
    <row r="10" spans="1:164" ht="43.7" customHeight="1" x14ac:dyDescent="0.2">
      <c r="A10" s="268">
        <v>14</v>
      </c>
      <c r="C10" s="283" t="e">
        <f>I9+1</f>
        <v>#VALUE!</v>
      </c>
      <c r="D10" s="284" t="e">
        <f t="shared" si="0"/>
        <v>#VALUE!</v>
      </c>
      <c r="E10" s="284" t="e">
        <f t="shared" si="0"/>
        <v>#VALUE!</v>
      </c>
      <c r="F10" s="284" t="e">
        <f t="shared" si="0"/>
        <v>#VALUE!</v>
      </c>
      <c r="G10" s="284" t="e">
        <f t="shared" si="0"/>
        <v>#VALUE!</v>
      </c>
      <c r="H10" s="284" t="e">
        <f t="shared" si="0"/>
        <v>#VALUE!</v>
      </c>
      <c r="I10" s="285" t="e">
        <f t="shared" si="0"/>
        <v>#VALUE!</v>
      </c>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83" t="e">
        <f>AQ9+1</f>
        <v>#VALUE!</v>
      </c>
      <c r="AL10" s="283" t="e">
        <f t="shared" si="1"/>
        <v>#VALUE!</v>
      </c>
      <c r="AM10" s="284" t="e">
        <f t="shared" si="1"/>
        <v>#VALUE!</v>
      </c>
      <c r="AN10" s="284" t="e">
        <f t="shared" si="1"/>
        <v>#VALUE!</v>
      </c>
      <c r="AO10" s="284" t="e">
        <f t="shared" si="1"/>
        <v>#VALUE!</v>
      </c>
      <c r="AP10" s="284" t="e">
        <f t="shared" si="1"/>
        <v>#VALUE!</v>
      </c>
      <c r="AQ10" s="285" t="e">
        <f t="shared" si="1"/>
        <v>#VALUE!</v>
      </c>
    </row>
    <row r="11" spans="1:164" ht="43.7" customHeight="1" x14ac:dyDescent="0.2">
      <c r="A11" s="268">
        <v>14</v>
      </c>
      <c r="C11" s="283" t="e">
        <f>I10+1</f>
        <v>#VALUE!</v>
      </c>
      <c r="D11" s="284" t="e">
        <f t="shared" si="0"/>
        <v>#VALUE!</v>
      </c>
      <c r="E11" s="283" t="e">
        <f t="shared" si="0"/>
        <v>#VALUE!</v>
      </c>
      <c r="F11" s="284" t="e">
        <f t="shared" si="0"/>
        <v>#VALUE!</v>
      </c>
      <c r="G11" s="282" t="e">
        <f t="shared" si="0"/>
        <v>#VALUE!</v>
      </c>
      <c r="H11" s="282" t="e">
        <f t="shared" si="0"/>
        <v>#VALUE!</v>
      </c>
      <c r="I11" s="282" t="e">
        <f t="shared" si="0"/>
        <v>#VALUE!</v>
      </c>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83" t="e">
        <f>AQ10+1</f>
        <v>#VALUE!</v>
      </c>
      <c r="AL11" s="284" t="e">
        <f t="shared" si="1"/>
        <v>#VALUE!</v>
      </c>
      <c r="AM11" s="284" t="e">
        <f t="shared" si="1"/>
        <v>#VALUE!</v>
      </c>
      <c r="AN11" s="284" t="e">
        <f t="shared" si="1"/>
        <v>#VALUE!</v>
      </c>
      <c r="AO11" s="284" t="e">
        <f t="shared" si="1"/>
        <v>#VALUE!</v>
      </c>
      <c r="AP11" s="282" t="e">
        <f t="shared" si="1"/>
        <v>#VALUE!</v>
      </c>
      <c r="AQ11" s="282" t="e">
        <f t="shared" si="1"/>
        <v>#VALUE!</v>
      </c>
    </row>
    <row r="12" spans="1:164" ht="43.7" customHeight="1" x14ac:dyDescent="0.2">
      <c r="A12" s="268">
        <v>14</v>
      </c>
      <c r="C12" s="286" t="e">
        <f>I11+1</f>
        <v>#VALUE!</v>
      </c>
      <c r="D12" s="286" t="e">
        <f t="shared" si="0"/>
        <v>#VALUE!</v>
      </c>
      <c r="E12" s="286" t="e">
        <f t="shared" si="0"/>
        <v>#VALUE!</v>
      </c>
      <c r="F12" s="286" t="e">
        <f t="shared" si="0"/>
        <v>#VALUE!</v>
      </c>
      <c r="G12" s="286" t="e">
        <f t="shared" si="0"/>
        <v>#VALUE!</v>
      </c>
      <c r="H12" s="286" t="e">
        <f t="shared" si="0"/>
        <v>#VALUE!</v>
      </c>
      <c r="I12" s="286" t="e">
        <f t="shared" si="0"/>
        <v>#VALUE!</v>
      </c>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86" t="e">
        <f>AQ11+1</f>
        <v>#VALUE!</v>
      </c>
      <c r="AL12" s="286" t="e">
        <f t="shared" si="1"/>
        <v>#VALUE!</v>
      </c>
      <c r="AM12" s="286" t="e">
        <f t="shared" si="1"/>
        <v>#VALUE!</v>
      </c>
      <c r="AN12" s="286" t="e">
        <f t="shared" si="1"/>
        <v>#VALUE!</v>
      </c>
      <c r="AO12" s="286" t="e">
        <f t="shared" si="1"/>
        <v>#VALUE!</v>
      </c>
      <c r="AP12" s="286" t="e">
        <f t="shared" si="1"/>
        <v>#VALUE!</v>
      </c>
      <c r="AQ12" s="286" t="e">
        <f t="shared" si="1"/>
        <v>#VALUE!</v>
      </c>
    </row>
    <row r="13" spans="1:164" ht="10.9" hidden="1" customHeight="1" x14ac:dyDescent="0.2">
      <c r="C13" s="287"/>
      <c r="D13" s="287"/>
      <c r="E13" s="287"/>
      <c r="F13" s="287"/>
      <c r="G13" s="287"/>
      <c r="H13" s="287"/>
      <c r="I13" s="287"/>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87"/>
      <c r="AL13" s="287"/>
      <c r="AM13" s="287"/>
      <c r="AN13" s="287"/>
      <c r="AO13" s="287"/>
      <c r="AP13" s="287"/>
      <c r="AQ13" s="287"/>
    </row>
    <row r="14" spans="1:164" ht="10.5" customHeight="1" x14ac:dyDescent="0.2">
      <c r="A14" s="268">
        <v>15</v>
      </c>
      <c r="C14" s="287"/>
      <c r="D14" s="287"/>
      <c r="E14" s="287"/>
      <c r="F14" s="287"/>
      <c r="G14" s="287"/>
      <c r="H14" s="287"/>
      <c r="I14" s="287"/>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87"/>
      <c r="AL14" s="287"/>
      <c r="AM14" s="287"/>
      <c r="AN14" s="287"/>
      <c r="AO14" s="287"/>
      <c r="AP14" s="287"/>
      <c r="AQ14" s="287"/>
    </row>
    <row r="15" spans="1:164" ht="46.5" customHeight="1" x14ac:dyDescent="0.2">
      <c r="A15" s="268">
        <v>11</v>
      </c>
      <c r="C15" s="271" t="s">
        <v>288</v>
      </c>
      <c r="D15" s="271"/>
      <c r="E15" s="271"/>
      <c r="F15" s="271"/>
      <c r="G15" s="271"/>
      <c r="H15" s="271"/>
      <c r="I15" s="271"/>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1" t="s">
        <v>202</v>
      </c>
      <c r="AL15" s="271"/>
      <c r="AM15" s="271"/>
      <c r="AN15" s="271"/>
      <c r="AO15" s="271"/>
      <c r="AP15" s="271"/>
      <c r="AQ15" s="271"/>
    </row>
    <row r="16" spans="1:164" ht="27.6" customHeight="1" x14ac:dyDescent="0.2">
      <c r="A16" s="268">
        <v>12</v>
      </c>
      <c r="C16" s="273" t="s">
        <v>290</v>
      </c>
      <c r="D16" s="273"/>
      <c r="E16" s="273"/>
      <c r="F16" s="273"/>
      <c r="G16" s="273"/>
      <c r="H16" s="273"/>
      <c r="I16" s="273"/>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3" t="s">
        <v>328</v>
      </c>
      <c r="AL16" s="273"/>
      <c r="AM16" s="273"/>
      <c r="AN16" s="273"/>
      <c r="AO16" s="273"/>
      <c r="AP16" s="273"/>
      <c r="AQ16" s="273"/>
    </row>
    <row r="17" spans="1:43" ht="29.65" customHeight="1" x14ac:dyDescent="0.2">
      <c r="A17" s="268">
        <v>13</v>
      </c>
      <c r="C17" s="274" t="s">
        <v>281</v>
      </c>
      <c r="D17" s="275" t="s">
        <v>173</v>
      </c>
      <c r="E17" s="276" t="s">
        <v>282</v>
      </c>
      <c r="F17" s="277" t="s">
        <v>283</v>
      </c>
      <c r="G17" s="278" t="s">
        <v>284</v>
      </c>
      <c r="H17" s="279" t="s">
        <v>285</v>
      </c>
      <c r="I17" s="280" t="s">
        <v>286</v>
      </c>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4" t="s">
        <v>281</v>
      </c>
      <c r="AL17" s="275" t="s">
        <v>173</v>
      </c>
      <c r="AM17" s="276" t="s">
        <v>282</v>
      </c>
      <c r="AN17" s="277" t="s">
        <v>283</v>
      </c>
      <c r="AO17" s="278" t="s">
        <v>284</v>
      </c>
      <c r="AP17" s="279" t="s">
        <v>285</v>
      </c>
      <c r="AQ17" s="280" t="s">
        <v>286</v>
      </c>
    </row>
    <row r="18" spans="1:43" ht="43.7" customHeight="1" x14ac:dyDescent="0.2">
      <c r="A18" s="268">
        <v>14</v>
      </c>
      <c r="C18" s="282" t="s">
        <v>299</v>
      </c>
      <c r="D18" s="282" t="e">
        <f t="shared" ref="D18:I23" si="2">C18+1</f>
        <v>#VALUE!</v>
      </c>
      <c r="E18" s="282" t="e">
        <f t="shared" si="2"/>
        <v>#VALUE!</v>
      </c>
      <c r="F18" s="282" t="e">
        <f t="shared" si="2"/>
        <v>#VALUE!</v>
      </c>
      <c r="G18" s="284" t="e">
        <f t="shared" si="2"/>
        <v>#VALUE!</v>
      </c>
      <c r="H18" s="284" t="e">
        <f t="shared" si="2"/>
        <v>#VALUE!</v>
      </c>
      <c r="I18" s="283" t="e">
        <f t="shared" si="2"/>
        <v>#VALUE!</v>
      </c>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82" t="s">
        <v>332</v>
      </c>
      <c r="AL18" s="282" t="e">
        <f t="shared" ref="AL18:AQ23" si="3">AK18+1</f>
        <v>#VALUE!</v>
      </c>
      <c r="AM18" s="282" t="e">
        <f t="shared" si="3"/>
        <v>#VALUE!</v>
      </c>
      <c r="AN18" s="282" t="e">
        <f t="shared" si="3"/>
        <v>#VALUE!</v>
      </c>
      <c r="AO18" s="282" t="e">
        <f t="shared" si="3"/>
        <v>#VALUE!</v>
      </c>
      <c r="AP18" s="284" t="e">
        <f t="shared" si="3"/>
        <v>#VALUE!</v>
      </c>
      <c r="AQ18" s="285" t="e">
        <f t="shared" si="3"/>
        <v>#VALUE!</v>
      </c>
    </row>
    <row r="19" spans="1:43" ht="43.7" customHeight="1" x14ac:dyDescent="0.2">
      <c r="A19" s="268">
        <v>14</v>
      </c>
      <c r="C19" s="283" t="e">
        <f>I18+1</f>
        <v>#VALUE!</v>
      </c>
      <c r="D19" s="283" t="e">
        <f t="shared" si="2"/>
        <v>#VALUE!</v>
      </c>
      <c r="E19" s="283" t="e">
        <f t="shared" si="2"/>
        <v>#VALUE!</v>
      </c>
      <c r="F19" s="284" t="e">
        <f t="shared" si="2"/>
        <v>#VALUE!</v>
      </c>
      <c r="G19" s="284" t="e">
        <f t="shared" si="2"/>
        <v>#VALUE!</v>
      </c>
      <c r="H19" s="284" t="e">
        <f t="shared" si="2"/>
        <v>#VALUE!</v>
      </c>
      <c r="I19" s="285" t="e">
        <f t="shared" si="2"/>
        <v>#VALUE!</v>
      </c>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83" t="e">
        <f>AQ18+1</f>
        <v>#VALUE!</v>
      </c>
      <c r="AL19" s="284" t="e">
        <f t="shared" si="3"/>
        <v>#VALUE!</v>
      </c>
      <c r="AM19" s="284" t="e">
        <f t="shared" si="3"/>
        <v>#VALUE!</v>
      </c>
      <c r="AN19" s="284" t="e">
        <f t="shared" si="3"/>
        <v>#VALUE!</v>
      </c>
      <c r="AO19" s="284" t="e">
        <f t="shared" si="3"/>
        <v>#VALUE!</v>
      </c>
      <c r="AP19" s="284" t="e">
        <f t="shared" si="3"/>
        <v>#VALUE!</v>
      </c>
      <c r="AQ19" s="285" t="e">
        <f t="shared" si="3"/>
        <v>#VALUE!</v>
      </c>
    </row>
    <row r="20" spans="1:43" ht="43.7" customHeight="1" x14ac:dyDescent="0.2">
      <c r="A20" s="268">
        <v>14</v>
      </c>
      <c r="C20" s="283" t="e">
        <f>I19+1</f>
        <v>#VALUE!</v>
      </c>
      <c r="D20" s="284" t="e">
        <f t="shared" si="2"/>
        <v>#VALUE!</v>
      </c>
      <c r="E20" s="284" t="e">
        <f t="shared" si="2"/>
        <v>#VALUE!</v>
      </c>
      <c r="F20" s="284" t="e">
        <f t="shared" si="2"/>
        <v>#VALUE!</v>
      </c>
      <c r="G20" s="284" t="e">
        <f t="shared" si="2"/>
        <v>#VALUE!</v>
      </c>
      <c r="H20" s="284" t="e">
        <f t="shared" si="2"/>
        <v>#VALUE!</v>
      </c>
      <c r="I20" s="285" t="e">
        <f t="shared" si="2"/>
        <v>#VALUE!</v>
      </c>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83" t="e">
        <f>AQ19+1</f>
        <v>#VALUE!</v>
      </c>
      <c r="AL20" s="283" t="e">
        <f t="shared" si="3"/>
        <v>#VALUE!</v>
      </c>
      <c r="AM20" s="284" t="e">
        <f t="shared" si="3"/>
        <v>#VALUE!</v>
      </c>
      <c r="AN20" s="284" t="e">
        <f t="shared" si="3"/>
        <v>#VALUE!</v>
      </c>
      <c r="AO20" s="284" t="e">
        <f t="shared" si="3"/>
        <v>#VALUE!</v>
      </c>
      <c r="AP20" s="284" t="e">
        <f t="shared" si="3"/>
        <v>#VALUE!</v>
      </c>
      <c r="AQ20" s="285" t="e">
        <f t="shared" si="3"/>
        <v>#VALUE!</v>
      </c>
    </row>
    <row r="21" spans="1:43" ht="43.7" customHeight="1" x14ac:dyDescent="0.2">
      <c r="A21" s="268">
        <v>14</v>
      </c>
      <c r="C21" s="283" t="e">
        <f>I20+1</f>
        <v>#VALUE!</v>
      </c>
      <c r="D21" s="284" t="e">
        <f t="shared" si="2"/>
        <v>#VALUE!</v>
      </c>
      <c r="E21" s="284" t="e">
        <f t="shared" si="2"/>
        <v>#VALUE!</v>
      </c>
      <c r="F21" s="284" t="e">
        <f t="shared" si="2"/>
        <v>#VALUE!</v>
      </c>
      <c r="G21" s="284" t="e">
        <f t="shared" si="2"/>
        <v>#VALUE!</v>
      </c>
      <c r="H21" s="284" t="e">
        <f t="shared" si="2"/>
        <v>#VALUE!</v>
      </c>
      <c r="I21" s="285" t="e">
        <f t="shared" si="2"/>
        <v>#VALUE!</v>
      </c>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0"/>
      <c r="AI21" s="270"/>
      <c r="AJ21" s="270"/>
      <c r="AK21" s="283" t="e">
        <f>AQ20+1</f>
        <v>#VALUE!</v>
      </c>
      <c r="AL21" s="284" t="e">
        <f t="shared" si="3"/>
        <v>#VALUE!</v>
      </c>
      <c r="AM21" s="284" t="e">
        <f t="shared" si="3"/>
        <v>#VALUE!</v>
      </c>
      <c r="AN21" s="284" t="e">
        <f t="shared" si="3"/>
        <v>#VALUE!</v>
      </c>
      <c r="AO21" s="284" t="e">
        <f t="shared" si="3"/>
        <v>#VALUE!</v>
      </c>
      <c r="AP21" s="284" t="e">
        <f t="shared" si="3"/>
        <v>#VALUE!</v>
      </c>
      <c r="AQ21" s="285" t="e">
        <f t="shared" si="3"/>
        <v>#VALUE!</v>
      </c>
    </row>
    <row r="22" spans="1:43" ht="43.7" customHeight="1" x14ac:dyDescent="0.2">
      <c r="A22" s="268">
        <v>14</v>
      </c>
      <c r="C22" s="283" t="e">
        <f>I21+1</f>
        <v>#VALUE!</v>
      </c>
      <c r="D22" s="284" t="e">
        <f t="shared" si="2"/>
        <v>#VALUE!</v>
      </c>
      <c r="E22" s="284" t="e">
        <f t="shared" si="2"/>
        <v>#VALUE!</v>
      </c>
      <c r="F22" s="284" t="e">
        <f t="shared" si="2"/>
        <v>#VALUE!</v>
      </c>
      <c r="G22" s="284" t="e">
        <f t="shared" si="2"/>
        <v>#VALUE!</v>
      </c>
      <c r="H22" s="284" t="e">
        <f t="shared" si="2"/>
        <v>#VALUE!</v>
      </c>
      <c r="I22" s="285" t="e">
        <f t="shared" si="2"/>
        <v>#VALUE!</v>
      </c>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83" t="e">
        <f>AQ21+1</f>
        <v>#VALUE!</v>
      </c>
      <c r="AL22" s="284" t="e">
        <f t="shared" si="3"/>
        <v>#VALUE!</v>
      </c>
      <c r="AM22" s="284" t="e">
        <f t="shared" si="3"/>
        <v>#VALUE!</v>
      </c>
      <c r="AN22" s="284" t="e">
        <f t="shared" si="3"/>
        <v>#VALUE!</v>
      </c>
      <c r="AO22" s="284" t="e">
        <f t="shared" si="3"/>
        <v>#VALUE!</v>
      </c>
      <c r="AP22" s="284" t="e">
        <f t="shared" si="3"/>
        <v>#VALUE!</v>
      </c>
      <c r="AQ22" s="285" t="e">
        <f t="shared" si="3"/>
        <v>#VALUE!</v>
      </c>
    </row>
    <row r="23" spans="1:43" ht="43.7" customHeight="1" x14ac:dyDescent="0.2">
      <c r="A23" s="268">
        <v>14</v>
      </c>
      <c r="C23" s="286" t="e">
        <f>I22+1</f>
        <v>#VALUE!</v>
      </c>
      <c r="D23" s="286" t="e">
        <f t="shared" si="2"/>
        <v>#VALUE!</v>
      </c>
      <c r="E23" s="286" t="e">
        <f t="shared" si="2"/>
        <v>#VALUE!</v>
      </c>
      <c r="F23" s="286" t="e">
        <f t="shared" si="2"/>
        <v>#VALUE!</v>
      </c>
      <c r="G23" s="286" t="e">
        <f t="shared" si="2"/>
        <v>#VALUE!</v>
      </c>
      <c r="H23" s="286" t="e">
        <f t="shared" si="2"/>
        <v>#VALUE!</v>
      </c>
      <c r="I23" s="286" t="e">
        <f t="shared" si="2"/>
        <v>#VALUE!</v>
      </c>
      <c r="J23" s="270"/>
      <c r="K23" s="270"/>
      <c r="L23" s="270"/>
      <c r="M23" s="270"/>
      <c r="N23" s="270"/>
      <c r="O23" s="270"/>
      <c r="P23" s="270"/>
      <c r="Q23" s="270"/>
      <c r="R23" s="270"/>
      <c r="S23" s="270"/>
      <c r="T23" s="270"/>
      <c r="U23" s="270"/>
      <c r="V23" s="270"/>
      <c r="W23" s="270"/>
      <c r="X23" s="270"/>
      <c r="Y23" s="270"/>
      <c r="Z23" s="270"/>
      <c r="AA23" s="270"/>
      <c r="AB23" s="270"/>
      <c r="AC23" s="270"/>
      <c r="AD23" s="270"/>
      <c r="AE23" s="270"/>
      <c r="AF23" s="270"/>
      <c r="AG23" s="270"/>
      <c r="AH23" s="270"/>
      <c r="AI23" s="270"/>
      <c r="AJ23" s="270"/>
      <c r="AK23" s="289" t="e">
        <f>AQ22+1</f>
        <v>#VALUE!</v>
      </c>
      <c r="AL23" s="286" t="e">
        <f t="shared" si="3"/>
        <v>#VALUE!</v>
      </c>
      <c r="AM23" s="286" t="e">
        <f t="shared" si="3"/>
        <v>#VALUE!</v>
      </c>
      <c r="AN23" s="286" t="e">
        <f t="shared" si="3"/>
        <v>#VALUE!</v>
      </c>
      <c r="AO23" s="286" t="e">
        <f t="shared" si="3"/>
        <v>#VALUE!</v>
      </c>
      <c r="AP23" s="286" t="e">
        <f t="shared" si="3"/>
        <v>#VALUE!</v>
      </c>
      <c r="AQ23" s="286" t="e">
        <f t="shared" si="3"/>
        <v>#VALUE!</v>
      </c>
    </row>
    <row r="24" spans="1:43" ht="10.9" hidden="1" customHeight="1" x14ac:dyDescent="0.2">
      <c r="C24" s="287"/>
      <c r="D24" s="287"/>
      <c r="E24" s="287"/>
      <c r="F24" s="287"/>
      <c r="G24" s="287"/>
      <c r="H24" s="287"/>
      <c r="I24" s="287"/>
      <c r="J24" s="270"/>
      <c r="K24" s="270"/>
      <c r="L24" s="270"/>
      <c r="M24" s="270"/>
      <c r="N24" s="270"/>
      <c r="O24" s="270"/>
      <c r="P24" s="270"/>
      <c r="Q24" s="270"/>
      <c r="R24" s="270"/>
      <c r="S24" s="270"/>
      <c r="T24" s="270"/>
      <c r="U24" s="270"/>
      <c r="V24" s="270"/>
      <c r="W24" s="270"/>
      <c r="X24" s="270"/>
      <c r="Y24" s="270"/>
      <c r="Z24" s="270"/>
      <c r="AA24" s="270"/>
      <c r="AB24" s="270"/>
      <c r="AC24" s="270"/>
      <c r="AD24" s="270"/>
      <c r="AE24" s="270"/>
      <c r="AF24" s="270"/>
      <c r="AG24" s="270"/>
      <c r="AH24" s="270"/>
      <c r="AI24" s="270"/>
      <c r="AJ24" s="270"/>
      <c r="AK24" s="287"/>
      <c r="AL24" s="287"/>
      <c r="AM24" s="287"/>
      <c r="AN24" s="287"/>
      <c r="AO24" s="287"/>
      <c r="AP24" s="287"/>
      <c r="AQ24" s="287"/>
    </row>
    <row r="25" spans="1:43" ht="10.5" customHeight="1" x14ac:dyDescent="0.2">
      <c r="A25" s="268">
        <v>15</v>
      </c>
      <c r="C25" s="287"/>
      <c r="D25" s="287"/>
      <c r="E25" s="287"/>
      <c r="F25" s="287"/>
      <c r="G25" s="287"/>
      <c r="H25" s="287"/>
      <c r="I25" s="288" t="s">
        <v>291</v>
      </c>
      <c r="J25" s="270"/>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0"/>
      <c r="AH25" s="270"/>
      <c r="AI25" s="270"/>
      <c r="AJ25" s="270"/>
      <c r="AK25" s="287"/>
      <c r="AL25" s="287"/>
      <c r="AM25" s="287"/>
      <c r="AN25" s="287"/>
      <c r="AO25" s="287"/>
      <c r="AP25" s="287"/>
      <c r="AQ25" s="287"/>
    </row>
    <row r="26" spans="1:43" ht="46.5" customHeight="1" x14ac:dyDescent="0.2">
      <c r="A26" s="268">
        <v>11</v>
      </c>
      <c r="C26" s="271" t="s">
        <v>293</v>
      </c>
      <c r="D26" s="271"/>
      <c r="E26" s="271"/>
      <c r="F26" s="271"/>
      <c r="G26" s="271"/>
      <c r="H26" s="271"/>
      <c r="I26" s="271"/>
      <c r="J26" s="270"/>
      <c r="K26" s="270"/>
      <c r="L26" s="270"/>
      <c r="M26" s="270"/>
      <c r="N26" s="270"/>
      <c r="O26" s="270"/>
      <c r="P26" s="270"/>
      <c r="Q26" s="270"/>
      <c r="R26" s="270"/>
      <c r="S26" s="270"/>
      <c r="T26" s="270"/>
      <c r="U26" s="270"/>
      <c r="V26" s="270"/>
      <c r="W26" s="270"/>
      <c r="X26" s="270"/>
      <c r="Y26" s="270"/>
      <c r="Z26" s="270"/>
      <c r="AA26" s="270"/>
      <c r="AB26" s="270"/>
      <c r="AC26" s="270"/>
      <c r="AD26" s="270"/>
      <c r="AE26" s="270"/>
      <c r="AF26" s="270"/>
      <c r="AG26" s="270"/>
      <c r="AH26" s="270"/>
      <c r="AI26" s="270"/>
      <c r="AJ26" s="270"/>
      <c r="AK26" s="271" t="s">
        <v>329</v>
      </c>
      <c r="AL26" s="271"/>
      <c r="AM26" s="271"/>
      <c r="AN26" s="271"/>
      <c r="AO26" s="271"/>
      <c r="AP26" s="271"/>
      <c r="AQ26" s="271"/>
    </row>
    <row r="27" spans="1:43" ht="27.6" customHeight="1" x14ac:dyDescent="0.2">
      <c r="A27" s="268">
        <v>12</v>
      </c>
      <c r="C27" s="273" t="s">
        <v>295</v>
      </c>
      <c r="D27" s="273"/>
      <c r="E27" s="273"/>
      <c r="F27" s="273"/>
      <c r="G27" s="273"/>
      <c r="H27" s="273"/>
      <c r="I27" s="273"/>
      <c r="J27" s="270"/>
      <c r="K27" s="270"/>
      <c r="L27" s="270"/>
      <c r="M27" s="270"/>
      <c r="N27" s="270"/>
      <c r="O27" s="270"/>
      <c r="P27" s="270"/>
      <c r="Q27" s="270"/>
      <c r="R27" s="270"/>
      <c r="S27" s="270"/>
      <c r="T27" s="270"/>
      <c r="U27" s="270"/>
      <c r="V27" s="270"/>
      <c r="W27" s="270"/>
      <c r="X27" s="270"/>
      <c r="Y27" s="270"/>
      <c r="Z27" s="270"/>
      <c r="AA27" s="270"/>
      <c r="AB27" s="270"/>
      <c r="AC27" s="270"/>
      <c r="AD27" s="270"/>
      <c r="AE27" s="270"/>
      <c r="AF27" s="270"/>
      <c r="AG27" s="270"/>
      <c r="AH27" s="270"/>
      <c r="AI27" s="270"/>
      <c r="AJ27" s="270"/>
      <c r="AK27" s="273" t="s">
        <v>330</v>
      </c>
      <c r="AL27" s="273"/>
      <c r="AM27" s="273"/>
      <c r="AN27" s="273"/>
      <c r="AO27" s="273"/>
      <c r="AP27" s="273"/>
      <c r="AQ27" s="273"/>
    </row>
    <row r="28" spans="1:43" ht="29.65" customHeight="1" x14ac:dyDescent="0.2">
      <c r="A28" s="268">
        <v>13</v>
      </c>
      <c r="C28" s="274" t="s">
        <v>281</v>
      </c>
      <c r="D28" s="275" t="s">
        <v>173</v>
      </c>
      <c r="E28" s="276" t="s">
        <v>282</v>
      </c>
      <c r="F28" s="277" t="s">
        <v>283</v>
      </c>
      <c r="G28" s="278" t="s">
        <v>284</v>
      </c>
      <c r="H28" s="279" t="s">
        <v>285</v>
      </c>
      <c r="I28" s="280" t="s">
        <v>286</v>
      </c>
      <c r="J28" s="270"/>
      <c r="K28" s="270"/>
      <c r="L28" s="270"/>
      <c r="M28" s="270"/>
      <c r="N28" s="270"/>
      <c r="O28" s="270"/>
      <c r="P28" s="270"/>
      <c r="Q28" s="270"/>
      <c r="R28" s="270"/>
      <c r="S28" s="270"/>
      <c r="T28" s="270"/>
      <c r="U28" s="270"/>
      <c r="V28" s="270"/>
      <c r="W28" s="270"/>
      <c r="X28" s="270"/>
      <c r="Y28" s="270"/>
      <c r="Z28" s="270"/>
      <c r="AA28" s="270"/>
      <c r="AB28" s="270"/>
      <c r="AC28" s="270"/>
      <c r="AD28" s="270"/>
      <c r="AE28" s="270"/>
      <c r="AF28" s="270"/>
      <c r="AG28" s="270"/>
      <c r="AH28" s="270"/>
      <c r="AI28" s="270"/>
      <c r="AJ28" s="270"/>
      <c r="AK28" s="274" t="s">
        <v>281</v>
      </c>
      <c r="AL28" s="275" t="s">
        <v>173</v>
      </c>
      <c r="AM28" s="276" t="s">
        <v>282</v>
      </c>
      <c r="AN28" s="277" t="s">
        <v>283</v>
      </c>
      <c r="AO28" s="278" t="s">
        <v>284</v>
      </c>
      <c r="AP28" s="279" t="s">
        <v>285</v>
      </c>
      <c r="AQ28" s="280" t="s">
        <v>286</v>
      </c>
    </row>
    <row r="29" spans="1:43" ht="43.7" customHeight="1" x14ac:dyDescent="0.2">
      <c r="A29" s="268">
        <v>14</v>
      </c>
      <c r="C29" s="283" t="s">
        <v>301</v>
      </c>
      <c r="D29" s="284" t="e">
        <f t="shared" ref="D29:I34" si="4">C29+1</f>
        <v>#VALUE!</v>
      </c>
      <c r="E29" s="284" t="e">
        <f t="shared" si="4"/>
        <v>#VALUE!</v>
      </c>
      <c r="F29" s="284" t="e">
        <f t="shared" si="4"/>
        <v>#VALUE!</v>
      </c>
      <c r="G29" s="284" t="e">
        <f t="shared" si="4"/>
        <v>#VALUE!</v>
      </c>
      <c r="H29" s="284" t="e">
        <f t="shared" si="4"/>
        <v>#VALUE!</v>
      </c>
      <c r="I29" s="285" t="e">
        <f t="shared" si="4"/>
        <v>#VALUE!</v>
      </c>
      <c r="J29" s="270"/>
      <c r="K29" s="270"/>
      <c r="L29" s="270"/>
      <c r="M29" s="270"/>
      <c r="N29" s="270"/>
      <c r="O29" s="270"/>
      <c r="P29" s="270"/>
      <c r="Q29" s="270"/>
      <c r="R29" s="270"/>
      <c r="S29" s="270"/>
      <c r="T29" s="270"/>
      <c r="U29" s="270"/>
      <c r="V29" s="270"/>
      <c r="W29" s="270"/>
      <c r="X29" s="270"/>
      <c r="Y29" s="270"/>
      <c r="Z29" s="270"/>
      <c r="AA29" s="270"/>
      <c r="AB29" s="270"/>
      <c r="AC29" s="270"/>
      <c r="AD29" s="270"/>
      <c r="AE29" s="270"/>
      <c r="AF29" s="270"/>
      <c r="AG29" s="270"/>
      <c r="AH29" s="270"/>
      <c r="AI29" s="270"/>
      <c r="AJ29" s="270"/>
      <c r="AK29" s="282" t="s">
        <v>333</v>
      </c>
      <c r="AL29" s="284" t="e">
        <f t="shared" ref="AL29:AQ34" si="5">AK29+1</f>
        <v>#VALUE!</v>
      </c>
      <c r="AM29" s="284" t="e">
        <f t="shared" si="5"/>
        <v>#VALUE!</v>
      </c>
      <c r="AN29" s="284" t="e">
        <f t="shared" si="5"/>
        <v>#VALUE!</v>
      </c>
      <c r="AO29" s="284" t="e">
        <f t="shared" si="5"/>
        <v>#VALUE!</v>
      </c>
      <c r="AP29" s="284" t="e">
        <f t="shared" si="5"/>
        <v>#VALUE!</v>
      </c>
      <c r="AQ29" s="285" t="e">
        <f t="shared" si="5"/>
        <v>#VALUE!</v>
      </c>
    </row>
    <row r="30" spans="1:43" ht="43.7" customHeight="1" x14ac:dyDescent="0.2">
      <c r="A30" s="268">
        <v>14</v>
      </c>
      <c r="C30" s="283" t="e">
        <f>I29+1</f>
        <v>#VALUE!</v>
      </c>
      <c r="D30" s="284" t="e">
        <f t="shared" si="4"/>
        <v>#VALUE!</v>
      </c>
      <c r="E30" s="284" t="e">
        <f t="shared" si="4"/>
        <v>#VALUE!</v>
      </c>
      <c r="F30" s="284" t="e">
        <f t="shared" si="4"/>
        <v>#VALUE!</v>
      </c>
      <c r="G30" s="284" t="e">
        <f t="shared" si="4"/>
        <v>#VALUE!</v>
      </c>
      <c r="H30" s="284" t="e">
        <f t="shared" si="4"/>
        <v>#VALUE!</v>
      </c>
      <c r="I30" s="285" t="e">
        <f t="shared" si="4"/>
        <v>#VALUE!</v>
      </c>
      <c r="J30" s="270"/>
      <c r="K30" s="270"/>
      <c r="L30" s="270"/>
      <c r="M30" s="270"/>
      <c r="N30" s="270"/>
      <c r="O30" s="270"/>
      <c r="P30" s="270"/>
      <c r="Q30" s="270"/>
      <c r="R30" s="270"/>
      <c r="S30" s="270"/>
      <c r="T30" s="270"/>
      <c r="U30" s="270"/>
      <c r="V30" s="270"/>
      <c r="W30" s="270"/>
      <c r="X30" s="270"/>
      <c r="Y30" s="270"/>
      <c r="Z30" s="270"/>
      <c r="AA30" s="270"/>
      <c r="AB30" s="270"/>
      <c r="AC30" s="270"/>
      <c r="AD30" s="270"/>
      <c r="AE30" s="270"/>
      <c r="AF30" s="270"/>
      <c r="AG30" s="270"/>
      <c r="AH30" s="270"/>
      <c r="AI30" s="270"/>
      <c r="AJ30" s="270"/>
      <c r="AK30" s="283" t="e">
        <f>AQ29+1</f>
        <v>#VALUE!</v>
      </c>
      <c r="AL30" s="284" t="e">
        <f t="shared" si="5"/>
        <v>#VALUE!</v>
      </c>
      <c r="AM30" s="284" t="e">
        <f t="shared" si="5"/>
        <v>#VALUE!</v>
      </c>
      <c r="AN30" s="284" t="e">
        <f t="shared" si="5"/>
        <v>#VALUE!</v>
      </c>
      <c r="AO30" s="284" t="e">
        <f t="shared" si="5"/>
        <v>#VALUE!</v>
      </c>
      <c r="AP30" s="284" t="e">
        <f t="shared" si="5"/>
        <v>#VALUE!</v>
      </c>
      <c r="AQ30" s="285" t="e">
        <f t="shared" si="5"/>
        <v>#VALUE!</v>
      </c>
    </row>
    <row r="31" spans="1:43" ht="43.7" customHeight="1" x14ac:dyDescent="0.2">
      <c r="A31" s="268">
        <v>14</v>
      </c>
      <c r="C31" s="283" t="e">
        <f>I30+1</f>
        <v>#VALUE!</v>
      </c>
      <c r="D31" s="284" t="e">
        <f t="shared" si="4"/>
        <v>#VALUE!</v>
      </c>
      <c r="E31" s="284" t="e">
        <f t="shared" si="4"/>
        <v>#VALUE!</v>
      </c>
      <c r="F31" s="284" t="e">
        <f t="shared" si="4"/>
        <v>#VALUE!</v>
      </c>
      <c r="G31" s="284" t="e">
        <f t="shared" si="4"/>
        <v>#VALUE!</v>
      </c>
      <c r="H31" s="284" t="e">
        <f t="shared" si="4"/>
        <v>#VALUE!</v>
      </c>
      <c r="I31" s="285" t="e">
        <f t="shared" si="4"/>
        <v>#VALUE!</v>
      </c>
      <c r="J31" s="270"/>
      <c r="K31" s="270"/>
      <c r="L31" s="270"/>
      <c r="M31" s="270"/>
      <c r="N31" s="270"/>
      <c r="O31" s="270"/>
      <c r="P31" s="270"/>
      <c r="Q31" s="270"/>
      <c r="R31" s="270"/>
      <c r="S31" s="270"/>
      <c r="T31" s="270"/>
      <c r="U31" s="270"/>
      <c r="V31" s="270"/>
      <c r="W31" s="270"/>
      <c r="X31" s="270"/>
      <c r="Y31" s="270"/>
      <c r="Z31" s="270"/>
      <c r="AA31" s="270"/>
      <c r="AB31" s="270"/>
      <c r="AC31" s="270"/>
      <c r="AD31" s="270"/>
      <c r="AE31" s="270"/>
      <c r="AF31" s="270"/>
      <c r="AG31" s="270"/>
      <c r="AH31" s="270"/>
      <c r="AI31" s="270"/>
      <c r="AJ31" s="270"/>
      <c r="AK31" s="283" t="e">
        <f>AQ30+1</f>
        <v>#VALUE!</v>
      </c>
      <c r="AL31" s="283" t="e">
        <f t="shared" si="5"/>
        <v>#VALUE!</v>
      </c>
      <c r="AM31" s="284" t="e">
        <f t="shared" si="5"/>
        <v>#VALUE!</v>
      </c>
      <c r="AN31" s="284" t="e">
        <f t="shared" si="5"/>
        <v>#VALUE!</v>
      </c>
      <c r="AO31" s="284" t="e">
        <f t="shared" si="5"/>
        <v>#VALUE!</v>
      </c>
      <c r="AP31" s="284" t="e">
        <f t="shared" si="5"/>
        <v>#VALUE!</v>
      </c>
      <c r="AQ31" s="285" t="e">
        <f t="shared" si="5"/>
        <v>#VALUE!</v>
      </c>
    </row>
    <row r="32" spans="1:43" ht="43.7" customHeight="1" x14ac:dyDescent="0.2">
      <c r="A32" s="268">
        <v>14</v>
      </c>
      <c r="C32" s="283" t="e">
        <f>I31+1</f>
        <v>#VALUE!</v>
      </c>
      <c r="D32" s="284" t="e">
        <f t="shared" si="4"/>
        <v>#VALUE!</v>
      </c>
      <c r="E32" s="284" t="e">
        <f t="shared" si="4"/>
        <v>#VALUE!</v>
      </c>
      <c r="F32" s="284" t="e">
        <f t="shared" si="4"/>
        <v>#VALUE!</v>
      </c>
      <c r="G32" s="284" t="e">
        <f t="shared" si="4"/>
        <v>#VALUE!</v>
      </c>
      <c r="H32" s="284" t="e">
        <f t="shared" si="4"/>
        <v>#VALUE!</v>
      </c>
      <c r="I32" s="285" t="e">
        <f t="shared" si="4"/>
        <v>#VALUE!</v>
      </c>
      <c r="J32" s="270"/>
      <c r="K32" s="270"/>
      <c r="L32" s="270"/>
      <c r="M32" s="270"/>
      <c r="N32" s="270"/>
      <c r="O32" s="270"/>
      <c r="P32" s="270"/>
      <c r="Q32" s="270"/>
      <c r="R32" s="270"/>
      <c r="S32" s="270"/>
      <c r="T32" s="270"/>
      <c r="U32" s="270"/>
      <c r="V32" s="270"/>
      <c r="W32" s="270"/>
      <c r="X32" s="270"/>
      <c r="Y32" s="270"/>
      <c r="Z32" s="270"/>
      <c r="AA32" s="270"/>
      <c r="AB32" s="270"/>
      <c r="AC32" s="270"/>
      <c r="AD32" s="270"/>
      <c r="AE32" s="270"/>
      <c r="AF32" s="270"/>
      <c r="AG32" s="270"/>
      <c r="AH32" s="270"/>
      <c r="AI32" s="270"/>
      <c r="AJ32" s="270"/>
      <c r="AK32" s="283" t="e">
        <f>AQ31+1</f>
        <v>#VALUE!</v>
      </c>
      <c r="AL32" s="284" t="e">
        <f t="shared" si="5"/>
        <v>#VALUE!</v>
      </c>
      <c r="AM32" s="283" t="e">
        <f t="shared" si="5"/>
        <v>#VALUE!</v>
      </c>
      <c r="AN32" s="284" t="e">
        <f t="shared" si="5"/>
        <v>#VALUE!</v>
      </c>
      <c r="AO32" s="284" t="e">
        <f t="shared" si="5"/>
        <v>#VALUE!</v>
      </c>
      <c r="AP32" s="284" t="e">
        <f t="shared" si="5"/>
        <v>#VALUE!</v>
      </c>
      <c r="AQ32" s="285" t="e">
        <f t="shared" si="5"/>
        <v>#VALUE!</v>
      </c>
    </row>
    <row r="33" spans="1:43" ht="43.7" customHeight="1" x14ac:dyDescent="0.2">
      <c r="A33" s="268">
        <v>14</v>
      </c>
      <c r="C33" s="283" t="e">
        <f>I32+1</f>
        <v>#VALUE!</v>
      </c>
      <c r="D33" s="284" t="e">
        <f t="shared" si="4"/>
        <v>#VALUE!</v>
      </c>
      <c r="E33" s="282" t="e">
        <f t="shared" si="4"/>
        <v>#VALUE!</v>
      </c>
      <c r="F33" s="282" t="e">
        <f t="shared" si="4"/>
        <v>#VALUE!</v>
      </c>
      <c r="G33" s="282" t="e">
        <f t="shared" si="4"/>
        <v>#VALUE!</v>
      </c>
      <c r="H33" s="282" t="e">
        <f t="shared" si="4"/>
        <v>#VALUE!</v>
      </c>
      <c r="I33" s="282" t="e">
        <f t="shared" si="4"/>
        <v>#VALUE!</v>
      </c>
      <c r="J33" s="270"/>
      <c r="K33" s="270"/>
      <c r="L33" s="270"/>
      <c r="M33" s="270"/>
      <c r="N33" s="270"/>
      <c r="O33" s="270"/>
      <c r="P33" s="270"/>
      <c r="Q33" s="270"/>
      <c r="R33" s="270"/>
      <c r="S33" s="270"/>
      <c r="T33" s="270"/>
      <c r="U33" s="270"/>
      <c r="V33" s="270"/>
      <c r="W33" s="270"/>
      <c r="X33" s="270"/>
      <c r="Y33" s="270"/>
      <c r="Z33" s="270"/>
      <c r="AA33" s="270"/>
      <c r="AB33" s="270"/>
      <c r="AC33" s="270"/>
      <c r="AD33" s="270"/>
      <c r="AE33" s="270"/>
      <c r="AF33" s="270"/>
      <c r="AG33" s="270"/>
      <c r="AH33" s="270"/>
      <c r="AI33" s="270"/>
      <c r="AJ33" s="270"/>
      <c r="AK33" s="283" t="e">
        <f>AQ32+1</f>
        <v>#VALUE!</v>
      </c>
      <c r="AL33" s="284" t="e">
        <f t="shared" si="5"/>
        <v>#VALUE!</v>
      </c>
      <c r="AM33" s="284" t="e">
        <f t="shared" si="5"/>
        <v>#VALUE!</v>
      </c>
      <c r="AN33" s="282" t="e">
        <f t="shared" si="5"/>
        <v>#VALUE!</v>
      </c>
      <c r="AO33" s="282" t="e">
        <f t="shared" si="5"/>
        <v>#VALUE!</v>
      </c>
      <c r="AP33" s="282" t="e">
        <f t="shared" si="5"/>
        <v>#VALUE!</v>
      </c>
      <c r="AQ33" s="282" t="e">
        <f t="shared" si="5"/>
        <v>#VALUE!</v>
      </c>
    </row>
    <row r="34" spans="1:43" ht="43.7" customHeight="1" x14ac:dyDescent="0.2">
      <c r="A34" s="268">
        <v>14</v>
      </c>
      <c r="C34" s="286" t="e">
        <f>I33+1</f>
        <v>#VALUE!</v>
      </c>
      <c r="D34" s="286" t="e">
        <f t="shared" si="4"/>
        <v>#VALUE!</v>
      </c>
      <c r="E34" s="286" t="e">
        <f t="shared" si="4"/>
        <v>#VALUE!</v>
      </c>
      <c r="F34" s="286" t="e">
        <f t="shared" si="4"/>
        <v>#VALUE!</v>
      </c>
      <c r="G34" s="286" t="e">
        <f t="shared" si="4"/>
        <v>#VALUE!</v>
      </c>
      <c r="H34" s="286" t="e">
        <f t="shared" si="4"/>
        <v>#VALUE!</v>
      </c>
      <c r="I34" s="286" t="e">
        <f t="shared" si="4"/>
        <v>#VALUE!</v>
      </c>
      <c r="J34" s="270"/>
      <c r="K34" s="270"/>
      <c r="L34" s="270"/>
      <c r="M34" s="270"/>
      <c r="N34" s="270"/>
      <c r="O34" s="270"/>
      <c r="P34" s="270"/>
      <c r="Q34" s="270"/>
      <c r="R34" s="270"/>
      <c r="S34" s="270"/>
      <c r="T34" s="270"/>
      <c r="U34" s="270"/>
      <c r="V34" s="270"/>
      <c r="W34" s="270"/>
      <c r="X34" s="270"/>
      <c r="Y34" s="270"/>
      <c r="Z34" s="270"/>
      <c r="AA34" s="270"/>
      <c r="AB34" s="270"/>
      <c r="AC34" s="270"/>
      <c r="AD34" s="270"/>
      <c r="AE34" s="270"/>
      <c r="AF34" s="270"/>
      <c r="AG34" s="270"/>
      <c r="AH34" s="270"/>
      <c r="AI34" s="270"/>
      <c r="AJ34" s="270"/>
      <c r="AK34" s="286" t="e">
        <f>AQ33+1</f>
        <v>#VALUE!</v>
      </c>
      <c r="AL34" s="286" t="e">
        <f t="shared" si="5"/>
        <v>#VALUE!</v>
      </c>
      <c r="AM34" s="286" t="e">
        <f t="shared" si="5"/>
        <v>#VALUE!</v>
      </c>
      <c r="AN34" s="286" t="e">
        <f t="shared" si="5"/>
        <v>#VALUE!</v>
      </c>
      <c r="AO34" s="286" t="e">
        <f t="shared" si="5"/>
        <v>#VALUE!</v>
      </c>
      <c r="AP34" s="286" t="e">
        <f t="shared" si="5"/>
        <v>#VALUE!</v>
      </c>
      <c r="AQ34" s="286" t="e">
        <f t="shared" si="5"/>
        <v>#VALUE!</v>
      </c>
    </row>
    <row r="35" spans="1:43" ht="22.9" customHeight="1" x14ac:dyDescent="0.2">
      <c r="A35" s="268">
        <v>21</v>
      </c>
      <c r="C35" s="287"/>
      <c r="D35" s="287"/>
      <c r="E35" s="287"/>
      <c r="F35" s="287"/>
      <c r="G35" s="287"/>
      <c r="H35" s="287"/>
      <c r="I35" s="287"/>
      <c r="J35" s="270"/>
      <c r="K35" s="291" t="s">
        <v>198</v>
      </c>
      <c r="L35" s="291"/>
      <c r="M35" s="291"/>
      <c r="N35" s="291"/>
      <c r="O35" s="291"/>
      <c r="P35" s="291"/>
      <c r="Q35" s="291"/>
      <c r="R35" s="291"/>
      <c r="S35" s="291"/>
      <c r="T35" s="291"/>
      <c r="U35" s="291"/>
      <c r="V35" s="291"/>
      <c r="W35" s="291"/>
      <c r="X35" s="291"/>
      <c r="Y35" s="291"/>
      <c r="Z35" s="291"/>
      <c r="AA35" s="291"/>
      <c r="AB35" s="291"/>
      <c r="AC35" s="291"/>
      <c r="AD35" s="291"/>
      <c r="AE35" s="291"/>
      <c r="AF35" s="291"/>
      <c r="AG35" s="291"/>
      <c r="AH35" s="291"/>
      <c r="AI35" s="291"/>
      <c r="AJ35" s="270"/>
      <c r="AK35" s="287"/>
      <c r="AL35" s="287"/>
      <c r="AM35" s="287"/>
      <c r="AN35" s="287"/>
      <c r="AO35" s="287"/>
      <c r="AP35" s="287"/>
      <c r="AQ35" s="287"/>
    </row>
    <row r="36" spans="1:43" ht="4.7" customHeight="1" x14ac:dyDescent="0.2">
      <c r="A36" s="268">
        <v>22</v>
      </c>
      <c r="C36" s="292"/>
      <c r="D36" s="292"/>
      <c r="E36" s="292"/>
      <c r="F36" s="292"/>
      <c r="G36" s="292"/>
      <c r="H36" s="292"/>
      <c r="I36" s="292"/>
      <c r="J36" s="292"/>
      <c r="K36" s="292"/>
      <c r="L36" s="292"/>
      <c r="M36" s="292"/>
      <c r="N36" s="292"/>
      <c r="O36" s="292"/>
      <c r="P36" s="292"/>
      <c r="Q36" s="292"/>
      <c r="R36" s="292"/>
      <c r="S36" s="292"/>
      <c r="T36" s="292"/>
      <c r="U36" s="292"/>
      <c r="V36" s="292"/>
      <c r="W36" s="292"/>
      <c r="X36" s="292"/>
      <c r="Y36" s="292"/>
      <c r="Z36" s="292"/>
      <c r="AA36" s="292"/>
      <c r="AB36" s="292"/>
      <c r="AC36" s="292"/>
      <c r="AD36" s="292"/>
      <c r="AE36" s="292"/>
      <c r="AF36" s="292"/>
      <c r="AG36" s="292"/>
      <c r="AH36" s="292"/>
      <c r="AI36" s="292"/>
      <c r="AJ36" s="292"/>
      <c r="AK36" s="292"/>
      <c r="AL36" s="292"/>
      <c r="AM36" s="292"/>
      <c r="AN36" s="292"/>
      <c r="AO36" s="292"/>
      <c r="AP36" s="292"/>
      <c r="AQ36" s="292"/>
    </row>
    <row r="37" spans="1:43" ht="52.9" customHeight="1" x14ac:dyDescent="0.2">
      <c r="A37" s="268">
        <v>25</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row>
    <row r="38" spans="1:43" ht="27" customHeight="1" x14ac:dyDescent="0.2"/>
    <row r="39" spans="1:43" s="294" customFormat="1" ht="27" customHeight="1" x14ac:dyDescent="0.2">
      <c r="A39" s="293"/>
    </row>
    <row r="40" spans="1:43" s="294" customFormat="1" ht="27" customHeight="1" x14ac:dyDescent="0.2">
      <c r="A40" s="293"/>
    </row>
    <row r="41" spans="1:43" s="294" customFormat="1" ht="27" customHeight="1" x14ac:dyDescent="0.2">
      <c r="A41" s="293"/>
    </row>
    <row r="42" spans="1:43" s="294" customFormat="1" ht="27" customHeight="1" x14ac:dyDescent="0.2">
      <c r="A42" s="293"/>
    </row>
    <row r="43" spans="1:43" s="294" customFormat="1" ht="27" customHeight="1" x14ac:dyDescent="0.2">
      <c r="A43" s="293"/>
    </row>
    <row r="44" spans="1:43" s="294" customFormat="1" ht="27" customHeight="1" x14ac:dyDescent="0.2">
      <c r="A44" s="293"/>
    </row>
    <row r="45" spans="1:43" s="294" customFormat="1" ht="27" customHeight="1" x14ac:dyDescent="0.2">
      <c r="A45" s="293"/>
    </row>
    <row r="46" spans="1:43" s="294" customFormat="1" ht="27" customHeight="1" x14ac:dyDescent="0.2">
      <c r="A46" s="293"/>
    </row>
    <row r="47" spans="1:43" s="294" customFormat="1" ht="27" customHeight="1" x14ac:dyDescent="0.2">
      <c r="A47" s="293"/>
    </row>
    <row r="48" spans="1:43" s="294" customFormat="1" ht="27" customHeight="1" x14ac:dyDescent="0.2">
      <c r="A48" s="293"/>
    </row>
    <row r="49" spans="1:1" s="294" customFormat="1" ht="27" customHeight="1" x14ac:dyDescent="0.2">
      <c r="A49" s="293"/>
    </row>
    <row r="50" spans="1:1" s="294" customFormat="1" ht="27" customHeight="1" x14ac:dyDescent="0.2">
      <c r="A50" s="293"/>
    </row>
    <row r="51" spans="1:1" s="294" customFormat="1" ht="27" customHeight="1" x14ac:dyDescent="0.2">
      <c r="A51" s="293"/>
    </row>
    <row r="52" spans="1:1" s="294" customFormat="1" ht="27" customHeight="1" x14ac:dyDescent="0.2">
      <c r="A52" s="293"/>
    </row>
    <row r="53" spans="1:1" s="294" customFormat="1" ht="27" customHeight="1" x14ac:dyDescent="0.2">
      <c r="A53" s="293"/>
    </row>
    <row r="54" spans="1:1" s="294" customFormat="1" ht="27" customHeight="1" x14ac:dyDescent="0.2">
      <c r="A54" s="293"/>
    </row>
    <row r="55" spans="1:1" s="294" customFormat="1" ht="27" customHeight="1" x14ac:dyDescent="0.2">
      <c r="A55" s="293"/>
    </row>
    <row r="56" spans="1:1" s="294" customFormat="1" ht="27" customHeight="1" x14ac:dyDescent="0.2">
      <c r="A56" s="293"/>
    </row>
    <row r="57" spans="1:1" s="294" customFormat="1" ht="27" customHeight="1" x14ac:dyDescent="0.2">
      <c r="A57" s="293"/>
    </row>
    <row r="58" spans="1:1" s="294" customFormat="1" ht="27" customHeight="1" x14ac:dyDescent="0.2">
      <c r="A58" s="293"/>
    </row>
    <row r="59" spans="1:1" s="294" customFormat="1" ht="27" customHeight="1" x14ac:dyDescent="0.2">
      <c r="A59" s="293"/>
    </row>
    <row r="60" spans="1:1" s="294" customFormat="1" ht="27" customHeight="1" x14ac:dyDescent="0.2">
      <c r="A60" s="293"/>
    </row>
    <row r="61" spans="1:1" s="294" customFormat="1" ht="27" customHeight="1" x14ac:dyDescent="0.2">
      <c r="A61" s="293"/>
    </row>
    <row r="62" spans="1:1" s="294" customFormat="1" ht="27" customHeight="1" x14ac:dyDescent="0.2">
      <c r="A62" s="293"/>
    </row>
    <row r="63" spans="1:1" s="294" customFormat="1" ht="27" customHeight="1" x14ac:dyDescent="0.2">
      <c r="A63" s="293"/>
    </row>
    <row r="64" spans="1:1" s="294" customFormat="1" ht="27" customHeight="1" x14ac:dyDescent="0.2">
      <c r="A64" s="293"/>
    </row>
    <row r="65" spans="1:1" s="294" customFormat="1" ht="27" customHeight="1" x14ac:dyDescent="0.2">
      <c r="A65" s="293"/>
    </row>
    <row r="66" spans="1:1" s="294" customFormat="1" ht="27" customHeight="1" x14ac:dyDescent="0.2">
      <c r="A66" s="293"/>
    </row>
    <row r="67" spans="1:1" s="294" customFormat="1" ht="27" customHeight="1" x14ac:dyDescent="0.2">
      <c r="A67" s="293"/>
    </row>
    <row r="68" spans="1:1" s="294" customFormat="1" ht="27" customHeight="1" x14ac:dyDescent="0.2">
      <c r="A68" s="293"/>
    </row>
    <row r="69" spans="1:1" s="294" customFormat="1" ht="27" customHeight="1" x14ac:dyDescent="0.2">
      <c r="A69" s="293"/>
    </row>
    <row r="70" spans="1:1" s="294" customFormat="1" ht="27" customHeight="1" x14ac:dyDescent="0.2">
      <c r="A70" s="293"/>
    </row>
    <row r="71" spans="1:1" s="294" customFormat="1" ht="27" customHeight="1" x14ac:dyDescent="0.2">
      <c r="A71" s="293"/>
    </row>
    <row r="72" spans="1:1" s="294" customFormat="1" ht="27" customHeight="1" x14ac:dyDescent="0.2">
      <c r="A72" s="293"/>
    </row>
    <row r="73" spans="1:1" s="294" customFormat="1" ht="27" customHeight="1" x14ac:dyDescent="0.2">
      <c r="A73" s="293"/>
    </row>
    <row r="74" spans="1:1" s="294" customFormat="1" ht="27" customHeight="1" x14ac:dyDescent="0.2">
      <c r="A74" s="293"/>
    </row>
    <row r="75" spans="1:1" s="294" customFormat="1" ht="27" customHeight="1" x14ac:dyDescent="0.2">
      <c r="A75" s="293"/>
    </row>
    <row r="76" spans="1:1" s="294" customFormat="1" ht="27" customHeight="1" x14ac:dyDescent="0.2">
      <c r="A76" s="293"/>
    </row>
    <row r="77" spans="1:1" s="294" customFormat="1" ht="27" customHeight="1" x14ac:dyDescent="0.2">
      <c r="A77" s="293"/>
    </row>
    <row r="78" spans="1:1" s="294" customFormat="1" ht="27" customHeight="1" x14ac:dyDescent="0.2">
      <c r="A78" s="293"/>
    </row>
    <row r="79" spans="1:1" s="294" customFormat="1" ht="27" customHeight="1" x14ac:dyDescent="0.2">
      <c r="A79" s="293"/>
    </row>
    <row r="80" spans="1:1" s="294" customFormat="1" ht="27" customHeight="1" x14ac:dyDescent="0.2">
      <c r="A80" s="293"/>
    </row>
    <row r="81" spans="1:1" s="294" customFormat="1" ht="27" customHeight="1" x14ac:dyDescent="0.2">
      <c r="A81" s="293"/>
    </row>
    <row r="82" spans="1:1" s="294" customFormat="1" ht="27" customHeight="1" x14ac:dyDescent="0.2">
      <c r="A82" s="293"/>
    </row>
    <row r="83" spans="1:1" s="294" customFormat="1" ht="27" customHeight="1" x14ac:dyDescent="0.2">
      <c r="A83" s="293"/>
    </row>
    <row r="84" spans="1:1" s="294" customFormat="1" ht="27" customHeight="1" x14ac:dyDescent="0.2">
      <c r="A84" s="293"/>
    </row>
    <row r="85" spans="1:1" s="294" customFormat="1" x14ac:dyDescent="0.2">
      <c r="A85" s="293"/>
    </row>
    <row r="86" spans="1:1" s="294" customFormat="1" x14ac:dyDescent="0.2">
      <c r="A86" s="293"/>
    </row>
    <row r="87" spans="1:1" s="294" customFormat="1" x14ac:dyDescent="0.2">
      <c r="A87" s="293"/>
    </row>
    <row r="88" spans="1:1" s="294" customFormat="1" x14ac:dyDescent="0.2">
      <c r="A88" s="293"/>
    </row>
    <row r="89" spans="1:1" s="294" customFormat="1" x14ac:dyDescent="0.2">
      <c r="A89" s="293"/>
    </row>
    <row r="90" spans="1:1" s="294" customFormat="1" x14ac:dyDescent="0.2">
      <c r="A90" s="293"/>
    </row>
    <row r="91" spans="1:1" s="294" customFormat="1" x14ac:dyDescent="0.2">
      <c r="A91" s="293"/>
    </row>
    <row r="92" spans="1:1" s="294" customFormat="1" x14ac:dyDescent="0.2">
      <c r="A92" s="293"/>
    </row>
    <row r="93" spans="1:1" s="294" customFormat="1" x14ac:dyDescent="0.2">
      <c r="A93" s="293"/>
    </row>
    <row r="94" spans="1:1" s="294" customFormat="1" x14ac:dyDescent="0.2">
      <c r="A94" s="293"/>
    </row>
    <row r="95" spans="1:1" s="294" customFormat="1" x14ac:dyDescent="0.2">
      <c r="A95" s="293"/>
    </row>
    <row r="96" spans="1:1" s="294" customFormat="1" x14ac:dyDescent="0.2">
      <c r="A96" s="293"/>
    </row>
    <row r="97" spans="1:1" s="294" customFormat="1" x14ac:dyDescent="0.2">
      <c r="A97" s="293"/>
    </row>
    <row r="98" spans="1:1" s="294" customFormat="1" x14ac:dyDescent="0.2">
      <c r="A98" s="293"/>
    </row>
    <row r="99" spans="1:1" s="294" customFormat="1" x14ac:dyDescent="0.2">
      <c r="A99" s="293"/>
    </row>
    <row r="100" spans="1:1" s="294" customFormat="1" x14ac:dyDescent="0.2">
      <c r="A100" s="293"/>
    </row>
    <row r="101" spans="1:1" s="294" customFormat="1" x14ac:dyDescent="0.2">
      <c r="A101" s="293"/>
    </row>
    <row r="102" spans="1:1" s="294" customFormat="1" x14ac:dyDescent="0.2">
      <c r="A102" s="293"/>
    </row>
    <row r="103" spans="1:1" s="294" customFormat="1" x14ac:dyDescent="0.2">
      <c r="A103" s="293"/>
    </row>
    <row r="104" spans="1:1" s="294" customFormat="1" x14ac:dyDescent="0.2">
      <c r="A104" s="293"/>
    </row>
    <row r="105" spans="1:1" s="294" customFormat="1" x14ac:dyDescent="0.2">
      <c r="A105" s="293"/>
    </row>
    <row r="106" spans="1:1" s="294" customFormat="1" x14ac:dyDescent="0.2">
      <c r="A106" s="293"/>
    </row>
    <row r="107" spans="1:1" s="294" customFormat="1" x14ac:dyDescent="0.2">
      <c r="A107" s="293"/>
    </row>
    <row r="108" spans="1:1" s="294" customFormat="1" x14ac:dyDescent="0.2">
      <c r="A108" s="293"/>
    </row>
    <row r="109" spans="1:1" s="294" customFormat="1" x14ac:dyDescent="0.2">
      <c r="A109" s="293"/>
    </row>
    <row r="110" spans="1:1" s="294" customFormat="1" x14ac:dyDescent="0.2">
      <c r="A110" s="293"/>
    </row>
    <row r="111" spans="1:1" s="294" customFormat="1" x14ac:dyDescent="0.2">
      <c r="A111" s="293"/>
    </row>
    <row r="112" spans="1:1" s="294" customFormat="1" x14ac:dyDescent="0.2">
      <c r="A112" s="293"/>
    </row>
    <row r="113" spans="1:1" s="294" customFormat="1" x14ac:dyDescent="0.2">
      <c r="A113" s="293"/>
    </row>
    <row r="114" spans="1:1" s="294" customFormat="1" x14ac:dyDescent="0.2">
      <c r="A114" s="293"/>
    </row>
    <row r="115" spans="1:1" s="294" customFormat="1" x14ac:dyDescent="0.2">
      <c r="A115" s="293"/>
    </row>
    <row r="116" spans="1:1" s="294" customFormat="1" x14ac:dyDescent="0.2">
      <c r="A116" s="293"/>
    </row>
    <row r="117" spans="1:1" s="294" customFormat="1" x14ac:dyDescent="0.2">
      <c r="A117" s="293"/>
    </row>
    <row r="118" spans="1:1" s="294" customFormat="1" x14ac:dyDescent="0.2">
      <c r="A118" s="293"/>
    </row>
    <row r="119" spans="1:1" s="294" customFormat="1" x14ac:dyDescent="0.2">
      <c r="A119" s="293"/>
    </row>
    <row r="120" spans="1:1" s="294" customFormat="1" x14ac:dyDescent="0.2">
      <c r="A120" s="293"/>
    </row>
    <row r="121" spans="1:1" s="294" customFormat="1" x14ac:dyDescent="0.2">
      <c r="A121" s="293"/>
    </row>
    <row r="122" spans="1:1" s="294" customFormat="1" x14ac:dyDescent="0.2">
      <c r="A122" s="293"/>
    </row>
    <row r="123" spans="1:1" s="294" customFormat="1" x14ac:dyDescent="0.2">
      <c r="A123" s="293"/>
    </row>
    <row r="124" spans="1:1" s="294" customFormat="1" x14ac:dyDescent="0.2">
      <c r="A124" s="293"/>
    </row>
    <row r="125" spans="1:1" s="294" customFormat="1" x14ac:dyDescent="0.2">
      <c r="A125" s="293"/>
    </row>
    <row r="126" spans="1:1" s="294" customFormat="1" x14ac:dyDescent="0.2">
      <c r="A126" s="293"/>
    </row>
    <row r="127" spans="1:1" s="294" customFormat="1" x14ac:dyDescent="0.2">
      <c r="A127" s="293"/>
    </row>
    <row r="128" spans="1:1" s="294" customFormat="1" x14ac:dyDescent="0.2">
      <c r="A128" s="293"/>
    </row>
    <row r="129" spans="1:1" s="294" customFormat="1" x14ac:dyDescent="0.2">
      <c r="A129" s="293"/>
    </row>
    <row r="130" spans="1:1" s="294" customFormat="1" x14ac:dyDescent="0.2">
      <c r="A130" s="293"/>
    </row>
    <row r="131" spans="1:1" s="294" customFormat="1" x14ac:dyDescent="0.2">
      <c r="A131" s="293"/>
    </row>
    <row r="132" spans="1:1" s="294" customFormat="1" x14ac:dyDescent="0.2">
      <c r="A132" s="293"/>
    </row>
    <row r="133" spans="1:1" s="294" customFormat="1" x14ac:dyDescent="0.2">
      <c r="A133" s="293"/>
    </row>
    <row r="134" spans="1:1" s="294" customFormat="1" x14ac:dyDescent="0.2">
      <c r="A134" s="293"/>
    </row>
    <row r="135" spans="1:1" s="294" customFormat="1" x14ac:dyDescent="0.2">
      <c r="A135" s="293"/>
    </row>
    <row r="136" spans="1:1" s="294" customFormat="1" x14ac:dyDescent="0.2">
      <c r="A136" s="293"/>
    </row>
    <row r="137" spans="1:1" s="294" customFormat="1" x14ac:dyDescent="0.2">
      <c r="A137" s="293"/>
    </row>
    <row r="138" spans="1:1" s="294" customFormat="1" x14ac:dyDescent="0.2">
      <c r="A138" s="293"/>
    </row>
    <row r="139" spans="1:1" s="294" customFormat="1" x14ac:dyDescent="0.2">
      <c r="A139" s="293"/>
    </row>
    <row r="140" spans="1:1" s="294" customFormat="1" x14ac:dyDescent="0.2">
      <c r="A140" s="293"/>
    </row>
    <row r="141" spans="1:1" s="294" customFormat="1" x14ac:dyDescent="0.2">
      <c r="A141" s="293"/>
    </row>
    <row r="142" spans="1:1" s="294" customFormat="1" x14ac:dyDescent="0.2">
      <c r="A142" s="293"/>
    </row>
    <row r="143" spans="1:1" s="294" customFormat="1" x14ac:dyDescent="0.2">
      <c r="A143" s="293"/>
    </row>
    <row r="144" spans="1:1" s="294" customFormat="1" x14ac:dyDescent="0.2">
      <c r="A144" s="293"/>
    </row>
    <row r="145" spans="1:1" s="294" customFormat="1" x14ac:dyDescent="0.2">
      <c r="A145" s="293"/>
    </row>
    <row r="146" spans="1:1" s="294" customFormat="1" x14ac:dyDescent="0.2">
      <c r="A146" s="293"/>
    </row>
    <row r="147" spans="1:1" s="294" customFormat="1" x14ac:dyDescent="0.2">
      <c r="A147" s="293"/>
    </row>
    <row r="148" spans="1:1" s="294" customFormat="1" x14ac:dyDescent="0.2">
      <c r="A148" s="293"/>
    </row>
    <row r="149" spans="1:1" s="294" customFormat="1" x14ac:dyDescent="0.2">
      <c r="A149" s="293"/>
    </row>
    <row r="150" spans="1:1" s="294" customFormat="1" x14ac:dyDescent="0.2">
      <c r="A150" s="293"/>
    </row>
    <row r="151" spans="1:1" s="294" customFormat="1" x14ac:dyDescent="0.2">
      <c r="A151" s="293"/>
    </row>
    <row r="152" spans="1:1" s="294" customFormat="1" x14ac:dyDescent="0.2">
      <c r="A152" s="293"/>
    </row>
    <row r="153" spans="1:1" s="294" customFormat="1" x14ac:dyDescent="0.2">
      <c r="A153" s="293"/>
    </row>
    <row r="154" spans="1:1" s="294" customFormat="1" x14ac:dyDescent="0.2">
      <c r="A154" s="293"/>
    </row>
    <row r="155" spans="1:1" s="294" customFormat="1" x14ac:dyDescent="0.2">
      <c r="A155" s="293"/>
    </row>
    <row r="156" spans="1:1" s="294" customFormat="1" x14ac:dyDescent="0.2">
      <c r="A156" s="293"/>
    </row>
    <row r="157" spans="1:1" s="294" customFormat="1" x14ac:dyDescent="0.2">
      <c r="A157" s="293"/>
    </row>
    <row r="158" spans="1:1" s="294" customFormat="1" x14ac:dyDescent="0.2">
      <c r="A158" s="293"/>
    </row>
    <row r="159" spans="1:1" s="294" customFormat="1" x14ac:dyDescent="0.2">
      <c r="A159" s="293"/>
    </row>
    <row r="160" spans="1:1" s="294" customFormat="1" x14ac:dyDescent="0.2">
      <c r="A160" s="293"/>
    </row>
    <row r="161" spans="1:1" s="294" customFormat="1" x14ac:dyDescent="0.2">
      <c r="A161" s="293"/>
    </row>
    <row r="162" spans="1:1" s="294" customFormat="1" x14ac:dyDescent="0.2">
      <c r="A162" s="293"/>
    </row>
    <row r="163" spans="1:1" s="294" customFormat="1" x14ac:dyDescent="0.2">
      <c r="A163" s="293"/>
    </row>
    <row r="164" spans="1:1" s="294" customFormat="1" x14ac:dyDescent="0.2">
      <c r="A164" s="293"/>
    </row>
    <row r="165" spans="1:1" s="294" customFormat="1" x14ac:dyDescent="0.2">
      <c r="A165" s="293"/>
    </row>
    <row r="166" spans="1:1" s="294" customFormat="1" x14ac:dyDescent="0.2">
      <c r="A166" s="293"/>
    </row>
    <row r="167" spans="1:1" s="294" customFormat="1" x14ac:dyDescent="0.2">
      <c r="A167" s="293"/>
    </row>
    <row r="168" spans="1:1" s="294" customFormat="1" x14ac:dyDescent="0.2">
      <c r="A168" s="293"/>
    </row>
    <row r="169" spans="1:1" s="294" customFormat="1" x14ac:dyDescent="0.2">
      <c r="A169" s="293"/>
    </row>
    <row r="170" spans="1:1" s="294" customFormat="1" x14ac:dyDescent="0.2">
      <c r="A170" s="293"/>
    </row>
    <row r="171" spans="1:1" s="294" customFormat="1" x14ac:dyDescent="0.2">
      <c r="A171" s="293"/>
    </row>
    <row r="172" spans="1:1" s="294" customFormat="1" x14ac:dyDescent="0.2">
      <c r="A172" s="293"/>
    </row>
    <row r="173" spans="1:1" s="294" customFormat="1" x14ac:dyDescent="0.2">
      <c r="A173" s="293"/>
    </row>
    <row r="174" spans="1:1" s="294" customFormat="1" x14ac:dyDescent="0.2">
      <c r="A174" s="293"/>
    </row>
    <row r="175" spans="1:1" s="294" customFormat="1" x14ac:dyDescent="0.2">
      <c r="A175" s="293"/>
    </row>
    <row r="176" spans="1:1" s="294" customFormat="1" x14ac:dyDescent="0.2">
      <c r="A176" s="293"/>
    </row>
    <row r="177" spans="1:1" s="294" customFormat="1" x14ac:dyDescent="0.2">
      <c r="A177" s="293"/>
    </row>
    <row r="178" spans="1:1" s="294" customFormat="1" x14ac:dyDescent="0.2">
      <c r="A178" s="293"/>
    </row>
    <row r="179" spans="1:1" s="294" customFormat="1" x14ac:dyDescent="0.2">
      <c r="A179" s="293"/>
    </row>
    <row r="180" spans="1:1" s="294" customFormat="1" x14ac:dyDescent="0.2">
      <c r="A180" s="293"/>
    </row>
    <row r="181" spans="1:1" s="294" customFormat="1" x14ac:dyDescent="0.2">
      <c r="A181" s="293"/>
    </row>
    <row r="182" spans="1:1" s="294" customFormat="1" x14ac:dyDescent="0.2">
      <c r="A182" s="293"/>
    </row>
    <row r="183" spans="1:1" s="294" customFormat="1" x14ac:dyDescent="0.2">
      <c r="A183" s="293"/>
    </row>
    <row r="184" spans="1:1" s="294" customFormat="1" x14ac:dyDescent="0.2">
      <c r="A184" s="293"/>
    </row>
    <row r="185" spans="1:1" s="294" customFormat="1" x14ac:dyDescent="0.2">
      <c r="A185" s="293"/>
    </row>
    <row r="186" spans="1:1" s="294" customFormat="1" x14ac:dyDescent="0.2">
      <c r="A186" s="293"/>
    </row>
    <row r="187" spans="1:1" s="294" customFormat="1" x14ac:dyDescent="0.2">
      <c r="A187" s="293"/>
    </row>
    <row r="188" spans="1:1" s="294" customFormat="1" x14ac:dyDescent="0.2">
      <c r="A188" s="293"/>
    </row>
    <row r="189" spans="1:1" s="294" customFormat="1" x14ac:dyDescent="0.2">
      <c r="A189" s="293"/>
    </row>
    <row r="190" spans="1:1" s="294" customFormat="1" x14ac:dyDescent="0.2">
      <c r="A190" s="293"/>
    </row>
    <row r="191" spans="1:1" s="294" customFormat="1" x14ac:dyDescent="0.2">
      <c r="A191" s="293"/>
    </row>
    <row r="192" spans="1:1" s="294" customFormat="1" x14ac:dyDescent="0.2">
      <c r="A192" s="293"/>
    </row>
    <row r="193" spans="1:1" s="294" customFormat="1" x14ac:dyDescent="0.2">
      <c r="A193" s="293"/>
    </row>
    <row r="194" spans="1:1" s="294" customFormat="1" x14ac:dyDescent="0.2">
      <c r="A194" s="293"/>
    </row>
    <row r="195" spans="1:1" s="294" customFormat="1" x14ac:dyDescent="0.2">
      <c r="A195" s="293"/>
    </row>
    <row r="196" spans="1:1" s="294" customFormat="1" x14ac:dyDescent="0.2">
      <c r="A196" s="293"/>
    </row>
    <row r="197" spans="1:1" s="294" customFormat="1" x14ac:dyDescent="0.2">
      <c r="A197" s="293"/>
    </row>
    <row r="198" spans="1:1" s="294" customFormat="1" x14ac:dyDescent="0.2">
      <c r="A198" s="293"/>
    </row>
    <row r="199" spans="1:1" s="294" customFormat="1" x14ac:dyDescent="0.2">
      <c r="A199" s="293"/>
    </row>
    <row r="200" spans="1:1" s="294" customFormat="1" x14ac:dyDescent="0.2">
      <c r="A200" s="293"/>
    </row>
    <row r="201" spans="1:1" s="294" customFormat="1" x14ac:dyDescent="0.2">
      <c r="A201" s="293"/>
    </row>
    <row r="202" spans="1:1" s="294" customFormat="1" x14ac:dyDescent="0.2">
      <c r="A202" s="293"/>
    </row>
    <row r="203" spans="1:1" s="294" customFormat="1" x14ac:dyDescent="0.2">
      <c r="A203" s="293"/>
    </row>
    <row r="204" spans="1:1" s="294" customFormat="1" x14ac:dyDescent="0.2">
      <c r="A204" s="293"/>
    </row>
    <row r="205" spans="1:1" s="294" customFormat="1" x14ac:dyDescent="0.2">
      <c r="A205" s="293"/>
    </row>
    <row r="206" spans="1:1" s="294" customFormat="1" x14ac:dyDescent="0.2">
      <c r="A206" s="293"/>
    </row>
    <row r="207" spans="1:1" s="294" customFormat="1" x14ac:dyDescent="0.2">
      <c r="A207" s="293"/>
    </row>
    <row r="208" spans="1:1" s="294" customFormat="1" x14ac:dyDescent="0.2">
      <c r="A208" s="293"/>
    </row>
    <row r="209" spans="1:1" s="294" customFormat="1" x14ac:dyDescent="0.2">
      <c r="A209" s="293"/>
    </row>
    <row r="210" spans="1:1" s="294" customFormat="1" x14ac:dyDescent="0.2">
      <c r="A210" s="293"/>
    </row>
    <row r="211" spans="1:1" s="294" customFormat="1" x14ac:dyDescent="0.2">
      <c r="A211" s="293"/>
    </row>
    <row r="212" spans="1:1" s="294" customFormat="1" x14ac:dyDescent="0.2">
      <c r="A212" s="293"/>
    </row>
    <row r="213" spans="1:1" s="294" customFormat="1" x14ac:dyDescent="0.2">
      <c r="A213" s="293"/>
    </row>
    <row r="214" spans="1:1" s="294" customFormat="1" x14ac:dyDescent="0.2">
      <c r="A214" s="293"/>
    </row>
    <row r="215" spans="1:1" s="294" customFormat="1" x14ac:dyDescent="0.2">
      <c r="A215" s="293"/>
    </row>
    <row r="216" spans="1:1" s="294" customFormat="1" x14ac:dyDescent="0.2">
      <c r="A216" s="293"/>
    </row>
    <row r="217" spans="1:1" s="294" customFormat="1" x14ac:dyDescent="0.2">
      <c r="A217" s="293"/>
    </row>
    <row r="218" spans="1:1" s="294" customFormat="1" x14ac:dyDescent="0.2">
      <c r="A218" s="293"/>
    </row>
    <row r="219" spans="1:1" s="294" customFormat="1" x14ac:dyDescent="0.2">
      <c r="A219" s="293"/>
    </row>
    <row r="220" spans="1:1" s="294" customFormat="1" x14ac:dyDescent="0.2">
      <c r="A220" s="293"/>
    </row>
    <row r="221" spans="1:1" s="294" customFormat="1" x14ac:dyDescent="0.2">
      <c r="A221" s="293"/>
    </row>
    <row r="222" spans="1:1" s="294" customFormat="1" x14ac:dyDescent="0.2">
      <c r="A222" s="293"/>
    </row>
    <row r="223" spans="1:1" s="294" customFormat="1" x14ac:dyDescent="0.2">
      <c r="A223" s="293"/>
    </row>
    <row r="224" spans="1:1" s="294" customFormat="1" x14ac:dyDescent="0.2">
      <c r="A224" s="293"/>
    </row>
    <row r="225" spans="1:1" s="294" customFormat="1" x14ac:dyDescent="0.2">
      <c r="A225" s="293"/>
    </row>
    <row r="226" spans="1:1" s="294" customFormat="1" x14ac:dyDescent="0.2">
      <c r="A226" s="293"/>
    </row>
    <row r="227" spans="1:1" s="294" customFormat="1" x14ac:dyDescent="0.2">
      <c r="A227" s="293"/>
    </row>
    <row r="228" spans="1:1" s="294" customFormat="1" x14ac:dyDescent="0.2">
      <c r="A228" s="293"/>
    </row>
    <row r="229" spans="1:1" s="294" customFormat="1" x14ac:dyDescent="0.2">
      <c r="A229" s="293"/>
    </row>
    <row r="230" spans="1:1" s="294" customFormat="1" x14ac:dyDescent="0.2">
      <c r="A230" s="293"/>
    </row>
    <row r="231" spans="1:1" s="294" customFormat="1" x14ac:dyDescent="0.2">
      <c r="A231" s="293"/>
    </row>
    <row r="232" spans="1:1" s="294" customFormat="1" x14ac:dyDescent="0.2">
      <c r="A232" s="293"/>
    </row>
    <row r="233" spans="1:1" s="294" customFormat="1" x14ac:dyDescent="0.2">
      <c r="A233" s="293"/>
    </row>
    <row r="234" spans="1:1" s="294" customFormat="1" x14ac:dyDescent="0.2">
      <c r="A234" s="293"/>
    </row>
    <row r="235" spans="1:1" s="294" customFormat="1" x14ac:dyDescent="0.2">
      <c r="A235" s="293"/>
    </row>
    <row r="236" spans="1:1" s="294" customFormat="1" x14ac:dyDescent="0.2">
      <c r="A236" s="293"/>
    </row>
    <row r="237" spans="1:1" s="294" customFormat="1" x14ac:dyDescent="0.2">
      <c r="A237" s="293"/>
    </row>
    <row r="238" spans="1:1" s="294" customFormat="1" x14ac:dyDescent="0.2">
      <c r="A238" s="293"/>
    </row>
    <row r="239" spans="1:1" s="294" customFormat="1" x14ac:dyDescent="0.2">
      <c r="A239" s="293"/>
    </row>
    <row r="240" spans="1:1" s="294" customFormat="1" x14ac:dyDescent="0.2">
      <c r="A240" s="293"/>
    </row>
    <row r="241" spans="1:1" s="294" customFormat="1" x14ac:dyDescent="0.2">
      <c r="A241" s="293"/>
    </row>
    <row r="242" spans="1:1" s="294" customFormat="1" x14ac:dyDescent="0.2">
      <c r="A242" s="293"/>
    </row>
    <row r="243" spans="1:1" s="294" customFormat="1" x14ac:dyDescent="0.2">
      <c r="A243" s="293"/>
    </row>
    <row r="244" spans="1:1" s="294" customFormat="1" x14ac:dyDescent="0.2">
      <c r="A244" s="293"/>
    </row>
    <row r="245" spans="1:1" s="294" customFormat="1" x14ac:dyDescent="0.2">
      <c r="A245" s="293"/>
    </row>
    <row r="246" spans="1:1" s="294" customFormat="1" x14ac:dyDescent="0.2">
      <c r="A246" s="293"/>
    </row>
    <row r="247" spans="1:1" s="294" customFormat="1" x14ac:dyDescent="0.2">
      <c r="A247" s="293"/>
    </row>
    <row r="248" spans="1:1" s="294" customFormat="1" x14ac:dyDescent="0.2">
      <c r="A248" s="293"/>
    </row>
    <row r="249" spans="1:1" s="294" customFormat="1" x14ac:dyDescent="0.2">
      <c r="A249" s="293"/>
    </row>
    <row r="250" spans="1:1" s="294" customFormat="1" x14ac:dyDescent="0.2">
      <c r="A250" s="293"/>
    </row>
    <row r="251" spans="1:1" s="294" customFormat="1" x14ac:dyDescent="0.2">
      <c r="A251" s="293"/>
    </row>
    <row r="252" spans="1:1" s="294" customFormat="1" x14ac:dyDescent="0.2">
      <c r="A252" s="293"/>
    </row>
    <row r="253" spans="1:1" s="294" customFormat="1" x14ac:dyDescent="0.2">
      <c r="A253" s="293"/>
    </row>
    <row r="254" spans="1:1" s="294" customFormat="1" x14ac:dyDescent="0.2">
      <c r="A254" s="293"/>
    </row>
    <row r="255" spans="1:1" s="294" customFormat="1" x14ac:dyDescent="0.2">
      <c r="A255" s="293"/>
    </row>
    <row r="256" spans="1:1" s="294" customFormat="1" x14ac:dyDescent="0.2">
      <c r="A256" s="293"/>
    </row>
    <row r="257" spans="1:1" s="294" customFormat="1" x14ac:dyDescent="0.2">
      <c r="A257" s="293"/>
    </row>
    <row r="258" spans="1:1" s="294" customFormat="1" x14ac:dyDescent="0.2">
      <c r="A258" s="293"/>
    </row>
    <row r="259" spans="1:1" s="294" customFormat="1" x14ac:dyDescent="0.2">
      <c r="A259" s="293"/>
    </row>
    <row r="260" spans="1:1" s="294" customFormat="1" x14ac:dyDescent="0.2">
      <c r="A260" s="293"/>
    </row>
    <row r="261" spans="1:1" s="294" customFormat="1" x14ac:dyDescent="0.2">
      <c r="A261" s="293"/>
    </row>
    <row r="262" spans="1:1" s="294" customFormat="1" x14ac:dyDescent="0.2">
      <c r="A262" s="293"/>
    </row>
    <row r="263" spans="1:1" s="294" customFormat="1" x14ac:dyDescent="0.2">
      <c r="A263" s="293"/>
    </row>
    <row r="264" spans="1:1" s="294" customFormat="1" x14ac:dyDescent="0.2">
      <c r="A264" s="293"/>
    </row>
    <row r="265" spans="1:1" s="294" customFormat="1" x14ac:dyDescent="0.2">
      <c r="A265" s="293"/>
    </row>
    <row r="266" spans="1:1" s="294" customFormat="1" x14ac:dyDescent="0.2">
      <c r="A266" s="293"/>
    </row>
    <row r="267" spans="1:1" s="294" customFormat="1" x14ac:dyDescent="0.2">
      <c r="A267" s="293"/>
    </row>
    <row r="268" spans="1:1" s="294" customFormat="1" x14ac:dyDescent="0.2">
      <c r="A268" s="293"/>
    </row>
    <row r="269" spans="1:1" s="294" customFormat="1" x14ac:dyDescent="0.2">
      <c r="A269" s="293"/>
    </row>
    <row r="270" spans="1:1" s="294" customFormat="1" x14ac:dyDescent="0.2">
      <c r="A270" s="293"/>
    </row>
    <row r="271" spans="1:1" s="294" customFormat="1" x14ac:dyDescent="0.2">
      <c r="A271" s="293"/>
    </row>
    <row r="272" spans="1:1" s="294" customFormat="1" x14ac:dyDescent="0.2">
      <c r="A272" s="293"/>
    </row>
    <row r="273" spans="1:1" s="294" customFormat="1" x14ac:dyDescent="0.2">
      <c r="A273" s="293"/>
    </row>
    <row r="274" spans="1:1" s="294" customFormat="1" x14ac:dyDescent="0.2">
      <c r="A274" s="293"/>
    </row>
    <row r="275" spans="1:1" s="294" customFormat="1" x14ac:dyDescent="0.2">
      <c r="A275" s="293"/>
    </row>
    <row r="276" spans="1:1" s="294" customFormat="1" x14ac:dyDescent="0.2">
      <c r="A276" s="293"/>
    </row>
    <row r="277" spans="1:1" s="294" customFormat="1" x14ac:dyDescent="0.2">
      <c r="A277" s="293"/>
    </row>
    <row r="278" spans="1:1" s="294" customFormat="1" x14ac:dyDescent="0.2">
      <c r="A278" s="293"/>
    </row>
    <row r="279" spans="1:1" s="294" customFormat="1" x14ac:dyDescent="0.2">
      <c r="A279" s="293"/>
    </row>
    <row r="280" spans="1:1" s="294" customFormat="1" x14ac:dyDescent="0.2">
      <c r="A280" s="293"/>
    </row>
    <row r="281" spans="1:1" s="294" customFormat="1" x14ac:dyDescent="0.2">
      <c r="A281" s="293"/>
    </row>
    <row r="282" spans="1:1" s="294" customFormat="1" x14ac:dyDescent="0.2">
      <c r="A282" s="293"/>
    </row>
    <row r="283" spans="1:1" s="294" customFormat="1" x14ac:dyDescent="0.2">
      <c r="A283" s="293"/>
    </row>
    <row r="284" spans="1:1" s="294" customFormat="1" x14ac:dyDescent="0.2">
      <c r="A284" s="293"/>
    </row>
    <row r="285" spans="1:1" s="294" customFormat="1" x14ac:dyDescent="0.2">
      <c r="A285" s="293"/>
    </row>
    <row r="286" spans="1:1" s="294" customFormat="1" x14ac:dyDescent="0.2">
      <c r="A286" s="293"/>
    </row>
    <row r="287" spans="1:1" s="294" customFormat="1" x14ac:dyDescent="0.2">
      <c r="A287" s="293"/>
    </row>
    <row r="288" spans="1:1" s="294" customFormat="1" x14ac:dyDescent="0.2">
      <c r="A288" s="293"/>
    </row>
    <row r="289" spans="1:1" s="294" customFormat="1" x14ac:dyDescent="0.2">
      <c r="A289" s="293"/>
    </row>
    <row r="290" spans="1:1" s="294" customFormat="1" x14ac:dyDescent="0.2">
      <c r="A290" s="293"/>
    </row>
    <row r="291" spans="1:1" s="294" customFormat="1" x14ac:dyDescent="0.2">
      <c r="A291" s="293"/>
    </row>
    <row r="292" spans="1:1" s="294" customFormat="1" x14ac:dyDescent="0.2">
      <c r="A292" s="293"/>
    </row>
    <row r="293" spans="1:1" s="294" customFormat="1" x14ac:dyDescent="0.2">
      <c r="A293" s="293"/>
    </row>
    <row r="294" spans="1:1" s="294" customFormat="1" x14ac:dyDescent="0.2">
      <c r="A294" s="293"/>
    </row>
    <row r="295" spans="1:1" s="294" customFormat="1" x14ac:dyDescent="0.2">
      <c r="A295" s="293"/>
    </row>
    <row r="296" spans="1:1" s="294" customFormat="1" x14ac:dyDescent="0.2">
      <c r="A296" s="293"/>
    </row>
    <row r="297" spans="1:1" s="294" customFormat="1" x14ac:dyDescent="0.2">
      <c r="A297" s="293"/>
    </row>
    <row r="298" spans="1:1" s="294" customFormat="1" x14ac:dyDescent="0.2">
      <c r="A298" s="293"/>
    </row>
    <row r="299" spans="1:1" s="294" customFormat="1" x14ac:dyDescent="0.2">
      <c r="A299" s="293"/>
    </row>
    <row r="300" spans="1:1" s="294" customFormat="1" x14ac:dyDescent="0.2">
      <c r="A300" s="293"/>
    </row>
    <row r="301" spans="1:1" s="294" customFormat="1" x14ac:dyDescent="0.2">
      <c r="A301" s="293"/>
    </row>
    <row r="302" spans="1:1" s="294" customFormat="1" x14ac:dyDescent="0.2">
      <c r="A302" s="293"/>
    </row>
    <row r="303" spans="1:1" s="294" customFormat="1" x14ac:dyDescent="0.2">
      <c r="A303" s="293"/>
    </row>
    <row r="304" spans="1:1" s="294" customFormat="1" x14ac:dyDescent="0.2">
      <c r="A304" s="293"/>
    </row>
    <row r="305" spans="1:1" s="294" customFormat="1" x14ac:dyDescent="0.2">
      <c r="A305" s="293"/>
    </row>
    <row r="306" spans="1:1" s="294" customFormat="1" x14ac:dyDescent="0.2">
      <c r="A306" s="293"/>
    </row>
    <row r="307" spans="1:1" s="294" customFormat="1" x14ac:dyDescent="0.2">
      <c r="A307" s="293"/>
    </row>
    <row r="308" spans="1:1" s="294" customFormat="1" x14ac:dyDescent="0.2">
      <c r="A308" s="293"/>
    </row>
    <row r="309" spans="1:1" s="294" customFormat="1" x14ac:dyDescent="0.2">
      <c r="A309" s="293"/>
    </row>
    <row r="310" spans="1:1" s="294" customFormat="1" x14ac:dyDescent="0.2">
      <c r="A310" s="293"/>
    </row>
    <row r="311" spans="1:1" s="294" customFormat="1" x14ac:dyDescent="0.2">
      <c r="A311" s="293"/>
    </row>
    <row r="312" spans="1:1" s="294" customFormat="1" x14ac:dyDescent="0.2">
      <c r="A312" s="293"/>
    </row>
    <row r="313" spans="1:1" s="294" customFormat="1" x14ac:dyDescent="0.2">
      <c r="A313" s="293"/>
    </row>
    <row r="314" spans="1:1" s="294" customFormat="1" x14ac:dyDescent="0.2">
      <c r="A314" s="293"/>
    </row>
    <row r="315" spans="1:1" s="294" customFormat="1" x14ac:dyDescent="0.2">
      <c r="A315" s="293"/>
    </row>
    <row r="316" spans="1:1" s="294" customFormat="1" x14ac:dyDescent="0.2">
      <c r="A316" s="293"/>
    </row>
    <row r="317" spans="1:1" s="294" customFormat="1" x14ac:dyDescent="0.2">
      <c r="A317" s="293"/>
    </row>
    <row r="318" spans="1:1" s="294" customFormat="1" x14ac:dyDescent="0.2">
      <c r="A318" s="293"/>
    </row>
    <row r="319" spans="1:1" s="294" customFormat="1" x14ac:dyDescent="0.2">
      <c r="A319" s="293"/>
    </row>
    <row r="320" spans="1:1" s="294" customFormat="1" x14ac:dyDescent="0.2">
      <c r="A320" s="293"/>
    </row>
    <row r="321" spans="1:1" s="294" customFormat="1" x14ac:dyDescent="0.2">
      <c r="A321" s="293"/>
    </row>
    <row r="322" spans="1:1" s="294" customFormat="1" x14ac:dyDescent="0.2">
      <c r="A322" s="293"/>
    </row>
    <row r="323" spans="1:1" s="294" customFormat="1" x14ac:dyDescent="0.2">
      <c r="A323" s="293"/>
    </row>
    <row r="324" spans="1:1" s="294" customFormat="1" x14ac:dyDescent="0.2">
      <c r="A324" s="293"/>
    </row>
    <row r="325" spans="1:1" s="294" customFormat="1" x14ac:dyDescent="0.2">
      <c r="A325" s="293"/>
    </row>
    <row r="326" spans="1:1" s="294" customFormat="1" x14ac:dyDescent="0.2">
      <c r="A326" s="293"/>
    </row>
    <row r="327" spans="1:1" s="294" customFormat="1" x14ac:dyDescent="0.2">
      <c r="A327" s="293"/>
    </row>
    <row r="328" spans="1:1" s="294" customFormat="1" x14ac:dyDescent="0.2">
      <c r="A328" s="293"/>
    </row>
    <row r="329" spans="1:1" s="294" customFormat="1" x14ac:dyDescent="0.2">
      <c r="A329" s="293"/>
    </row>
    <row r="330" spans="1:1" s="294" customFormat="1" x14ac:dyDescent="0.2">
      <c r="A330" s="293"/>
    </row>
    <row r="331" spans="1:1" s="294" customFormat="1" x14ac:dyDescent="0.2">
      <c r="A331" s="293"/>
    </row>
    <row r="332" spans="1:1" s="294" customFormat="1" x14ac:dyDescent="0.2">
      <c r="A332" s="293"/>
    </row>
    <row r="333" spans="1:1" s="294" customFormat="1" x14ac:dyDescent="0.2">
      <c r="A333" s="293"/>
    </row>
    <row r="334" spans="1:1" s="294" customFormat="1" x14ac:dyDescent="0.2">
      <c r="A334" s="293"/>
    </row>
    <row r="335" spans="1:1" s="294" customFormat="1" x14ac:dyDescent="0.2">
      <c r="A335" s="293"/>
    </row>
    <row r="336" spans="1:1" s="294" customFormat="1" x14ac:dyDescent="0.2">
      <c r="A336" s="293"/>
    </row>
    <row r="337" spans="1:1" s="294" customFormat="1" x14ac:dyDescent="0.2">
      <c r="A337" s="293"/>
    </row>
    <row r="338" spans="1:1" s="294" customFormat="1" x14ac:dyDescent="0.2">
      <c r="A338" s="293"/>
    </row>
  </sheetData>
  <mergeCells count="14">
    <mergeCell ref="K35:AI35"/>
    <mergeCell ref="C16:I16"/>
    <mergeCell ref="AK16:AQ16"/>
    <mergeCell ref="C26:I26"/>
    <mergeCell ref="AK26:AQ26"/>
    <mergeCell ref="C27:I27"/>
    <mergeCell ref="AK27:AQ27"/>
    <mergeCell ref="C4:I4"/>
    <mergeCell ref="K4:AI5"/>
    <mergeCell ref="AK4:AQ4"/>
    <mergeCell ref="C5:I5"/>
    <mergeCell ref="AK5:AQ5"/>
    <mergeCell ref="C15:I15"/>
    <mergeCell ref="AK15:AQ15"/>
  </mergeCells>
  <phoneticPr fontId="1"/>
  <printOptions horizontalCentered="1" verticalCentered="1"/>
  <pageMargins left="0" right="0" top="0" bottom="0" header="0" footer="0"/>
  <pageSetup paperSize="9" scale="47" orientation="landscape" horizontalDpi="4294967292"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73</vt:i4>
      </vt:variant>
    </vt:vector>
  </HeadingPairs>
  <TitlesOfParts>
    <vt:vector size="91" baseType="lpstr">
      <vt:lpstr>_a0</vt:lpstr>
      <vt:lpstr>_b1</vt:lpstr>
      <vt:lpstr>_c1</vt:lpstr>
      <vt:lpstr>_w1</vt:lpstr>
      <vt:lpstr>1月</vt:lpstr>
      <vt:lpstr>_b4</vt:lpstr>
      <vt:lpstr>_c4</vt:lpstr>
      <vt:lpstr>_w4</vt:lpstr>
      <vt:lpstr>4月</vt:lpstr>
      <vt:lpstr>_b7</vt:lpstr>
      <vt:lpstr>_c7</vt:lpstr>
      <vt:lpstr>_w7</vt:lpstr>
      <vt:lpstr>7月</vt:lpstr>
      <vt:lpstr>_b10</vt:lpstr>
      <vt:lpstr>_c10</vt:lpstr>
      <vt:lpstr>_w10</vt:lpstr>
      <vt:lpstr>10月</vt:lpstr>
      <vt:lpstr>spec</vt:lpstr>
      <vt:lpstr>'10月'!Print_Area</vt:lpstr>
      <vt:lpstr>'1月'!Print_Area</vt:lpstr>
      <vt:lpstr>'4月'!Print_Area</vt:lpstr>
      <vt:lpstr>'7月'!Print_Area</vt:lpstr>
      <vt:lpstr>spec!Print_Area</vt:lpstr>
      <vt:lpstr>'10月'!Rイメージ</vt:lpstr>
      <vt:lpstr>'1月'!Rイメージ</vt:lpstr>
      <vt:lpstr>'4月'!Rイメージ</vt:lpstr>
      <vt:lpstr>'7月'!Rイメージ</vt:lpstr>
      <vt:lpstr>'10月'!Rロゴ</vt:lpstr>
      <vt:lpstr>'1月'!Rロゴ</vt:lpstr>
      <vt:lpstr>'4月'!Rロゴ</vt:lpstr>
      <vt:lpstr>'7月'!Rロゴ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2024/07/25 9:31:20  _x000d_
「すてきなカレンダー」テンプレート_x000d_
レイアウトの無断転用を禁ずる_x000d_
 Copyright(C) 2019-2022 hokuda All Rights Reserved.</dc:description>
  <cp:lastModifiedBy>k hokuda</cp:lastModifiedBy>
  <dcterms:created xsi:type="dcterms:W3CDTF">2024-07-25T00:30:50Z</dcterms:created>
  <dcterms:modified xsi:type="dcterms:W3CDTF">2024-07-25T00:31:20Z</dcterms:modified>
</cp:coreProperties>
</file>