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D:\_★すてきなカレンダー2019\01_すてきなカレンダー・提供側\ohscalen\テンプレート公開用\"/>
    </mc:Choice>
  </mc:AlternateContent>
  <xr:revisionPtr revIDLastSave="0" documentId="8_{091B4EB8-F159-49DA-BA32-801501185C63}" xr6:coauthVersionLast="47" xr6:coauthVersionMax="47" xr10:uidLastSave="{00000000-0000-0000-0000-000000000000}"/>
  <workbookProtection workbookAlgorithmName="SHA-512" workbookHashValue="SFqf/2uPUWGbVZJfJwWLUebJP9xLZqMZoBuHYTm0uLqDMyY9bUCHwtry2j/G5ar1M+luqHUXG3d9B6FZFblpUQ==" workbookSaltValue="FFZjdelupkG3M5VBCvjg5g==" workbookSpinCount="100000" lockStructure="1"/>
  <bookViews>
    <workbookView xWindow="-23220" yWindow="2580" windowWidth="15660" windowHeight="15660" firstSheet="17" activeTab="17" xr2:uid="{6E9DC87B-8DD7-4BC3-ABDA-67656781A3F4}"/>
  </bookViews>
  <sheets>
    <sheet name="_a0" sheetId="3" state="hidden" r:id="rId1"/>
    <sheet name="_b1" sheetId="4" state="hidden" r:id="rId2"/>
    <sheet name="_c1" sheetId="5" state="hidden" r:id="rId3"/>
    <sheet name="_w1" sheetId="6" state="hidden" r:id="rId4"/>
    <sheet name="1月" sheetId="7" state="hidden" r:id="rId5"/>
    <sheet name="_b4" sheetId="8" state="hidden" r:id="rId6"/>
    <sheet name="_c4" sheetId="9" state="hidden" r:id="rId7"/>
    <sheet name="_w4" sheetId="10" state="hidden" r:id="rId8"/>
    <sheet name="4月" sheetId="11" state="hidden" r:id="rId9"/>
    <sheet name="_b7" sheetId="12" state="hidden" r:id="rId10"/>
    <sheet name="_c7" sheetId="13" state="hidden" r:id="rId11"/>
    <sheet name="_w7" sheetId="14" state="hidden" r:id="rId12"/>
    <sheet name="7月" sheetId="15" state="hidden" r:id="rId13"/>
    <sheet name="_b10" sheetId="16" state="hidden" r:id="rId14"/>
    <sheet name="_c10" sheetId="17" state="hidden" r:id="rId15"/>
    <sheet name="_w10" sheetId="18" state="hidden" r:id="rId16"/>
    <sheet name="10月" sheetId="19" state="hidden" r:id="rId17"/>
    <sheet name="spec" sheetId="2" r:id="rId18"/>
  </sheets>
  <externalReferences>
    <externalReference r:id="rId19"/>
  </externalReferences>
  <definedNames>
    <definedName name="_xlnm.Print_Area" localSheetId="16">'10月'!$C$2:$AT$58</definedName>
    <definedName name="_xlnm.Print_Area" localSheetId="4">'1月'!$C$2:$AT$58</definedName>
    <definedName name="_xlnm.Print_Area" localSheetId="8">'4月'!$C$2:$AT$58</definedName>
    <definedName name="_xlnm.Print_Area" localSheetId="12">'7月'!$C$2:$AT$58</definedName>
    <definedName name="_xlnm.Print_Area" localSheetId="17">spec!$B$1:$H$91</definedName>
    <definedName name="Rイメージ01" localSheetId="16">'10月'!$C$9:$Q$56</definedName>
    <definedName name="Rイメージ01" localSheetId="4">'1月'!$C$9:$Q$56</definedName>
    <definedName name="Rイメージ01" localSheetId="8">'4月'!$C$9:$Q$56</definedName>
    <definedName name="Rイメージ01" localSheetId="12">'7月'!$C$9:$Q$56</definedName>
    <definedName name="Rイメージ01_a" localSheetId="16">'10月'!$C$9:$Q$32</definedName>
    <definedName name="Rイメージ01_a" localSheetId="4">'1月'!$C$9:$Q$32</definedName>
    <definedName name="Rイメージ01_a" localSheetId="8">'4月'!$C$9:$Q$32</definedName>
    <definedName name="Rイメージ01_a" localSheetId="12">'7月'!$C$9:$Q$32</definedName>
    <definedName name="Rイメージ01_b" localSheetId="16">'10月'!$C$33:$Q$56</definedName>
    <definedName name="Rイメージ01_b" localSheetId="4">'1月'!$C$33:$Q$56</definedName>
    <definedName name="Rイメージ01_b" localSheetId="8">'4月'!$C$33:$Q$56</definedName>
    <definedName name="Rイメージ01_b" localSheetId="12">'7月'!$C$33:$Q$56</definedName>
    <definedName name="Rロゴ" localSheetId="16">'10月'!$C$58:$AT$58</definedName>
    <definedName name="Rロゴ" localSheetId="4">'1月'!$C$58:$AT$58</definedName>
    <definedName name="Rロゴ" localSheetId="8">'4月'!$C$58:$AT$58</definedName>
    <definedName name="Rロゴ" localSheetId="12">'7月'!$C$58:$AT$58</definedName>
    <definedName name="イメージ面積比率" localSheetId="17">spec!$H$50</definedName>
    <definedName name="カテゴリ名" localSheetId="17">spec!$H$30</definedName>
    <definedName name="カレンダー面積比率" localSheetId="17">spec!$H$51</definedName>
    <definedName name="サーバ側ディレクトリ名" localSheetId="17">spec!$H$62</definedName>
    <definedName name="サブ月数" localSheetId="17">spec!$H$34</definedName>
    <definedName name="シート数" localSheetId="17">spec!$H$56</definedName>
    <definedName name="シート別パターンイメージ">spec!$B$13:$H$26</definedName>
    <definedName name="シート別書式パターン提供">spec!$H$53</definedName>
    <definedName name="ダウンロードファイル名" localSheetId="17">spec!$H$54</definedName>
    <definedName name="ツールバージョン" localSheetId="17">spec!$H$65</definedName>
    <definedName name="テンプレートタイプ">spec!$H$2</definedName>
    <definedName name="ブック生成日" localSheetId="17">spec!$H$63</definedName>
    <definedName name="メイン月数" localSheetId="17">spec!$H$33</definedName>
    <definedName name="レイアウト調整可">spec!$H$47</definedName>
    <definedName name="ロゴ行削除可" localSheetId="17">spec!$H$48</definedName>
    <definedName name="印刷" localSheetId="16" hidden="1">'10月'!$C$2:$AT$58</definedName>
    <definedName name="印刷" localSheetId="8" hidden="1">'4月'!$C$2:$AT$58</definedName>
    <definedName name="印刷" localSheetId="12" hidden="1">'7月'!$C$2:$AT$58</definedName>
    <definedName name="印刷" hidden="1">'1月'!$C$2:$AT$58</definedName>
    <definedName name="延べ年月_月">spec!$J$61</definedName>
    <definedName name="延べ年月_年">spec!$I$61</definedName>
    <definedName name="開始月" localSheetId="17">spec!$L$57</definedName>
    <definedName name="開始月間隔" localSheetId="17">spec!$H$60</definedName>
    <definedName name="開始年" localSheetId="17">spec!$J$57</definedName>
    <definedName name="開始年月日" localSheetId="1" hidden="1">[1]_a!$D$5</definedName>
    <definedName name="開始年月日" localSheetId="13" hidden="1">[1]_a!$D$5</definedName>
    <definedName name="開始年月日" localSheetId="5" hidden="1">[1]_a!$D$5</definedName>
    <definedName name="開始年月日" localSheetId="9" hidden="1">[1]_a!$D$5</definedName>
    <definedName name="開始年月日" localSheetId="2" hidden="1">[1]_a!$D$5</definedName>
    <definedName name="開始年月日" localSheetId="14" hidden="1">[1]_a!$D$5</definedName>
    <definedName name="開始年月日" localSheetId="6" hidden="1">[1]_a!$D$5</definedName>
    <definedName name="開始年月日" localSheetId="10" hidden="1">[1]_a!$D$5</definedName>
    <definedName name="開始年月日" localSheetId="3" hidden="1">[1]_a!$D$5</definedName>
    <definedName name="開始年月日" localSheetId="15" hidden="1">[1]_a!$D$5</definedName>
    <definedName name="開始年月日" localSheetId="7" hidden="1">[1]_a!$D$5</definedName>
    <definedName name="開始年月日" localSheetId="11" hidden="1">[1]_a!$D$5</definedName>
    <definedName name="開始年月日" localSheetId="16" hidden="1">[1]_a!$D$5</definedName>
    <definedName name="開始年月日" localSheetId="4" hidden="1">[1]_a!$D$5</definedName>
    <definedName name="開始年月日" localSheetId="8" hidden="1">[1]_a!$D$5</definedName>
    <definedName name="開始年月日" localSheetId="12" hidden="1">[1]_a!$D$5</definedName>
    <definedName name="開始年月日">_a0!$D$5</definedName>
    <definedName name="開始曜日">_a0!$C$3</definedName>
    <definedName name="概要long" localSheetId="17">spec!$H$32</definedName>
    <definedName name="概要short" localSheetId="17">spec!$H$31</definedName>
    <definedName name="基本名" localSheetId="17">spec!$H$29</definedName>
    <definedName name="月01" localSheetId="16" hidden="1">'10月'!$AD$7:$AJ$15</definedName>
    <definedName name="月01" localSheetId="8" hidden="1">'4月'!$AD$7:$AJ$15</definedName>
    <definedName name="月01" localSheetId="12" hidden="1">'7月'!$AD$7:$AJ$15</definedName>
    <definedName name="月01" hidden="1">'1月'!$AD$7:$AJ$15</definedName>
    <definedName name="月02" localSheetId="16" hidden="1">'10月'!$AD$18:$AJ$23</definedName>
    <definedName name="月02" localSheetId="8" hidden="1">'4月'!$AD$18:$AJ$23</definedName>
    <definedName name="月02" localSheetId="12" hidden="1">'7月'!$AD$18:$AJ$23</definedName>
    <definedName name="月02" hidden="1">'1月'!$AD$18:$AJ$23</definedName>
    <definedName name="月03" localSheetId="16" hidden="1">'10月'!$AD$26:$AJ$31</definedName>
    <definedName name="月03" localSheetId="8" hidden="1">'4月'!$AD$26:$AJ$31</definedName>
    <definedName name="月03" localSheetId="12" hidden="1">'7月'!$AD$26:$AJ$31</definedName>
    <definedName name="月03" hidden="1">'1月'!$AD$26:$AJ$31</definedName>
    <definedName name="月04" localSheetId="16" hidden="1">'10月'!$AD$34:$AJ$39</definedName>
    <definedName name="月04" localSheetId="8" hidden="1">'4月'!$AD$34:$AJ$39</definedName>
    <definedName name="月04" localSheetId="12" hidden="1">'7月'!$AD$34:$AJ$39</definedName>
    <definedName name="月04" hidden="1">'1月'!$AD$34:$AJ$39</definedName>
    <definedName name="月05" localSheetId="16" hidden="1">'10月'!$AD$42:$AJ$47</definedName>
    <definedName name="月05" localSheetId="8" hidden="1">'4月'!$AD$42:$AJ$47</definedName>
    <definedName name="月05" localSheetId="12" hidden="1">'7月'!$AD$42:$AJ$47</definedName>
    <definedName name="月05" hidden="1">'1月'!$AD$42:$AJ$47</definedName>
    <definedName name="月06" localSheetId="16" hidden="1">'10月'!$AD$50:$AJ$55</definedName>
    <definedName name="月06" localSheetId="8" hidden="1">'4月'!$AD$50:$AJ$55</definedName>
    <definedName name="月06" localSheetId="12" hidden="1">'7月'!$AD$50:$AJ$55</definedName>
    <definedName name="月06" hidden="1">'1月'!$AD$50:$AJ$55</definedName>
    <definedName name="月07" localSheetId="16" hidden="1">'10月'!$AN$7:$AT$15</definedName>
    <definedName name="月07" localSheetId="8" hidden="1">'4月'!$AN$7:$AT$15</definedName>
    <definedName name="月07" localSheetId="12" hidden="1">'7月'!$AN$7:$AT$15</definedName>
    <definedName name="月07" hidden="1">'1月'!$AN$7:$AT$15</definedName>
    <definedName name="月08" localSheetId="16" hidden="1">'10月'!$AN$18:$AT$23</definedName>
    <definedName name="月08" localSheetId="8" hidden="1">'4月'!$AN$18:$AT$23</definedName>
    <definedName name="月08" localSheetId="12" hidden="1">'7月'!$AN$18:$AT$23</definedName>
    <definedName name="月08" hidden="1">'1月'!$AN$18:$AT$23</definedName>
    <definedName name="月09" localSheetId="16" hidden="1">'10月'!$AN$26:$AT$31</definedName>
    <definedName name="月09" localSheetId="8" hidden="1">'4月'!$AN$26:$AT$31</definedName>
    <definedName name="月09" localSheetId="12" hidden="1">'7月'!$AN$26:$AT$31</definedName>
    <definedName name="月09" hidden="1">'1月'!$AN$26:$AT$31</definedName>
    <definedName name="月10" localSheetId="16" hidden="1">'10月'!$AN$34:$AT$39</definedName>
    <definedName name="月10" localSheetId="8" hidden="1">'4月'!$AN$34:$AT$39</definedName>
    <definedName name="月10" localSheetId="12" hidden="1">'7月'!$AN$34:$AT$39</definedName>
    <definedName name="月10" hidden="1">'1月'!$AN$34:$AT$39</definedName>
    <definedName name="月11" localSheetId="16" hidden="1">'10月'!$AN$42:$AT$47</definedName>
    <definedName name="月11" localSheetId="8" hidden="1">'4月'!$AN$42:$AT$47</definedName>
    <definedName name="月11" localSheetId="12" hidden="1">'7月'!$AN$42:$AT$47</definedName>
    <definedName name="月11" hidden="1">'1月'!$AN$42:$AT$47</definedName>
    <definedName name="月12" localSheetId="16" hidden="1">'10月'!$AN$50:$AT$55</definedName>
    <definedName name="月12" localSheetId="8" hidden="1">'4月'!$AN$50:$AT$55</definedName>
    <definedName name="月12" localSheetId="12" hidden="1">'7月'!$AN$50:$AT$55</definedName>
    <definedName name="月12" hidden="1">'1月'!$AN$50:$AT$55</definedName>
    <definedName name="月曜始" localSheetId="17">spec!$H$38</definedName>
    <definedName name="月曜始_ファイル名" localSheetId="17">spec!$H$75</definedName>
    <definedName name="行事名" localSheetId="17">spec!$H$41</definedName>
    <definedName name="最終開始年月" localSheetId="17">spec!$H$58</definedName>
    <definedName name="写真分割" localSheetId="17">spec!$H$44</definedName>
    <definedName name="写真枚数_子" localSheetId="17">spec!$H$45</definedName>
    <definedName name="写真枚数_親" localSheetId="17">spec!$H$43</definedName>
    <definedName name="取込シート数" localSheetId="17">spec!$H$66</definedName>
    <definedName name="取込シート名リスト" localSheetId="17">spec!$H$67</definedName>
    <definedName name="取込日時" localSheetId="17">spec!$H$68</definedName>
    <definedName name="収容月数合計" localSheetId="17">spec!$H$61</definedName>
    <definedName name="終了月" localSheetId="17">spec!$L$58</definedName>
    <definedName name="終了最終月" localSheetId="17">spec!$L$59</definedName>
    <definedName name="終了最終年" localSheetId="17">spec!$J$59</definedName>
    <definedName name="終了年" localSheetId="17">spec!$J$58</definedName>
    <definedName name="縦横" localSheetId="17">spec!$H$36</definedName>
    <definedName name="祝日名" localSheetId="17">spec!$H$40</definedName>
    <definedName name="条件付書式使用">spec!$H$52</definedName>
    <definedName name="生成方法" localSheetId="17">spec!$H$64</definedName>
    <definedName name="先頭開始年月" localSheetId="17">spec!$H$57</definedName>
    <definedName name="日曜始" localSheetId="17">spec!$H$37</definedName>
    <definedName name="日曜始_ファイル名" localSheetId="17">spec!$H$74</definedName>
    <definedName name="非曜始" localSheetId="17">spec!$H$39</definedName>
    <definedName name="非曜始_ファイル名" localSheetId="17">spec!$H$76</definedName>
    <definedName name="備考1" localSheetId="17">spec!$C$79</definedName>
    <definedName name="備考2" localSheetId="17">spec!$C$80</definedName>
    <definedName name="備考3" localSheetId="17">spec!$C$81</definedName>
    <definedName name="備考4" localSheetId="17">spec!$C$82</definedName>
    <definedName name="備考5" localSheetId="17">spec!$C$83</definedName>
    <definedName name="備考6" localSheetId="17">spec!$C$84</definedName>
    <definedName name="備考7" localSheetId="17">spec!$C$85</definedName>
    <definedName name="備考8" localSheetId="17">spec!$C$86</definedName>
    <definedName name="曜日始まり" localSheetId="17">spec!$H$55</definedName>
    <definedName name="用紙" localSheetId="17">spec!$H$35</definedName>
    <definedName name="六曜名" localSheetId="17">spec!$H$42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O50" i="19" l="1"/>
  <c r="AP50" i="19" s="1"/>
  <c r="AQ50" i="19" s="1"/>
  <c r="AR50" i="19" s="1"/>
  <c r="AS50" i="19" s="1"/>
  <c r="AT50" i="19" s="1"/>
  <c r="AN51" i="19" s="1"/>
  <c r="AO51" i="19" s="1"/>
  <c r="AP51" i="19" s="1"/>
  <c r="AQ51" i="19" s="1"/>
  <c r="AR51" i="19" s="1"/>
  <c r="AS51" i="19" s="1"/>
  <c r="AT51" i="19" s="1"/>
  <c r="AN52" i="19" s="1"/>
  <c r="AO52" i="19" s="1"/>
  <c r="AP52" i="19" s="1"/>
  <c r="AQ52" i="19" s="1"/>
  <c r="AR52" i="19" s="1"/>
  <c r="AS52" i="19" s="1"/>
  <c r="AT52" i="19" s="1"/>
  <c r="AN53" i="19" s="1"/>
  <c r="AO53" i="19" s="1"/>
  <c r="AP53" i="19" s="1"/>
  <c r="AQ53" i="19" s="1"/>
  <c r="AR53" i="19" s="1"/>
  <c r="AS53" i="19" s="1"/>
  <c r="AT53" i="19" s="1"/>
  <c r="AN54" i="19" s="1"/>
  <c r="AO54" i="19" s="1"/>
  <c r="AP54" i="19" s="1"/>
  <c r="AQ54" i="19" s="1"/>
  <c r="AR54" i="19" s="1"/>
  <c r="AS54" i="19" s="1"/>
  <c r="AT54" i="19" s="1"/>
  <c r="AN55" i="19" s="1"/>
  <c r="AO55" i="19" s="1"/>
  <c r="AP55" i="19" s="1"/>
  <c r="AQ55" i="19" s="1"/>
  <c r="AR55" i="19" s="1"/>
  <c r="AS55" i="19" s="1"/>
  <c r="AT55" i="19" s="1"/>
  <c r="AE50" i="19"/>
  <c r="AF50" i="19" s="1"/>
  <c r="AG50" i="19" s="1"/>
  <c r="AH50" i="19" s="1"/>
  <c r="AI50" i="19" s="1"/>
  <c r="AJ50" i="19" s="1"/>
  <c r="AD51" i="19" s="1"/>
  <c r="AE51" i="19" s="1"/>
  <c r="AF51" i="19" s="1"/>
  <c r="AG51" i="19" s="1"/>
  <c r="AH51" i="19" s="1"/>
  <c r="AI51" i="19" s="1"/>
  <c r="AJ51" i="19" s="1"/>
  <c r="AD52" i="19" s="1"/>
  <c r="AE52" i="19" s="1"/>
  <c r="AF52" i="19" s="1"/>
  <c r="AG52" i="19" s="1"/>
  <c r="AH52" i="19" s="1"/>
  <c r="AI52" i="19" s="1"/>
  <c r="AJ52" i="19" s="1"/>
  <c r="AD53" i="19" s="1"/>
  <c r="AE53" i="19" s="1"/>
  <c r="AF53" i="19" s="1"/>
  <c r="AG53" i="19" s="1"/>
  <c r="AH53" i="19" s="1"/>
  <c r="AI53" i="19" s="1"/>
  <c r="AJ53" i="19" s="1"/>
  <c r="AD54" i="19" s="1"/>
  <c r="AE54" i="19" s="1"/>
  <c r="AF54" i="19" s="1"/>
  <c r="AG54" i="19" s="1"/>
  <c r="AH54" i="19" s="1"/>
  <c r="AI54" i="19" s="1"/>
  <c r="AJ54" i="19" s="1"/>
  <c r="AD55" i="19" s="1"/>
  <c r="AE55" i="19" s="1"/>
  <c r="AF55" i="19" s="1"/>
  <c r="AG55" i="19" s="1"/>
  <c r="AH55" i="19" s="1"/>
  <c r="AI55" i="19" s="1"/>
  <c r="AJ55" i="19" s="1"/>
  <c r="AO42" i="19"/>
  <c r="AP42" i="19" s="1"/>
  <c r="AQ42" i="19" s="1"/>
  <c r="AR42" i="19" s="1"/>
  <c r="AS42" i="19" s="1"/>
  <c r="AT42" i="19" s="1"/>
  <c r="AN43" i="19" s="1"/>
  <c r="AO43" i="19" s="1"/>
  <c r="AP43" i="19" s="1"/>
  <c r="AQ43" i="19" s="1"/>
  <c r="AR43" i="19" s="1"/>
  <c r="AS43" i="19" s="1"/>
  <c r="AT43" i="19" s="1"/>
  <c r="AN44" i="19" s="1"/>
  <c r="AO44" i="19" s="1"/>
  <c r="AP44" i="19" s="1"/>
  <c r="AQ44" i="19" s="1"/>
  <c r="AR44" i="19" s="1"/>
  <c r="AS44" i="19" s="1"/>
  <c r="AT44" i="19" s="1"/>
  <c r="AN45" i="19" s="1"/>
  <c r="AO45" i="19" s="1"/>
  <c r="AP45" i="19" s="1"/>
  <c r="AQ45" i="19" s="1"/>
  <c r="AR45" i="19" s="1"/>
  <c r="AS45" i="19" s="1"/>
  <c r="AT45" i="19" s="1"/>
  <c r="AN46" i="19" s="1"/>
  <c r="AO46" i="19" s="1"/>
  <c r="AP46" i="19" s="1"/>
  <c r="AQ46" i="19" s="1"/>
  <c r="AR46" i="19" s="1"/>
  <c r="AS46" i="19" s="1"/>
  <c r="AT46" i="19" s="1"/>
  <c r="AN47" i="19" s="1"/>
  <c r="AO47" i="19" s="1"/>
  <c r="AP47" i="19" s="1"/>
  <c r="AQ47" i="19" s="1"/>
  <c r="AR47" i="19" s="1"/>
  <c r="AS47" i="19" s="1"/>
  <c r="AT47" i="19" s="1"/>
  <c r="AE42" i="19"/>
  <c r="AF42" i="19" s="1"/>
  <c r="AG42" i="19" s="1"/>
  <c r="AH42" i="19" s="1"/>
  <c r="AI42" i="19" s="1"/>
  <c r="AJ42" i="19" s="1"/>
  <c r="AD43" i="19" s="1"/>
  <c r="AE43" i="19" s="1"/>
  <c r="AF43" i="19" s="1"/>
  <c r="AG43" i="19" s="1"/>
  <c r="AH43" i="19" s="1"/>
  <c r="AI43" i="19" s="1"/>
  <c r="AJ43" i="19" s="1"/>
  <c r="AD44" i="19" s="1"/>
  <c r="AE44" i="19" s="1"/>
  <c r="AF44" i="19" s="1"/>
  <c r="AG44" i="19" s="1"/>
  <c r="AH44" i="19" s="1"/>
  <c r="AI44" i="19" s="1"/>
  <c r="AJ44" i="19" s="1"/>
  <c r="AD45" i="19" s="1"/>
  <c r="AE45" i="19" s="1"/>
  <c r="AF45" i="19" s="1"/>
  <c r="AG45" i="19" s="1"/>
  <c r="AH45" i="19" s="1"/>
  <c r="AI45" i="19" s="1"/>
  <c r="AJ45" i="19" s="1"/>
  <c r="AD46" i="19" s="1"/>
  <c r="AE46" i="19" s="1"/>
  <c r="AF46" i="19" s="1"/>
  <c r="AG46" i="19" s="1"/>
  <c r="AH46" i="19" s="1"/>
  <c r="AI46" i="19" s="1"/>
  <c r="AJ46" i="19" s="1"/>
  <c r="AD47" i="19" s="1"/>
  <c r="AE47" i="19" s="1"/>
  <c r="AF47" i="19" s="1"/>
  <c r="AG47" i="19" s="1"/>
  <c r="AH47" i="19" s="1"/>
  <c r="AI47" i="19" s="1"/>
  <c r="AJ47" i="19" s="1"/>
  <c r="AO34" i="19"/>
  <c r="AP34" i="19" s="1"/>
  <c r="AQ34" i="19" s="1"/>
  <c r="AR34" i="19" s="1"/>
  <c r="AS34" i="19" s="1"/>
  <c r="AT34" i="19" s="1"/>
  <c r="AN35" i="19" s="1"/>
  <c r="AO35" i="19" s="1"/>
  <c r="AP35" i="19" s="1"/>
  <c r="AQ35" i="19" s="1"/>
  <c r="AR35" i="19" s="1"/>
  <c r="AS35" i="19" s="1"/>
  <c r="AT35" i="19" s="1"/>
  <c r="AN36" i="19" s="1"/>
  <c r="AO36" i="19" s="1"/>
  <c r="AP36" i="19" s="1"/>
  <c r="AQ36" i="19" s="1"/>
  <c r="AR36" i="19" s="1"/>
  <c r="AS36" i="19" s="1"/>
  <c r="AT36" i="19" s="1"/>
  <c r="AN37" i="19" s="1"/>
  <c r="AO37" i="19" s="1"/>
  <c r="AP37" i="19" s="1"/>
  <c r="AQ37" i="19" s="1"/>
  <c r="AR37" i="19" s="1"/>
  <c r="AS37" i="19" s="1"/>
  <c r="AT37" i="19" s="1"/>
  <c r="AN38" i="19" s="1"/>
  <c r="AO38" i="19" s="1"/>
  <c r="AP38" i="19" s="1"/>
  <c r="AQ38" i="19" s="1"/>
  <c r="AR38" i="19" s="1"/>
  <c r="AS38" i="19" s="1"/>
  <c r="AT38" i="19" s="1"/>
  <c r="AN39" i="19" s="1"/>
  <c r="AO39" i="19" s="1"/>
  <c r="AP39" i="19" s="1"/>
  <c r="AQ39" i="19" s="1"/>
  <c r="AR39" i="19" s="1"/>
  <c r="AS39" i="19" s="1"/>
  <c r="AT39" i="19" s="1"/>
  <c r="AE34" i="19"/>
  <c r="AF34" i="19" s="1"/>
  <c r="AG34" i="19" s="1"/>
  <c r="AH34" i="19" s="1"/>
  <c r="AI34" i="19" s="1"/>
  <c r="AJ34" i="19" s="1"/>
  <c r="AD35" i="19" s="1"/>
  <c r="AE35" i="19" s="1"/>
  <c r="AF35" i="19" s="1"/>
  <c r="AG35" i="19" s="1"/>
  <c r="AH35" i="19" s="1"/>
  <c r="AI35" i="19" s="1"/>
  <c r="AJ35" i="19" s="1"/>
  <c r="AD36" i="19" s="1"/>
  <c r="AE36" i="19" s="1"/>
  <c r="AF36" i="19" s="1"/>
  <c r="AG36" i="19" s="1"/>
  <c r="AH36" i="19" s="1"/>
  <c r="AI36" i="19" s="1"/>
  <c r="AJ36" i="19" s="1"/>
  <c r="AD37" i="19" s="1"/>
  <c r="AE37" i="19" s="1"/>
  <c r="AF37" i="19" s="1"/>
  <c r="AG37" i="19" s="1"/>
  <c r="AH37" i="19" s="1"/>
  <c r="AI37" i="19" s="1"/>
  <c r="AJ37" i="19" s="1"/>
  <c r="AD38" i="19" s="1"/>
  <c r="AE38" i="19" s="1"/>
  <c r="AF38" i="19" s="1"/>
  <c r="AG38" i="19" s="1"/>
  <c r="AH38" i="19" s="1"/>
  <c r="AI38" i="19" s="1"/>
  <c r="AJ38" i="19" s="1"/>
  <c r="AD39" i="19" s="1"/>
  <c r="AE39" i="19" s="1"/>
  <c r="AF39" i="19" s="1"/>
  <c r="AG39" i="19" s="1"/>
  <c r="AH39" i="19" s="1"/>
  <c r="AI39" i="19" s="1"/>
  <c r="AJ39" i="19" s="1"/>
  <c r="AO26" i="19"/>
  <c r="AP26" i="19" s="1"/>
  <c r="AQ26" i="19" s="1"/>
  <c r="AR26" i="19" s="1"/>
  <c r="AS26" i="19" s="1"/>
  <c r="AT26" i="19" s="1"/>
  <c r="AN27" i="19" s="1"/>
  <c r="AO27" i="19" s="1"/>
  <c r="AP27" i="19" s="1"/>
  <c r="AQ27" i="19" s="1"/>
  <c r="AR27" i="19" s="1"/>
  <c r="AS27" i="19" s="1"/>
  <c r="AT27" i="19" s="1"/>
  <c r="AN28" i="19" s="1"/>
  <c r="AO28" i="19" s="1"/>
  <c r="AP28" i="19" s="1"/>
  <c r="AQ28" i="19" s="1"/>
  <c r="AR28" i="19" s="1"/>
  <c r="AS28" i="19" s="1"/>
  <c r="AT28" i="19" s="1"/>
  <c r="AN29" i="19" s="1"/>
  <c r="AO29" i="19" s="1"/>
  <c r="AP29" i="19" s="1"/>
  <c r="AQ29" i="19" s="1"/>
  <c r="AR29" i="19" s="1"/>
  <c r="AS29" i="19" s="1"/>
  <c r="AT29" i="19" s="1"/>
  <c r="AN30" i="19" s="1"/>
  <c r="AO30" i="19" s="1"/>
  <c r="AP30" i="19" s="1"/>
  <c r="AQ30" i="19" s="1"/>
  <c r="AR30" i="19" s="1"/>
  <c r="AS30" i="19" s="1"/>
  <c r="AT30" i="19" s="1"/>
  <c r="AN31" i="19" s="1"/>
  <c r="AO31" i="19" s="1"/>
  <c r="AP31" i="19" s="1"/>
  <c r="AQ31" i="19" s="1"/>
  <c r="AR31" i="19" s="1"/>
  <c r="AS31" i="19" s="1"/>
  <c r="AT31" i="19" s="1"/>
  <c r="AE26" i="19"/>
  <c r="AF26" i="19" s="1"/>
  <c r="AG26" i="19" s="1"/>
  <c r="AH26" i="19" s="1"/>
  <c r="AI26" i="19" s="1"/>
  <c r="AJ26" i="19" s="1"/>
  <c r="AD27" i="19" s="1"/>
  <c r="AE27" i="19" s="1"/>
  <c r="AF27" i="19" s="1"/>
  <c r="AG27" i="19" s="1"/>
  <c r="AH27" i="19" s="1"/>
  <c r="AI27" i="19" s="1"/>
  <c r="AJ27" i="19" s="1"/>
  <c r="AD28" i="19" s="1"/>
  <c r="AE28" i="19" s="1"/>
  <c r="AF28" i="19" s="1"/>
  <c r="AG28" i="19" s="1"/>
  <c r="AH28" i="19" s="1"/>
  <c r="AI28" i="19" s="1"/>
  <c r="AJ28" i="19" s="1"/>
  <c r="AD29" i="19" s="1"/>
  <c r="AE29" i="19" s="1"/>
  <c r="AF29" i="19" s="1"/>
  <c r="AG29" i="19" s="1"/>
  <c r="AH29" i="19" s="1"/>
  <c r="AI29" i="19" s="1"/>
  <c r="AJ29" i="19" s="1"/>
  <c r="AD30" i="19" s="1"/>
  <c r="AE30" i="19" s="1"/>
  <c r="AF30" i="19" s="1"/>
  <c r="AG30" i="19" s="1"/>
  <c r="AH30" i="19" s="1"/>
  <c r="AI30" i="19" s="1"/>
  <c r="AJ30" i="19" s="1"/>
  <c r="AD31" i="19" s="1"/>
  <c r="AE31" i="19" s="1"/>
  <c r="AF31" i="19" s="1"/>
  <c r="AG31" i="19" s="1"/>
  <c r="AH31" i="19" s="1"/>
  <c r="AI31" i="19" s="1"/>
  <c r="AJ31" i="19" s="1"/>
  <c r="AO18" i="19"/>
  <c r="AP18" i="19" s="1"/>
  <c r="AQ18" i="19" s="1"/>
  <c r="AR18" i="19" s="1"/>
  <c r="AS18" i="19" s="1"/>
  <c r="AT18" i="19" s="1"/>
  <c r="AN19" i="19" s="1"/>
  <c r="AO19" i="19" s="1"/>
  <c r="AP19" i="19" s="1"/>
  <c r="AQ19" i="19" s="1"/>
  <c r="AR19" i="19" s="1"/>
  <c r="AS19" i="19" s="1"/>
  <c r="AT19" i="19" s="1"/>
  <c r="AN20" i="19" s="1"/>
  <c r="AO20" i="19" s="1"/>
  <c r="AP20" i="19" s="1"/>
  <c r="AQ20" i="19" s="1"/>
  <c r="AR20" i="19" s="1"/>
  <c r="AS20" i="19" s="1"/>
  <c r="AT20" i="19" s="1"/>
  <c r="AN21" i="19" s="1"/>
  <c r="AO21" i="19" s="1"/>
  <c r="AP21" i="19" s="1"/>
  <c r="AQ21" i="19" s="1"/>
  <c r="AR21" i="19" s="1"/>
  <c r="AS21" i="19" s="1"/>
  <c r="AT21" i="19" s="1"/>
  <c r="AN22" i="19" s="1"/>
  <c r="AO22" i="19" s="1"/>
  <c r="AP22" i="19" s="1"/>
  <c r="AQ22" i="19" s="1"/>
  <c r="AR22" i="19" s="1"/>
  <c r="AS22" i="19" s="1"/>
  <c r="AT22" i="19" s="1"/>
  <c r="AN23" i="19" s="1"/>
  <c r="AO23" i="19" s="1"/>
  <c r="AP23" i="19" s="1"/>
  <c r="AQ23" i="19" s="1"/>
  <c r="AR23" i="19" s="1"/>
  <c r="AS23" i="19" s="1"/>
  <c r="AT23" i="19" s="1"/>
  <c r="AE18" i="19"/>
  <c r="AF18" i="19" s="1"/>
  <c r="AG18" i="19" s="1"/>
  <c r="AH18" i="19" s="1"/>
  <c r="AI18" i="19" s="1"/>
  <c r="AJ18" i="19" s="1"/>
  <c r="AD19" i="19" s="1"/>
  <c r="AE19" i="19" s="1"/>
  <c r="AF19" i="19" s="1"/>
  <c r="AG19" i="19" s="1"/>
  <c r="AH19" i="19" s="1"/>
  <c r="AI19" i="19" s="1"/>
  <c r="AJ19" i="19" s="1"/>
  <c r="AD20" i="19" s="1"/>
  <c r="AE20" i="19" s="1"/>
  <c r="AF20" i="19" s="1"/>
  <c r="AG20" i="19" s="1"/>
  <c r="AH20" i="19" s="1"/>
  <c r="AI20" i="19" s="1"/>
  <c r="AJ20" i="19" s="1"/>
  <c r="AD21" i="19" s="1"/>
  <c r="AE21" i="19" s="1"/>
  <c r="AF21" i="19" s="1"/>
  <c r="AG21" i="19" s="1"/>
  <c r="AH21" i="19" s="1"/>
  <c r="AI21" i="19" s="1"/>
  <c r="AJ21" i="19" s="1"/>
  <c r="AD22" i="19" s="1"/>
  <c r="AE22" i="19" s="1"/>
  <c r="AF22" i="19" s="1"/>
  <c r="AG22" i="19" s="1"/>
  <c r="AH22" i="19" s="1"/>
  <c r="AI22" i="19" s="1"/>
  <c r="AJ22" i="19" s="1"/>
  <c r="AD23" i="19" s="1"/>
  <c r="AE23" i="19" s="1"/>
  <c r="AF23" i="19" s="1"/>
  <c r="AG23" i="19" s="1"/>
  <c r="AH23" i="19" s="1"/>
  <c r="AI23" i="19" s="1"/>
  <c r="AJ23" i="19" s="1"/>
  <c r="AO10" i="19"/>
  <c r="AP10" i="19" s="1"/>
  <c r="AQ10" i="19" s="1"/>
  <c r="AR10" i="19" s="1"/>
  <c r="AS10" i="19" s="1"/>
  <c r="AT10" i="19" s="1"/>
  <c r="AN11" i="19" s="1"/>
  <c r="AO11" i="19" s="1"/>
  <c r="AP11" i="19" s="1"/>
  <c r="AQ11" i="19" s="1"/>
  <c r="AR11" i="19" s="1"/>
  <c r="AS11" i="19" s="1"/>
  <c r="AT11" i="19" s="1"/>
  <c r="AN12" i="19" s="1"/>
  <c r="AO12" i="19" s="1"/>
  <c r="AP12" i="19" s="1"/>
  <c r="AQ12" i="19" s="1"/>
  <c r="AR12" i="19" s="1"/>
  <c r="AS12" i="19" s="1"/>
  <c r="AT12" i="19" s="1"/>
  <c r="AN13" i="19" s="1"/>
  <c r="AO13" i="19" s="1"/>
  <c r="AP13" i="19" s="1"/>
  <c r="AQ13" i="19" s="1"/>
  <c r="AR13" i="19" s="1"/>
  <c r="AS13" i="19" s="1"/>
  <c r="AT13" i="19" s="1"/>
  <c r="AN14" i="19" s="1"/>
  <c r="AO14" i="19" s="1"/>
  <c r="AP14" i="19" s="1"/>
  <c r="AQ14" i="19" s="1"/>
  <c r="AR14" i="19" s="1"/>
  <c r="AS14" i="19" s="1"/>
  <c r="AT14" i="19" s="1"/>
  <c r="AN15" i="19" s="1"/>
  <c r="AO15" i="19" s="1"/>
  <c r="AP15" i="19" s="1"/>
  <c r="AQ15" i="19" s="1"/>
  <c r="AR15" i="19" s="1"/>
  <c r="AS15" i="19" s="1"/>
  <c r="AT15" i="19" s="1"/>
  <c r="AE10" i="19"/>
  <c r="AF10" i="19" s="1"/>
  <c r="AG10" i="19" s="1"/>
  <c r="AH10" i="19" s="1"/>
  <c r="AI10" i="19" s="1"/>
  <c r="AJ10" i="19" s="1"/>
  <c r="AD11" i="19" s="1"/>
  <c r="AE11" i="19" s="1"/>
  <c r="AF11" i="19" s="1"/>
  <c r="AG11" i="19" s="1"/>
  <c r="AH11" i="19" s="1"/>
  <c r="AI11" i="19" s="1"/>
  <c r="AJ11" i="19" s="1"/>
  <c r="AD12" i="19" s="1"/>
  <c r="AE12" i="19" s="1"/>
  <c r="AF12" i="19" s="1"/>
  <c r="AG12" i="19" s="1"/>
  <c r="AH12" i="19" s="1"/>
  <c r="AI12" i="19" s="1"/>
  <c r="AJ12" i="19" s="1"/>
  <c r="AD13" i="19" s="1"/>
  <c r="AE13" i="19" s="1"/>
  <c r="AF13" i="19" s="1"/>
  <c r="AG13" i="19" s="1"/>
  <c r="AH13" i="19" s="1"/>
  <c r="AI13" i="19" s="1"/>
  <c r="AJ13" i="19" s="1"/>
  <c r="AD14" i="19" s="1"/>
  <c r="AE14" i="19" s="1"/>
  <c r="AF14" i="19" s="1"/>
  <c r="AG14" i="19" s="1"/>
  <c r="AH14" i="19" s="1"/>
  <c r="AI14" i="19" s="1"/>
  <c r="AJ14" i="19" s="1"/>
  <c r="AD15" i="19" s="1"/>
  <c r="AE15" i="19" s="1"/>
  <c r="AF15" i="19" s="1"/>
  <c r="AG15" i="19" s="1"/>
  <c r="AH15" i="19" s="1"/>
  <c r="AI15" i="19" s="1"/>
  <c r="AJ15" i="19" s="1"/>
  <c r="AO50" i="15"/>
  <c r="AP50" i="15" s="1"/>
  <c r="AQ50" i="15" s="1"/>
  <c r="AR50" i="15" s="1"/>
  <c r="AS50" i="15" s="1"/>
  <c r="AT50" i="15" s="1"/>
  <c r="AN51" i="15" s="1"/>
  <c r="AO51" i="15" s="1"/>
  <c r="AP51" i="15" s="1"/>
  <c r="AQ51" i="15" s="1"/>
  <c r="AR51" i="15" s="1"/>
  <c r="AS51" i="15" s="1"/>
  <c r="AT51" i="15" s="1"/>
  <c r="AN52" i="15" s="1"/>
  <c r="AO52" i="15" s="1"/>
  <c r="AP52" i="15" s="1"/>
  <c r="AQ52" i="15" s="1"/>
  <c r="AR52" i="15" s="1"/>
  <c r="AS52" i="15" s="1"/>
  <c r="AT52" i="15" s="1"/>
  <c r="AN53" i="15" s="1"/>
  <c r="AO53" i="15" s="1"/>
  <c r="AP53" i="15" s="1"/>
  <c r="AQ53" i="15" s="1"/>
  <c r="AR53" i="15" s="1"/>
  <c r="AS53" i="15" s="1"/>
  <c r="AT53" i="15" s="1"/>
  <c r="AN54" i="15" s="1"/>
  <c r="AO54" i="15" s="1"/>
  <c r="AP54" i="15" s="1"/>
  <c r="AQ54" i="15" s="1"/>
  <c r="AR54" i="15" s="1"/>
  <c r="AS54" i="15" s="1"/>
  <c r="AT54" i="15" s="1"/>
  <c r="AN55" i="15" s="1"/>
  <c r="AO55" i="15" s="1"/>
  <c r="AP55" i="15" s="1"/>
  <c r="AQ55" i="15" s="1"/>
  <c r="AR55" i="15" s="1"/>
  <c r="AS55" i="15" s="1"/>
  <c r="AT55" i="15" s="1"/>
  <c r="AE50" i="15"/>
  <c r="AF50" i="15" s="1"/>
  <c r="AG50" i="15" s="1"/>
  <c r="AH50" i="15" s="1"/>
  <c r="AI50" i="15" s="1"/>
  <c r="AJ50" i="15" s="1"/>
  <c r="AD51" i="15" s="1"/>
  <c r="AE51" i="15" s="1"/>
  <c r="AF51" i="15" s="1"/>
  <c r="AG51" i="15" s="1"/>
  <c r="AH51" i="15" s="1"/>
  <c r="AI51" i="15" s="1"/>
  <c r="AJ51" i="15" s="1"/>
  <c r="AD52" i="15" s="1"/>
  <c r="AE52" i="15" s="1"/>
  <c r="AF52" i="15" s="1"/>
  <c r="AG52" i="15" s="1"/>
  <c r="AH52" i="15" s="1"/>
  <c r="AI52" i="15" s="1"/>
  <c r="AJ52" i="15" s="1"/>
  <c r="AD53" i="15" s="1"/>
  <c r="AE53" i="15" s="1"/>
  <c r="AF53" i="15" s="1"/>
  <c r="AG53" i="15" s="1"/>
  <c r="AH53" i="15" s="1"/>
  <c r="AI53" i="15" s="1"/>
  <c r="AJ53" i="15" s="1"/>
  <c r="AD54" i="15" s="1"/>
  <c r="AE54" i="15" s="1"/>
  <c r="AF54" i="15" s="1"/>
  <c r="AG54" i="15" s="1"/>
  <c r="AH54" i="15" s="1"/>
  <c r="AI54" i="15" s="1"/>
  <c r="AJ54" i="15" s="1"/>
  <c r="AD55" i="15" s="1"/>
  <c r="AE55" i="15" s="1"/>
  <c r="AF55" i="15" s="1"/>
  <c r="AG55" i="15" s="1"/>
  <c r="AH55" i="15" s="1"/>
  <c r="AI55" i="15" s="1"/>
  <c r="AJ55" i="15" s="1"/>
  <c r="AO42" i="15"/>
  <c r="AP42" i="15" s="1"/>
  <c r="AQ42" i="15" s="1"/>
  <c r="AR42" i="15" s="1"/>
  <c r="AS42" i="15" s="1"/>
  <c r="AT42" i="15" s="1"/>
  <c r="AN43" i="15" s="1"/>
  <c r="AO43" i="15" s="1"/>
  <c r="AP43" i="15" s="1"/>
  <c r="AQ43" i="15" s="1"/>
  <c r="AR43" i="15" s="1"/>
  <c r="AS43" i="15" s="1"/>
  <c r="AT43" i="15" s="1"/>
  <c r="AN44" i="15" s="1"/>
  <c r="AO44" i="15" s="1"/>
  <c r="AP44" i="15" s="1"/>
  <c r="AQ44" i="15" s="1"/>
  <c r="AR44" i="15" s="1"/>
  <c r="AS44" i="15" s="1"/>
  <c r="AT44" i="15" s="1"/>
  <c r="AN45" i="15" s="1"/>
  <c r="AO45" i="15" s="1"/>
  <c r="AP45" i="15" s="1"/>
  <c r="AQ45" i="15" s="1"/>
  <c r="AR45" i="15" s="1"/>
  <c r="AS45" i="15" s="1"/>
  <c r="AT45" i="15" s="1"/>
  <c r="AN46" i="15" s="1"/>
  <c r="AO46" i="15" s="1"/>
  <c r="AP46" i="15" s="1"/>
  <c r="AQ46" i="15" s="1"/>
  <c r="AR46" i="15" s="1"/>
  <c r="AS46" i="15" s="1"/>
  <c r="AT46" i="15" s="1"/>
  <c r="AN47" i="15" s="1"/>
  <c r="AO47" i="15" s="1"/>
  <c r="AP47" i="15" s="1"/>
  <c r="AQ47" i="15" s="1"/>
  <c r="AR47" i="15" s="1"/>
  <c r="AS47" i="15" s="1"/>
  <c r="AT47" i="15" s="1"/>
  <c r="AE42" i="15"/>
  <c r="AF42" i="15" s="1"/>
  <c r="AG42" i="15" s="1"/>
  <c r="AH42" i="15" s="1"/>
  <c r="AI42" i="15" s="1"/>
  <c r="AJ42" i="15" s="1"/>
  <c r="AD43" i="15" s="1"/>
  <c r="AE43" i="15" s="1"/>
  <c r="AF43" i="15" s="1"/>
  <c r="AG43" i="15" s="1"/>
  <c r="AH43" i="15" s="1"/>
  <c r="AI43" i="15" s="1"/>
  <c r="AJ43" i="15" s="1"/>
  <c r="AD44" i="15" s="1"/>
  <c r="AE44" i="15" s="1"/>
  <c r="AF44" i="15" s="1"/>
  <c r="AG44" i="15" s="1"/>
  <c r="AH44" i="15" s="1"/>
  <c r="AI44" i="15" s="1"/>
  <c r="AJ44" i="15" s="1"/>
  <c r="AD45" i="15" s="1"/>
  <c r="AE45" i="15" s="1"/>
  <c r="AF45" i="15" s="1"/>
  <c r="AG45" i="15" s="1"/>
  <c r="AH45" i="15" s="1"/>
  <c r="AI45" i="15" s="1"/>
  <c r="AJ45" i="15" s="1"/>
  <c r="AD46" i="15" s="1"/>
  <c r="AE46" i="15" s="1"/>
  <c r="AF46" i="15" s="1"/>
  <c r="AG46" i="15" s="1"/>
  <c r="AH46" i="15" s="1"/>
  <c r="AI46" i="15" s="1"/>
  <c r="AJ46" i="15" s="1"/>
  <c r="AD47" i="15" s="1"/>
  <c r="AE47" i="15" s="1"/>
  <c r="AF47" i="15" s="1"/>
  <c r="AG47" i="15" s="1"/>
  <c r="AH47" i="15" s="1"/>
  <c r="AI47" i="15" s="1"/>
  <c r="AJ47" i="15" s="1"/>
  <c r="AO34" i="15"/>
  <c r="AP34" i="15" s="1"/>
  <c r="AQ34" i="15" s="1"/>
  <c r="AR34" i="15" s="1"/>
  <c r="AS34" i="15" s="1"/>
  <c r="AT34" i="15" s="1"/>
  <c r="AN35" i="15" s="1"/>
  <c r="AO35" i="15" s="1"/>
  <c r="AP35" i="15" s="1"/>
  <c r="AQ35" i="15" s="1"/>
  <c r="AR35" i="15" s="1"/>
  <c r="AS35" i="15" s="1"/>
  <c r="AT35" i="15" s="1"/>
  <c r="AN36" i="15" s="1"/>
  <c r="AO36" i="15" s="1"/>
  <c r="AP36" i="15" s="1"/>
  <c r="AQ36" i="15" s="1"/>
  <c r="AR36" i="15" s="1"/>
  <c r="AS36" i="15" s="1"/>
  <c r="AT36" i="15" s="1"/>
  <c r="AN37" i="15" s="1"/>
  <c r="AO37" i="15" s="1"/>
  <c r="AP37" i="15" s="1"/>
  <c r="AQ37" i="15" s="1"/>
  <c r="AR37" i="15" s="1"/>
  <c r="AS37" i="15" s="1"/>
  <c r="AT37" i="15" s="1"/>
  <c r="AN38" i="15" s="1"/>
  <c r="AO38" i="15" s="1"/>
  <c r="AP38" i="15" s="1"/>
  <c r="AQ38" i="15" s="1"/>
  <c r="AR38" i="15" s="1"/>
  <c r="AS38" i="15" s="1"/>
  <c r="AT38" i="15" s="1"/>
  <c r="AN39" i="15" s="1"/>
  <c r="AO39" i="15" s="1"/>
  <c r="AP39" i="15" s="1"/>
  <c r="AQ39" i="15" s="1"/>
  <c r="AR39" i="15" s="1"/>
  <c r="AS39" i="15" s="1"/>
  <c r="AT39" i="15" s="1"/>
  <c r="AE34" i="15"/>
  <c r="AF34" i="15" s="1"/>
  <c r="AG34" i="15" s="1"/>
  <c r="AH34" i="15" s="1"/>
  <c r="AI34" i="15" s="1"/>
  <c r="AJ34" i="15" s="1"/>
  <c r="AD35" i="15" s="1"/>
  <c r="AE35" i="15" s="1"/>
  <c r="AF35" i="15" s="1"/>
  <c r="AG35" i="15" s="1"/>
  <c r="AH35" i="15" s="1"/>
  <c r="AI35" i="15" s="1"/>
  <c r="AJ35" i="15" s="1"/>
  <c r="AD36" i="15" s="1"/>
  <c r="AE36" i="15" s="1"/>
  <c r="AF36" i="15" s="1"/>
  <c r="AG36" i="15" s="1"/>
  <c r="AH36" i="15" s="1"/>
  <c r="AI36" i="15" s="1"/>
  <c r="AJ36" i="15" s="1"/>
  <c r="AD37" i="15" s="1"/>
  <c r="AE37" i="15" s="1"/>
  <c r="AF37" i="15" s="1"/>
  <c r="AG37" i="15" s="1"/>
  <c r="AH37" i="15" s="1"/>
  <c r="AI37" i="15" s="1"/>
  <c r="AJ37" i="15" s="1"/>
  <c r="AD38" i="15" s="1"/>
  <c r="AE38" i="15" s="1"/>
  <c r="AF38" i="15" s="1"/>
  <c r="AG38" i="15" s="1"/>
  <c r="AH38" i="15" s="1"/>
  <c r="AI38" i="15" s="1"/>
  <c r="AJ38" i="15" s="1"/>
  <c r="AD39" i="15" s="1"/>
  <c r="AE39" i="15" s="1"/>
  <c r="AF39" i="15" s="1"/>
  <c r="AG39" i="15" s="1"/>
  <c r="AH39" i="15" s="1"/>
  <c r="AI39" i="15" s="1"/>
  <c r="AJ39" i="15" s="1"/>
  <c r="AO26" i="15"/>
  <c r="AP26" i="15" s="1"/>
  <c r="AQ26" i="15" s="1"/>
  <c r="AR26" i="15" s="1"/>
  <c r="AS26" i="15" s="1"/>
  <c r="AT26" i="15" s="1"/>
  <c r="AN27" i="15" s="1"/>
  <c r="AO27" i="15" s="1"/>
  <c r="AP27" i="15" s="1"/>
  <c r="AQ27" i="15" s="1"/>
  <c r="AR27" i="15" s="1"/>
  <c r="AS27" i="15" s="1"/>
  <c r="AT27" i="15" s="1"/>
  <c r="AN28" i="15" s="1"/>
  <c r="AO28" i="15" s="1"/>
  <c r="AP28" i="15" s="1"/>
  <c r="AQ28" i="15" s="1"/>
  <c r="AR28" i="15" s="1"/>
  <c r="AS28" i="15" s="1"/>
  <c r="AT28" i="15" s="1"/>
  <c r="AN29" i="15" s="1"/>
  <c r="AO29" i="15" s="1"/>
  <c r="AP29" i="15" s="1"/>
  <c r="AQ29" i="15" s="1"/>
  <c r="AR29" i="15" s="1"/>
  <c r="AS29" i="15" s="1"/>
  <c r="AT29" i="15" s="1"/>
  <c r="AN30" i="15" s="1"/>
  <c r="AO30" i="15" s="1"/>
  <c r="AP30" i="15" s="1"/>
  <c r="AQ30" i="15" s="1"/>
  <c r="AR30" i="15" s="1"/>
  <c r="AS30" i="15" s="1"/>
  <c r="AT30" i="15" s="1"/>
  <c r="AN31" i="15" s="1"/>
  <c r="AO31" i="15" s="1"/>
  <c r="AP31" i="15" s="1"/>
  <c r="AQ31" i="15" s="1"/>
  <c r="AR31" i="15" s="1"/>
  <c r="AS31" i="15" s="1"/>
  <c r="AT31" i="15" s="1"/>
  <c r="AE26" i="15"/>
  <c r="AF26" i="15" s="1"/>
  <c r="AG26" i="15" s="1"/>
  <c r="AH26" i="15" s="1"/>
  <c r="AI26" i="15" s="1"/>
  <c r="AJ26" i="15" s="1"/>
  <c r="AD27" i="15" s="1"/>
  <c r="AE27" i="15" s="1"/>
  <c r="AF27" i="15" s="1"/>
  <c r="AG27" i="15" s="1"/>
  <c r="AH27" i="15" s="1"/>
  <c r="AI27" i="15" s="1"/>
  <c r="AJ27" i="15" s="1"/>
  <c r="AD28" i="15" s="1"/>
  <c r="AE28" i="15" s="1"/>
  <c r="AF28" i="15" s="1"/>
  <c r="AG28" i="15" s="1"/>
  <c r="AH28" i="15" s="1"/>
  <c r="AI28" i="15" s="1"/>
  <c r="AJ28" i="15" s="1"/>
  <c r="AD29" i="15" s="1"/>
  <c r="AE29" i="15" s="1"/>
  <c r="AF29" i="15" s="1"/>
  <c r="AG29" i="15" s="1"/>
  <c r="AH29" i="15" s="1"/>
  <c r="AI29" i="15" s="1"/>
  <c r="AJ29" i="15" s="1"/>
  <c r="AD30" i="15" s="1"/>
  <c r="AE30" i="15" s="1"/>
  <c r="AF30" i="15" s="1"/>
  <c r="AG30" i="15" s="1"/>
  <c r="AH30" i="15" s="1"/>
  <c r="AI30" i="15" s="1"/>
  <c r="AJ30" i="15" s="1"/>
  <c r="AD31" i="15" s="1"/>
  <c r="AE31" i="15" s="1"/>
  <c r="AF31" i="15" s="1"/>
  <c r="AG31" i="15" s="1"/>
  <c r="AH31" i="15" s="1"/>
  <c r="AI31" i="15" s="1"/>
  <c r="AJ31" i="15" s="1"/>
  <c r="AO18" i="15"/>
  <c r="AP18" i="15" s="1"/>
  <c r="AQ18" i="15" s="1"/>
  <c r="AR18" i="15" s="1"/>
  <c r="AS18" i="15" s="1"/>
  <c r="AT18" i="15" s="1"/>
  <c r="AN19" i="15" s="1"/>
  <c r="AO19" i="15" s="1"/>
  <c r="AP19" i="15" s="1"/>
  <c r="AQ19" i="15" s="1"/>
  <c r="AR19" i="15" s="1"/>
  <c r="AS19" i="15" s="1"/>
  <c r="AT19" i="15" s="1"/>
  <c r="AN20" i="15" s="1"/>
  <c r="AO20" i="15" s="1"/>
  <c r="AP20" i="15" s="1"/>
  <c r="AQ20" i="15" s="1"/>
  <c r="AR20" i="15" s="1"/>
  <c r="AS20" i="15" s="1"/>
  <c r="AT20" i="15" s="1"/>
  <c r="AN21" i="15" s="1"/>
  <c r="AO21" i="15" s="1"/>
  <c r="AP21" i="15" s="1"/>
  <c r="AQ21" i="15" s="1"/>
  <c r="AR21" i="15" s="1"/>
  <c r="AS21" i="15" s="1"/>
  <c r="AT21" i="15" s="1"/>
  <c r="AN22" i="15" s="1"/>
  <c r="AO22" i="15" s="1"/>
  <c r="AP22" i="15" s="1"/>
  <c r="AQ22" i="15" s="1"/>
  <c r="AR22" i="15" s="1"/>
  <c r="AS22" i="15" s="1"/>
  <c r="AT22" i="15" s="1"/>
  <c r="AN23" i="15" s="1"/>
  <c r="AO23" i="15" s="1"/>
  <c r="AP23" i="15" s="1"/>
  <c r="AQ23" i="15" s="1"/>
  <c r="AR23" i="15" s="1"/>
  <c r="AS23" i="15" s="1"/>
  <c r="AT23" i="15" s="1"/>
  <c r="AE18" i="15"/>
  <c r="AF18" i="15" s="1"/>
  <c r="AG18" i="15" s="1"/>
  <c r="AH18" i="15" s="1"/>
  <c r="AI18" i="15" s="1"/>
  <c r="AJ18" i="15" s="1"/>
  <c r="AD19" i="15" s="1"/>
  <c r="AE19" i="15" s="1"/>
  <c r="AF19" i="15" s="1"/>
  <c r="AG19" i="15" s="1"/>
  <c r="AH19" i="15" s="1"/>
  <c r="AI19" i="15" s="1"/>
  <c r="AJ19" i="15" s="1"/>
  <c r="AD20" i="15" s="1"/>
  <c r="AE20" i="15" s="1"/>
  <c r="AF20" i="15" s="1"/>
  <c r="AG20" i="15" s="1"/>
  <c r="AH20" i="15" s="1"/>
  <c r="AI20" i="15" s="1"/>
  <c r="AJ20" i="15" s="1"/>
  <c r="AD21" i="15" s="1"/>
  <c r="AE21" i="15" s="1"/>
  <c r="AF21" i="15" s="1"/>
  <c r="AG21" i="15" s="1"/>
  <c r="AH21" i="15" s="1"/>
  <c r="AI21" i="15" s="1"/>
  <c r="AJ21" i="15" s="1"/>
  <c r="AD22" i="15" s="1"/>
  <c r="AE22" i="15" s="1"/>
  <c r="AF22" i="15" s="1"/>
  <c r="AG22" i="15" s="1"/>
  <c r="AH22" i="15" s="1"/>
  <c r="AI22" i="15" s="1"/>
  <c r="AJ22" i="15" s="1"/>
  <c r="AD23" i="15" s="1"/>
  <c r="AE23" i="15" s="1"/>
  <c r="AF23" i="15" s="1"/>
  <c r="AG23" i="15" s="1"/>
  <c r="AH23" i="15" s="1"/>
  <c r="AI23" i="15" s="1"/>
  <c r="AJ23" i="15" s="1"/>
  <c r="AO10" i="15"/>
  <c r="AP10" i="15" s="1"/>
  <c r="AQ10" i="15" s="1"/>
  <c r="AR10" i="15" s="1"/>
  <c r="AS10" i="15" s="1"/>
  <c r="AT10" i="15" s="1"/>
  <c r="AN11" i="15" s="1"/>
  <c r="AO11" i="15" s="1"/>
  <c r="AP11" i="15" s="1"/>
  <c r="AQ11" i="15" s="1"/>
  <c r="AR11" i="15" s="1"/>
  <c r="AS11" i="15" s="1"/>
  <c r="AT11" i="15" s="1"/>
  <c r="AN12" i="15" s="1"/>
  <c r="AO12" i="15" s="1"/>
  <c r="AP12" i="15" s="1"/>
  <c r="AQ12" i="15" s="1"/>
  <c r="AR12" i="15" s="1"/>
  <c r="AS12" i="15" s="1"/>
  <c r="AT12" i="15" s="1"/>
  <c r="AN13" i="15" s="1"/>
  <c r="AO13" i="15" s="1"/>
  <c r="AP13" i="15" s="1"/>
  <c r="AQ13" i="15" s="1"/>
  <c r="AR13" i="15" s="1"/>
  <c r="AS13" i="15" s="1"/>
  <c r="AT13" i="15" s="1"/>
  <c r="AN14" i="15" s="1"/>
  <c r="AO14" i="15" s="1"/>
  <c r="AP14" i="15" s="1"/>
  <c r="AQ14" i="15" s="1"/>
  <c r="AR14" i="15" s="1"/>
  <c r="AS14" i="15" s="1"/>
  <c r="AT14" i="15" s="1"/>
  <c r="AN15" i="15" s="1"/>
  <c r="AO15" i="15" s="1"/>
  <c r="AP15" i="15" s="1"/>
  <c r="AQ15" i="15" s="1"/>
  <c r="AR15" i="15" s="1"/>
  <c r="AS15" i="15" s="1"/>
  <c r="AT15" i="15" s="1"/>
  <c r="AE10" i="15"/>
  <c r="AF10" i="15" s="1"/>
  <c r="AG10" i="15" s="1"/>
  <c r="AH10" i="15" s="1"/>
  <c r="AI10" i="15" s="1"/>
  <c r="AJ10" i="15" s="1"/>
  <c r="AD11" i="15" s="1"/>
  <c r="AE11" i="15" s="1"/>
  <c r="AF11" i="15" s="1"/>
  <c r="AG11" i="15" s="1"/>
  <c r="AH11" i="15" s="1"/>
  <c r="AI11" i="15" s="1"/>
  <c r="AJ11" i="15" s="1"/>
  <c r="AD12" i="15" s="1"/>
  <c r="AE12" i="15" s="1"/>
  <c r="AF12" i="15" s="1"/>
  <c r="AG12" i="15" s="1"/>
  <c r="AH12" i="15" s="1"/>
  <c r="AI12" i="15" s="1"/>
  <c r="AJ12" i="15" s="1"/>
  <c r="AD13" i="15" s="1"/>
  <c r="AE13" i="15" s="1"/>
  <c r="AF13" i="15" s="1"/>
  <c r="AG13" i="15" s="1"/>
  <c r="AH13" i="15" s="1"/>
  <c r="AI13" i="15" s="1"/>
  <c r="AJ13" i="15" s="1"/>
  <c r="AD14" i="15" s="1"/>
  <c r="AE14" i="15" s="1"/>
  <c r="AF14" i="15" s="1"/>
  <c r="AG14" i="15" s="1"/>
  <c r="AH14" i="15" s="1"/>
  <c r="AI14" i="15" s="1"/>
  <c r="AJ14" i="15" s="1"/>
  <c r="AD15" i="15" s="1"/>
  <c r="AE15" i="15" s="1"/>
  <c r="AF15" i="15" s="1"/>
  <c r="AG15" i="15" s="1"/>
  <c r="AH15" i="15" s="1"/>
  <c r="AI15" i="15" s="1"/>
  <c r="AJ15" i="15" s="1"/>
  <c r="AO50" i="11"/>
  <c r="AP50" i="11" s="1"/>
  <c r="AQ50" i="11" s="1"/>
  <c r="AR50" i="11" s="1"/>
  <c r="AS50" i="11" s="1"/>
  <c r="AT50" i="11" s="1"/>
  <c r="AN51" i="11" s="1"/>
  <c r="AO51" i="11" s="1"/>
  <c r="AP51" i="11" s="1"/>
  <c r="AQ51" i="11" s="1"/>
  <c r="AR51" i="11" s="1"/>
  <c r="AS51" i="11" s="1"/>
  <c r="AT51" i="11" s="1"/>
  <c r="AN52" i="11" s="1"/>
  <c r="AO52" i="11" s="1"/>
  <c r="AP52" i="11" s="1"/>
  <c r="AQ52" i="11" s="1"/>
  <c r="AR52" i="11" s="1"/>
  <c r="AS52" i="11" s="1"/>
  <c r="AT52" i="11" s="1"/>
  <c r="AN53" i="11" s="1"/>
  <c r="AO53" i="11" s="1"/>
  <c r="AP53" i="11" s="1"/>
  <c r="AQ53" i="11" s="1"/>
  <c r="AR53" i="11" s="1"/>
  <c r="AS53" i="11" s="1"/>
  <c r="AT53" i="11" s="1"/>
  <c r="AN54" i="11" s="1"/>
  <c r="AO54" i="11" s="1"/>
  <c r="AP54" i="11" s="1"/>
  <c r="AQ54" i="11" s="1"/>
  <c r="AR54" i="11" s="1"/>
  <c r="AS54" i="11" s="1"/>
  <c r="AT54" i="11" s="1"/>
  <c r="AN55" i="11" s="1"/>
  <c r="AO55" i="11" s="1"/>
  <c r="AP55" i="11" s="1"/>
  <c r="AQ55" i="11" s="1"/>
  <c r="AR55" i="11" s="1"/>
  <c r="AS55" i="11" s="1"/>
  <c r="AT55" i="11" s="1"/>
  <c r="AE50" i="11"/>
  <c r="AF50" i="11" s="1"/>
  <c r="AG50" i="11" s="1"/>
  <c r="AH50" i="11" s="1"/>
  <c r="AI50" i="11" s="1"/>
  <c r="AJ50" i="11" s="1"/>
  <c r="AD51" i="11" s="1"/>
  <c r="AE51" i="11" s="1"/>
  <c r="AF51" i="11" s="1"/>
  <c r="AG51" i="11" s="1"/>
  <c r="AH51" i="11" s="1"/>
  <c r="AI51" i="11" s="1"/>
  <c r="AJ51" i="11" s="1"/>
  <c r="AD52" i="11" s="1"/>
  <c r="AE52" i="11" s="1"/>
  <c r="AF52" i="11" s="1"/>
  <c r="AG52" i="11" s="1"/>
  <c r="AH52" i="11" s="1"/>
  <c r="AI52" i="11" s="1"/>
  <c r="AJ52" i="11" s="1"/>
  <c r="AD53" i="11" s="1"/>
  <c r="AE53" i="11" s="1"/>
  <c r="AF53" i="11" s="1"/>
  <c r="AG53" i="11" s="1"/>
  <c r="AH53" i="11" s="1"/>
  <c r="AI53" i="11" s="1"/>
  <c r="AJ53" i="11" s="1"/>
  <c r="AD54" i="11" s="1"/>
  <c r="AE54" i="11" s="1"/>
  <c r="AF54" i="11" s="1"/>
  <c r="AG54" i="11" s="1"/>
  <c r="AH54" i="11" s="1"/>
  <c r="AI54" i="11" s="1"/>
  <c r="AJ54" i="11" s="1"/>
  <c r="AD55" i="11" s="1"/>
  <c r="AE55" i="11" s="1"/>
  <c r="AF55" i="11" s="1"/>
  <c r="AG55" i="11" s="1"/>
  <c r="AH55" i="11" s="1"/>
  <c r="AI55" i="11" s="1"/>
  <c r="AJ55" i="11" s="1"/>
  <c r="AO42" i="11"/>
  <c r="AP42" i="11" s="1"/>
  <c r="AQ42" i="11" s="1"/>
  <c r="AR42" i="11" s="1"/>
  <c r="AS42" i="11" s="1"/>
  <c r="AT42" i="11" s="1"/>
  <c r="AN43" i="11" s="1"/>
  <c r="AO43" i="11" s="1"/>
  <c r="AP43" i="11" s="1"/>
  <c r="AQ43" i="11" s="1"/>
  <c r="AR43" i="11" s="1"/>
  <c r="AS43" i="11" s="1"/>
  <c r="AT43" i="11" s="1"/>
  <c r="AN44" i="11" s="1"/>
  <c r="AO44" i="11" s="1"/>
  <c r="AP44" i="11" s="1"/>
  <c r="AQ44" i="11" s="1"/>
  <c r="AR44" i="11" s="1"/>
  <c r="AS44" i="11" s="1"/>
  <c r="AT44" i="11" s="1"/>
  <c r="AN45" i="11" s="1"/>
  <c r="AO45" i="11" s="1"/>
  <c r="AP45" i="11" s="1"/>
  <c r="AQ45" i="11" s="1"/>
  <c r="AR45" i="11" s="1"/>
  <c r="AS45" i="11" s="1"/>
  <c r="AT45" i="11" s="1"/>
  <c r="AN46" i="11" s="1"/>
  <c r="AO46" i="11" s="1"/>
  <c r="AP46" i="11" s="1"/>
  <c r="AQ46" i="11" s="1"/>
  <c r="AR46" i="11" s="1"/>
  <c r="AS46" i="11" s="1"/>
  <c r="AT46" i="11" s="1"/>
  <c r="AN47" i="11" s="1"/>
  <c r="AO47" i="11" s="1"/>
  <c r="AP47" i="11" s="1"/>
  <c r="AQ47" i="11" s="1"/>
  <c r="AR47" i="11" s="1"/>
  <c r="AS47" i="11" s="1"/>
  <c r="AT47" i="11" s="1"/>
  <c r="AE42" i="11"/>
  <c r="AF42" i="11" s="1"/>
  <c r="AG42" i="11" s="1"/>
  <c r="AH42" i="11" s="1"/>
  <c r="AI42" i="11" s="1"/>
  <c r="AJ42" i="11" s="1"/>
  <c r="AD43" i="11" s="1"/>
  <c r="AE43" i="11" s="1"/>
  <c r="AF43" i="11" s="1"/>
  <c r="AG43" i="11" s="1"/>
  <c r="AH43" i="11" s="1"/>
  <c r="AI43" i="11" s="1"/>
  <c r="AJ43" i="11" s="1"/>
  <c r="AD44" i="11" s="1"/>
  <c r="AE44" i="11" s="1"/>
  <c r="AF44" i="11" s="1"/>
  <c r="AG44" i="11" s="1"/>
  <c r="AH44" i="11" s="1"/>
  <c r="AI44" i="11" s="1"/>
  <c r="AJ44" i="11" s="1"/>
  <c r="AD45" i="11" s="1"/>
  <c r="AE45" i="11" s="1"/>
  <c r="AF45" i="11" s="1"/>
  <c r="AG45" i="11" s="1"/>
  <c r="AH45" i="11" s="1"/>
  <c r="AI45" i="11" s="1"/>
  <c r="AJ45" i="11" s="1"/>
  <c r="AD46" i="11" s="1"/>
  <c r="AE46" i="11" s="1"/>
  <c r="AF46" i="11" s="1"/>
  <c r="AG46" i="11" s="1"/>
  <c r="AH46" i="11" s="1"/>
  <c r="AI46" i="11" s="1"/>
  <c r="AJ46" i="11" s="1"/>
  <c r="AD47" i="11" s="1"/>
  <c r="AE47" i="11" s="1"/>
  <c r="AF47" i="11" s="1"/>
  <c r="AG47" i="11" s="1"/>
  <c r="AH47" i="11" s="1"/>
  <c r="AI47" i="11" s="1"/>
  <c r="AJ47" i="11" s="1"/>
  <c r="AO34" i="11"/>
  <c r="AP34" i="11" s="1"/>
  <c r="AQ34" i="11" s="1"/>
  <c r="AR34" i="11" s="1"/>
  <c r="AS34" i="11" s="1"/>
  <c r="AT34" i="11" s="1"/>
  <c r="AN35" i="11" s="1"/>
  <c r="AO35" i="11" s="1"/>
  <c r="AP35" i="11" s="1"/>
  <c r="AQ35" i="11" s="1"/>
  <c r="AR35" i="11" s="1"/>
  <c r="AS35" i="11" s="1"/>
  <c r="AT35" i="11" s="1"/>
  <c r="AN36" i="11" s="1"/>
  <c r="AO36" i="11" s="1"/>
  <c r="AP36" i="11" s="1"/>
  <c r="AQ36" i="11" s="1"/>
  <c r="AR36" i="11" s="1"/>
  <c r="AS36" i="11" s="1"/>
  <c r="AT36" i="11" s="1"/>
  <c r="AN37" i="11" s="1"/>
  <c r="AO37" i="11" s="1"/>
  <c r="AP37" i="11" s="1"/>
  <c r="AQ37" i="11" s="1"/>
  <c r="AR37" i="11" s="1"/>
  <c r="AS37" i="11" s="1"/>
  <c r="AT37" i="11" s="1"/>
  <c r="AN38" i="11" s="1"/>
  <c r="AO38" i="11" s="1"/>
  <c r="AP38" i="11" s="1"/>
  <c r="AQ38" i="11" s="1"/>
  <c r="AR38" i="11" s="1"/>
  <c r="AS38" i="11" s="1"/>
  <c r="AT38" i="11" s="1"/>
  <c r="AN39" i="11" s="1"/>
  <c r="AO39" i="11" s="1"/>
  <c r="AP39" i="11" s="1"/>
  <c r="AQ39" i="11" s="1"/>
  <c r="AR39" i="11" s="1"/>
  <c r="AS39" i="11" s="1"/>
  <c r="AT39" i="11" s="1"/>
  <c r="AE34" i="11"/>
  <c r="AF34" i="11" s="1"/>
  <c r="AG34" i="11" s="1"/>
  <c r="AH34" i="11" s="1"/>
  <c r="AI34" i="11" s="1"/>
  <c r="AJ34" i="11" s="1"/>
  <c r="AD35" i="11" s="1"/>
  <c r="AE35" i="11" s="1"/>
  <c r="AF35" i="11" s="1"/>
  <c r="AG35" i="11" s="1"/>
  <c r="AH35" i="11" s="1"/>
  <c r="AI35" i="11" s="1"/>
  <c r="AJ35" i="11" s="1"/>
  <c r="AD36" i="11" s="1"/>
  <c r="AE36" i="11" s="1"/>
  <c r="AF36" i="11" s="1"/>
  <c r="AG36" i="11" s="1"/>
  <c r="AH36" i="11" s="1"/>
  <c r="AI36" i="11" s="1"/>
  <c r="AJ36" i="11" s="1"/>
  <c r="AD37" i="11" s="1"/>
  <c r="AE37" i="11" s="1"/>
  <c r="AF37" i="11" s="1"/>
  <c r="AG37" i="11" s="1"/>
  <c r="AH37" i="11" s="1"/>
  <c r="AI37" i="11" s="1"/>
  <c r="AJ37" i="11" s="1"/>
  <c r="AD38" i="11" s="1"/>
  <c r="AE38" i="11" s="1"/>
  <c r="AF38" i="11" s="1"/>
  <c r="AG38" i="11" s="1"/>
  <c r="AH38" i="11" s="1"/>
  <c r="AI38" i="11" s="1"/>
  <c r="AJ38" i="11" s="1"/>
  <c r="AD39" i="11" s="1"/>
  <c r="AE39" i="11" s="1"/>
  <c r="AF39" i="11" s="1"/>
  <c r="AG39" i="11" s="1"/>
  <c r="AH39" i="11" s="1"/>
  <c r="AI39" i="11" s="1"/>
  <c r="AJ39" i="11" s="1"/>
  <c r="AO26" i="11"/>
  <c r="AP26" i="11" s="1"/>
  <c r="AQ26" i="11" s="1"/>
  <c r="AR26" i="11" s="1"/>
  <c r="AS26" i="11" s="1"/>
  <c r="AT26" i="11" s="1"/>
  <c r="AN27" i="11" s="1"/>
  <c r="AO27" i="11" s="1"/>
  <c r="AP27" i="11" s="1"/>
  <c r="AQ27" i="11" s="1"/>
  <c r="AR27" i="11" s="1"/>
  <c r="AS27" i="11" s="1"/>
  <c r="AT27" i="11" s="1"/>
  <c r="AN28" i="11" s="1"/>
  <c r="AO28" i="11" s="1"/>
  <c r="AP28" i="11" s="1"/>
  <c r="AQ28" i="11" s="1"/>
  <c r="AR28" i="11" s="1"/>
  <c r="AS28" i="11" s="1"/>
  <c r="AT28" i="11" s="1"/>
  <c r="AN29" i="11" s="1"/>
  <c r="AO29" i="11" s="1"/>
  <c r="AP29" i="11" s="1"/>
  <c r="AQ29" i="11" s="1"/>
  <c r="AR29" i="11" s="1"/>
  <c r="AS29" i="11" s="1"/>
  <c r="AT29" i="11" s="1"/>
  <c r="AN30" i="11" s="1"/>
  <c r="AO30" i="11" s="1"/>
  <c r="AP30" i="11" s="1"/>
  <c r="AQ30" i="11" s="1"/>
  <c r="AR30" i="11" s="1"/>
  <c r="AS30" i="11" s="1"/>
  <c r="AT30" i="11" s="1"/>
  <c r="AN31" i="11" s="1"/>
  <c r="AO31" i="11" s="1"/>
  <c r="AP31" i="11" s="1"/>
  <c r="AQ31" i="11" s="1"/>
  <c r="AR31" i="11" s="1"/>
  <c r="AS31" i="11" s="1"/>
  <c r="AT31" i="11" s="1"/>
  <c r="AE26" i="11"/>
  <c r="AF26" i="11" s="1"/>
  <c r="AG26" i="11" s="1"/>
  <c r="AH26" i="11" s="1"/>
  <c r="AI26" i="11" s="1"/>
  <c r="AJ26" i="11" s="1"/>
  <c r="AD27" i="11" s="1"/>
  <c r="AE27" i="11" s="1"/>
  <c r="AF27" i="11" s="1"/>
  <c r="AG27" i="11" s="1"/>
  <c r="AH27" i="11" s="1"/>
  <c r="AI27" i="11" s="1"/>
  <c r="AJ27" i="11" s="1"/>
  <c r="AD28" i="11" s="1"/>
  <c r="AE28" i="11" s="1"/>
  <c r="AF28" i="11" s="1"/>
  <c r="AG28" i="11" s="1"/>
  <c r="AH28" i="11" s="1"/>
  <c r="AI28" i="11" s="1"/>
  <c r="AJ28" i="11" s="1"/>
  <c r="AD29" i="11" s="1"/>
  <c r="AE29" i="11" s="1"/>
  <c r="AF29" i="11" s="1"/>
  <c r="AG29" i="11" s="1"/>
  <c r="AH29" i="11" s="1"/>
  <c r="AI29" i="11" s="1"/>
  <c r="AJ29" i="11" s="1"/>
  <c r="AD30" i="11" s="1"/>
  <c r="AE30" i="11" s="1"/>
  <c r="AF30" i="11" s="1"/>
  <c r="AG30" i="11" s="1"/>
  <c r="AH30" i="11" s="1"/>
  <c r="AI30" i="11" s="1"/>
  <c r="AJ30" i="11" s="1"/>
  <c r="AD31" i="11" s="1"/>
  <c r="AE31" i="11" s="1"/>
  <c r="AF31" i="11" s="1"/>
  <c r="AG31" i="11" s="1"/>
  <c r="AH31" i="11" s="1"/>
  <c r="AI31" i="11" s="1"/>
  <c r="AJ31" i="11" s="1"/>
  <c r="AO18" i="11"/>
  <c r="AP18" i="11" s="1"/>
  <c r="AQ18" i="11" s="1"/>
  <c r="AR18" i="11" s="1"/>
  <c r="AS18" i="11" s="1"/>
  <c r="AT18" i="11" s="1"/>
  <c r="AN19" i="11" s="1"/>
  <c r="AO19" i="11" s="1"/>
  <c r="AP19" i="11" s="1"/>
  <c r="AQ19" i="11" s="1"/>
  <c r="AR19" i="11" s="1"/>
  <c r="AS19" i="11" s="1"/>
  <c r="AT19" i="11" s="1"/>
  <c r="AN20" i="11" s="1"/>
  <c r="AO20" i="11" s="1"/>
  <c r="AP20" i="11" s="1"/>
  <c r="AQ20" i="11" s="1"/>
  <c r="AR20" i="11" s="1"/>
  <c r="AS20" i="11" s="1"/>
  <c r="AT20" i="11" s="1"/>
  <c r="AN21" i="11" s="1"/>
  <c r="AO21" i="11" s="1"/>
  <c r="AP21" i="11" s="1"/>
  <c r="AQ21" i="11" s="1"/>
  <c r="AR21" i="11" s="1"/>
  <c r="AS21" i="11" s="1"/>
  <c r="AT21" i="11" s="1"/>
  <c r="AN22" i="11" s="1"/>
  <c r="AO22" i="11" s="1"/>
  <c r="AP22" i="11" s="1"/>
  <c r="AQ22" i="11" s="1"/>
  <c r="AR22" i="11" s="1"/>
  <c r="AS22" i="11" s="1"/>
  <c r="AT22" i="11" s="1"/>
  <c r="AN23" i="11" s="1"/>
  <c r="AO23" i="11" s="1"/>
  <c r="AP23" i="11" s="1"/>
  <c r="AQ23" i="11" s="1"/>
  <c r="AR23" i="11" s="1"/>
  <c r="AS23" i="11" s="1"/>
  <c r="AT23" i="11" s="1"/>
  <c r="AE18" i="11"/>
  <c r="AF18" i="11" s="1"/>
  <c r="AG18" i="11" s="1"/>
  <c r="AH18" i="11" s="1"/>
  <c r="AI18" i="11" s="1"/>
  <c r="AJ18" i="11" s="1"/>
  <c r="AD19" i="11" s="1"/>
  <c r="AE19" i="11" s="1"/>
  <c r="AF19" i="11" s="1"/>
  <c r="AG19" i="11" s="1"/>
  <c r="AH19" i="11" s="1"/>
  <c r="AI19" i="11" s="1"/>
  <c r="AJ19" i="11" s="1"/>
  <c r="AD20" i="11" s="1"/>
  <c r="AE20" i="11" s="1"/>
  <c r="AF20" i="11" s="1"/>
  <c r="AG20" i="11" s="1"/>
  <c r="AH20" i="11" s="1"/>
  <c r="AI20" i="11" s="1"/>
  <c r="AJ20" i="11" s="1"/>
  <c r="AD21" i="11" s="1"/>
  <c r="AE21" i="11" s="1"/>
  <c r="AF21" i="11" s="1"/>
  <c r="AG21" i="11" s="1"/>
  <c r="AH21" i="11" s="1"/>
  <c r="AI21" i="11" s="1"/>
  <c r="AJ21" i="11" s="1"/>
  <c r="AD22" i="11" s="1"/>
  <c r="AE22" i="11" s="1"/>
  <c r="AF22" i="11" s="1"/>
  <c r="AG22" i="11" s="1"/>
  <c r="AH22" i="11" s="1"/>
  <c r="AI22" i="11" s="1"/>
  <c r="AJ22" i="11" s="1"/>
  <c r="AD23" i="11" s="1"/>
  <c r="AE23" i="11" s="1"/>
  <c r="AF23" i="11" s="1"/>
  <c r="AG23" i="11" s="1"/>
  <c r="AH23" i="11" s="1"/>
  <c r="AI23" i="11" s="1"/>
  <c r="AJ23" i="11" s="1"/>
  <c r="AO10" i="11"/>
  <c r="AP10" i="11" s="1"/>
  <c r="AQ10" i="11" s="1"/>
  <c r="AR10" i="11" s="1"/>
  <c r="AS10" i="11" s="1"/>
  <c r="AT10" i="11" s="1"/>
  <c r="AN11" i="11" s="1"/>
  <c r="AO11" i="11" s="1"/>
  <c r="AP11" i="11" s="1"/>
  <c r="AQ11" i="11" s="1"/>
  <c r="AR11" i="11" s="1"/>
  <c r="AS11" i="11" s="1"/>
  <c r="AT11" i="11" s="1"/>
  <c r="AN12" i="11" s="1"/>
  <c r="AO12" i="11" s="1"/>
  <c r="AP12" i="11" s="1"/>
  <c r="AQ12" i="11" s="1"/>
  <c r="AR12" i="11" s="1"/>
  <c r="AS12" i="11" s="1"/>
  <c r="AT12" i="11" s="1"/>
  <c r="AN13" i="11" s="1"/>
  <c r="AO13" i="11" s="1"/>
  <c r="AP13" i="11" s="1"/>
  <c r="AQ13" i="11" s="1"/>
  <c r="AR13" i="11" s="1"/>
  <c r="AS13" i="11" s="1"/>
  <c r="AT13" i="11" s="1"/>
  <c r="AN14" i="11" s="1"/>
  <c r="AO14" i="11" s="1"/>
  <c r="AP14" i="11" s="1"/>
  <c r="AQ14" i="11" s="1"/>
  <c r="AR14" i="11" s="1"/>
  <c r="AS14" i="11" s="1"/>
  <c r="AT14" i="11" s="1"/>
  <c r="AN15" i="11" s="1"/>
  <c r="AO15" i="11" s="1"/>
  <c r="AP15" i="11" s="1"/>
  <c r="AQ15" i="11" s="1"/>
  <c r="AR15" i="11" s="1"/>
  <c r="AS15" i="11" s="1"/>
  <c r="AT15" i="11" s="1"/>
  <c r="AE10" i="11"/>
  <c r="AF10" i="11" s="1"/>
  <c r="AG10" i="11" s="1"/>
  <c r="AH10" i="11" s="1"/>
  <c r="AI10" i="11" s="1"/>
  <c r="AJ10" i="11" s="1"/>
  <c r="AD11" i="11" s="1"/>
  <c r="AE11" i="11" s="1"/>
  <c r="AF11" i="11" s="1"/>
  <c r="AG11" i="11" s="1"/>
  <c r="AH11" i="11" s="1"/>
  <c r="AI11" i="11" s="1"/>
  <c r="AJ11" i="11" s="1"/>
  <c r="AD12" i="11" s="1"/>
  <c r="AE12" i="11" s="1"/>
  <c r="AF12" i="11" s="1"/>
  <c r="AG12" i="11" s="1"/>
  <c r="AH12" i="11" s="1"/>
  <c r="AI12" i="11" s="1"/>
  <c r="AJ12" i="11" s="1"/>
  <c r="AD13" i="11" s="1"/>
  <c r="AE13" i="11" s="1"/>
  <c r="AF13" i="11" s="1"/>
  <c r="AG13" i="11" s="1"/>
  <c r="AH13" i="11" s="1"/>
  <c r="AI13" i="11" s="1"/>
  <c r="AJ13" i="11" s="1"/>
  <c r="AD14" i="11" s="1"/>
  <c r="AE14" i="11" s="1"/>
  <c r="AF14" i="11" s="1"/>
  <c r="AG14" i="11" s="1"/>
  <c r="AH14" i="11" s="1"/>
  <c r="AI14" i="11" s="1"/>
  <c r="AJ14" i="11" s="1"/>
  <c r="AD15" i="11" s="1"/>
  <c r="AE15" i="11" s="1"/>
  <c r="AF15" i="11" s="1"/>
  <c r="AG15" i="11" s="1"/>
  <c r="AH15" i="11" s="1"/>
  <c r="AI15" i="11" s="1"/>
  <c r="AJ15" i="11" s="1"/>
  <c r="AO50" i="7"/>
  <c r="AP50" i="7" s="1"/>
  <c r="AQ50" i="7" s="1"/>
  <c r="AR50" i="7" s="1"/>
  <c r="AS50" i="7" s="1"/>
  <c r="AT50" i="7" s="1"/>
  <c r="AN51" i="7" s="1"/>
  <c r="AO51" i="7" s="1"/>
  <c r="AP51" i="7" s="1"/>
  <c r="AQ51" i="7" s="1"/>
  <c r="AR51" i="7" s="1"/>
  <c r="AS51" i="7" s="1"/>
  <c r="AT51" i="7" s="1"/>
  <c r="AN52" i="7" s="1"/>
  <c r="AO52" i="7" s="1"/>
  <c r="AP52" i="7" s="1"/>
  <c r="AQ52" i="7" s="1"/>
  <c r="AR52" i="7" s="1"/>
  <c r="AS52" i="7" s="1"/>
  <c r="AT52" i="7" s="1"/>
  <c r="AN53" i="7" s="1"/>
  <c r="AO53" i="7" s="1"/>
  <c r="AP53" i="7" s="1"/>
  <c r="AQ53" i="7" s="1"/>
  <c r="AR53" i="7" s="1"/>
  <c r="AS53" i="7" s="1"/>
  <c r="AT53" i="7" s="1"/>
  <c r="AN54" i="7" s="1"/>
  <c r="AO54" i="7" s="1"/>
  <c r="AP54" i="7" s="1"/>
  <c r="AQ54" i="7" s="1"/>
  <c r="AR54" i="7" s="1"/>
  <c r="AS54" i="7" s="1"/>
  <c r="AT54" i="7" s="1"/>
  <c r="AN55" i="7" s="1"/>
  <c r="AO55" i="7" s="1"/>
  <c r="AP55" i="7" s="1"/>
  <c r="AQ55" i="7" s="1"/>
  <c r="AR55" i="7" s="1"/>
  <c r="AS55" i="7" s="1"/>
  <c r="AT55" i="7" s="1"/>
  <c r="AE50" i="7"/>
  <c r="AF50" i="7" s="1"/>
  <c r="AG50" i="7" s="1"/>
  <c r="AH50" i="7" s="1"/>
  <c r="AI50" i="7" s="1"/>
  <c r="AJ50" i="7" s="1"/>
  <c r="AD51" i="7" s="1"/>
  <c r="AE51" i="7" s="1"/>
  <c r="AF51" i="7" s="1"/>
  <c r="AG51" i="7" s="1"/>
  <c r="AH51" i="7" s="1"/>
  <c r="AI51" i="7" s="1"/>
  <c r="AJ51" i="7" s="1"/>
  <c r="AD52" i="7" s="1"/>
  <c r="AE52" i="7" s="1"/>
  <c r="AF52" i="7" s="1"/>
  <c r="AG52" i="7" s="1"/>
  <c r="AH52" i="7" s="1"/>
  <c r="AI52" i="7" s="1"/>
  <c r="AJ52" i="7" s="1"/>
  <c r="AD53" i="7" s="1"/>
  <c r="AE53" i="7" s="1"/>
  <c r="AF53" i="7" s="1"/>
  <c r="AG53" i="7" s="1"/>
  <c r="AH53" i="7" s="1"/>
  <c r="AI53" i="7" s="1"/>
  <c r="AJ53" i="7" s="1"/>
  <c r="AD54" i="7" s="1"/>
  <c r="AE54" i="7" s="1"/>
  <c r="AF54" i="7" s="1"/>
  <c r="AG54" i="7" s="1"/>
  <c r="AH54" i="7" s="1"/>
  <c r="AI54" i="7" s="1"/>
  <c r="AJ54" i="7" s="1"/>
  <c r="AD55" i="7" s="1"/>
  <c r="AE55" i="7" s="1"/>
  <c r="AF55" i="7" s="1"/>
  <c r="AG55" i="7" s="1"/>
  <c r="AH55" i="7" s="1"/>
  <c r="AI55" i="7" s="1"/>
  <c r="AJ55" i="7" s="1"/>
  <c r="AO42" i="7"/>
  <c r="AP42" i="7" s="1"/>
  <c r="AQ42" i="7" s="1"/>
  <c r="AR42" i="7" s="1"/>
  <c r="AS42" i="7" s="1"/>
  <c r="AT42" i="7" s="1"/>
  <c r="AN43" i="7" s="1"/>
  <c r="AO43" i="7" s="1"/>
  <c r="AP43" i="7" s="1"/>
  <c r="AQ43" i="7" s="1"/>
  <c r="AR43" i="7" s="1"/>
  <c r="AS43" i="7" s="1"/>
  <c r="AT43" i="7" s="1"/>
  <c r="AN44" i="7" s="1"/>
  <c r="AO44" i="7" s="1"/>
  <c r="AP44" i="7" s="1"/>
  <c r="AQ44" i="7" s="1"/>
  <c r="AR44" i="7" s="1"/>
  <c r="AS44" i="7" s="1"/>
  <c r="AT44" i="7" s="1"/>
  <c r="AN45" i="7" s="1"/>
  <c r="AO45" i="7" s="1"/>
  <c r="AP45" i="7" s="1"/>
  <c r="AQ45" i="7" s="1"/>
  <c r="AR45" i="7" s="1"/>
  <c r="AS45" i="7" s="1"/>
  <c r="AT45" i="7" s="1"/>
  <c r="AN46" i="7" s="1"/>
  <c r="AO46" i="7" s="1"/>
  <c r="AP46" i="7" s="1"/>
  <c r="AQ46" i="7" s="1"/>
  <c r="AR46" i="7" s="1"/>
  <c r="AS46" i="7" s="1"/>
  <c r="AT46" i="7" s="1"/>
  <c r="AN47" i="7" s="1"/>
  <c r="AO47" i="7" s="1"/>
  <c r="AP47" i="7" s="1"/>
  <c r="AQ47" i="7" s="1"/>
  <c r="AR47" i="7" s="1"/>
  <c r="AS47" i="7" s="1"/>
  <c r="AT47" i="7" s="1"/>
  <c r="AE42" i="7"/>
  <c r="AF42" i="7" s="1"/>
  <c r="AG42" i="7" s="1"/>
  <c r="AH42" i="7" s="1"/>
  <c r="AI42" i="7" s="1"/>
  <c r="AJ42" i="7" s="1"/>
  <c r="AD43" i="7" s="1"/>
  <c r="AE43" i="7" s="1"/>
  <c r="AF43" i="7" s="1"/>
  <c r="AG43" i="7" s="1"/>
  <c r="AH43" i="7" s="1"/>
  <c r="AI43" i="7" s="1"/>
  <c r="AJ43" i="7" s="1"/>
  <c r="AD44" i="7" s="1"/>
  <c r="AE44" i="7" s="1"/>
  <c r="AF44" i="7" s="1"/>
  <c r="AG44" i="7" s="1"/>
  <c r="AH44" i="7" s="1"/>
  <c r="AI44" i="7" s="1"/>
  <c r="AJ44" i="7" s="1"/>
  <c r="AD45" i="7" s="1"/>
  <c r="AE45" i="7" s="1"/>
  <c r="AF45" i="7" s="1"/>
  <c r="AG45" i="7" s="1"/>
  <c r="AH45" i="7" s="1"/>
  <c r="AI45" i="7" s="1"/>
  <c r="AJ45" i="7" s="1"/>
  <c r="AD46" i="7" s="1"/>
  <c r="AE46" i="7" s="1"/>
  <c r="AF46" i="7" s="1"/>
  <c r="AG46" i="7" s="1"/>
  <c r="AH46" i="7" s="1"/>
  <c r="AI46" i="7" s="1"/>
  <c r="AJ46" i="7" s="1"/>
  <c r="AD47" i="7" s="1"/>
  <c r="AE47" i="7" s="1"/>
  <c r="AF47" i="7" s="1"/>
  <c r="AG47" i="7" s="1"/>
  <c r="AH47" i="7" s="1"/>
  <c r="AI47" i="7" s="1"/>
  <c r="AJ47" i="7" s="1"/>
  <c r="AO34" i="7"/>
  <c r="AP34" i="7" s="1"/>
  <c r="AQ34" i="7" s="1"/>
  <c r="AR34" i="7" s="1"/>
  <c r="AS34" i="7" s="1"/>
  <c r="AT34" i="7" s="1"/>
  <c r="AN35" i="7" s="1"/>
  <c r="AO35" i="7" s="1"/>
  <c r="AP35" i="7" s="1"/>
  <c r="AQ35" i="7" s="1"/>
  <c r="AR35" i="7" s="1"/>
  <c r="AS35" i="7" s="1"/>
  <c r="AT35" i="7" s="1"/>
  <c r="AN36" i="7" s="1"/>
  <c r="AO36" i="7" s="1"/>
  <c r="AP36" i="7" s="1"/>
  <c r="AQ36" i="7" s="1"/>
  <c r="AR36" i="7" s="1"/>
  <c r="AS36" i="7" s="1"/>
  <c r="AT36" i="7" s="1"/>
  <c r="AN37" i="7" s="1"/>
  <c r="AO37" i="7" s="1"/>
  <c r="AP37" i="7" s="1"/>
  <c r="AQ37" i="7" s="1"/>
  <c r="AR37" i="7" s="1"/>
  <c r="AS37" i="7" s="1"/>
  <c r="AT37" i="7" s="1"/>
  <c r="AN38" i="7" s="1"/>
  <c r="AO38" i="7" s="1"/>
  <c r="AP38" i="7" s="1"/>
  <c r="AQ38" i="7" s="1"/>
  <c r="AR38" i="7" s="1"/>
  <c r="AS38" i="7" s="1"/>
  <c r="AT38" i="7" s="1"/>
  <c r="AN39" i="7" s="1"/>
  <c r="AO39" i="7" s="1"/>
  <c r="AP39" i="7" s="1"/>
  <c r="AQ39" i="7" s="1"/>
  <c r="AR39" i="7" s="1"/>
  <c r="AS39" i="7" s="1"/>
  <c r="AT39" i="7" s="1"/>
  <c r="AE34" i="7"/>
  <c r="AF34" i="7" s="1"/>
  <c r="AG34" i="7" s="1"/>
  <c r="AH34" i="7" s="1"/>
  <c r="AI34" i="7" s="1"/>
  <c r="AJ34" i="7" s="1"/>
  <c r="AD35" i="7" s="1"/>
  <c r="AE35" i="7" s="1"/>
  <c r="AF35" i="7" s="1"/>
  <c r="AG35" i="7" s="1"/>
  <c r="AH35" i="7" s="1"/>
  <c r="AI35" i="7" s="1"/>
  <c r="AJ35" i="7" s="1"/>
  <c r="AD36" i="7" s="1"/>
  <c r="AE36" i="7" s="1"/>
  <c r="AF36" i="7" s="1"/>
  <c r="AG36" i="7" s="1"/>
  <c r="AH36" i="7" s="1"/>
  <c r="AI36" i="7" s="1"/>
  <c r="AJ36" i="7" s="1"/>
  <c r="AD37" i="7" s="1"/>
  <c r="AE37" i="7" s="1"/>
  <c r="AF37" i="7" s="1"/>
  <c r="AG37" i="7" s="1"/>
  <c r="AH37" i="7" s="1"/>
  <c r="AI37" i="7" s="1"/>
  <c r="AJ37" i="7" s="1"/>
  <c r="AD38" i="7" s="1"/>
  <c r="AE38" i="7" s="1"/>
  <c r="AF38" i="7" s="1"/>
  <c r="AG38" i="7" s="1"/>
  <c r="AH38" i="7" s="1"/>
  <c r="AI38" i="7" s="1"/>
  <c r="AJ38" i="7" s="1"/>
  <c r="AD39" i="7" s="1"/>
  <c r="AE39" i="7" s="1"/>
  <c r="AF39" i="7" s="1"/>
  <c r="AG39" i="7" s="1"/>
  <c r="AH39" i="7" s="1"/>
  <c r="AI39" i="7" s="1"/>
  <c r="AJ39" i="7" s="1"/>
  <c r="AO26" i="7"/>
  <c r="AP26" i="7" s="1"/>
  <c r="AQ26" i="7" s="1"/>
  <c r="AR26" i="7" s="1"/>
  <c r="AS26" i="7" s="1"/>
  <c r="AT26" i="7" s="1"/>
  <c r="AN27" i="7" s="1"/>
  <c r="AO27" i="7" s="1"/>
  <c r="AP27" i="7" s="1"/>
  <c r="AQ27" i="7" s="1"/>
  <c r="AR27" i="7" s="1"/>
  <c r="AS27" i="7" s="1"/>
  <c r="AT27" i="7" s="1"/>
  <c r="AN28" i="7" s="1"/>
  <c r="AO28" i="7" s="1"/>
  <c r="AP28" i="7" s="1"/>
  <c r="AQ28" i="7" s="1"/>
  <c r="AR28" i="7" s="1"/>
  <c r="AS28" i="7" s="1"/>
  <c r="AT28" i="7" s="1"/>
  <c r="AN29" i="7" s="1"/>
  <c r="AO29" i="7" s="1"/>
  <c r="AP29" i="7" s="1"/>
  <c r="AQ29" i="7" s="1"/>
  <c r="AR29" i="7" s="1"/>
  <c r="AS29" i="7" s="1"/>
  <c r="AT29" i="7" s="1"/>
  <c r="AN30" i="7" s="1"/>
  <c r="AO30" i="7" s="1"/>
  <c r="AP30" i="7" s="1"/>
  <c r="AQ30" i="7" s="1"/>
  <c r="AR30" i="7" s="1"/>
  <c r="AS30" i="7" s="1"/>
  <c r="AT30" i="7" s="1"/>
  <c r="AN31" i="7" s="1"/>
  <c r="AO31" i="7" s="1"/>
  <c r="AP31" i="7" s="1"/>
  <c r="AQ31" i="7" s="1"/>
  <c r="AR31" i="7" s="1"/>
  <c r="AS31" i="7" s="1"/>
  <c r="AT31" i="7" s="1"/>
  <c r="AE26" i="7"/>
  <c r="AF26" i="7" s="1"/>
  <c r="AG26" i="7" s="1"/>
  <c r="AH26" i="7" s="1"/>
  <c r="AI26" i="7" s="1"/>
  <c r="AJ26" i="7" s="1"/>
  <c r="AD27" i="7" s="1"/>
  <c r="AE27" i="7" s="1"/>
  <c r="AF27" i="7" s="1"/>
  <c r="AG27" i="7" s="1"/>
  <c r="AH27" i="7" s="1"/>
  <c r="AI27" i="7" s="1"/>
  <c r="AJ27" i="7" s="1"/>
  <c r="AD28" i="7" s="1"/>
  <c r="AE28" i="7" s="1"/>
  <c r="AF28" i="7" s="1"/>
  <c r="AG28" i="7" s="1"/>
  <c r="AH28" i="7" s="1"/>
  <c r="AI28" i="7" s="1"/>
  <c r="AJ28" i="7" s="1"/>
  <c r="AD29" i="7" s="1"/>
  <c r="AE29" i="7" s="1"/>
  <c r="AF29" i="7" s="1"/>
  <c r="AG29" i="7" s="1"/>
  <c r="AH29" i="7" s="1"/>
  <c r="AI29" i="7" s="1"/>
  <c r="AJ29" i="7" s="1"/>
  <c r="AD30" i="7" s="1"/>
  <c r="AE30" i="7" s="1"/>
  <c r="AF30" i="7" s="1"/>
  <c r="AG30" i="7" s="1"/>
  <c r="AH30" i="7" s="1"/>
  <c r="AI30" i="7" s="1"/>
  <c r="AJ30" i="7" s="1"/>
  <c r="AD31" i="7" s="1"/>
  <c r="AE31" i="7" s="1"/>
  <c r="AF31" i="7" s="1"/>
  <c r="AG31" i="7" s="1"/>
  <c r="AH31" i="7" s="1"/>
  <c r="AI31" i="7" s="1"/>
  <c r="AJ31" i="7" s="1"/>
  <c r="AO18" i="7"/>
  <c r="AP18" i="7" s="1"/>
  <c r="AQ18" i="7" s="1"/>
  <c r="AR18" i="7" s="1"/>
  <c r="AS18" i="7" s="1"/>
  <c r="AT18" i="7" s="1"/>
  <c r="AN19" i="7" s="1"/>
  <c r="AO19" i="7" s="1"/>
  <c r="AP19" i="7" s="1"/>
  <c r="AQ19" i="7" s="1"/>
  <c r="AR19" i="7" s="1"/>
  <c r="AS19" i="7" s="1"/>
  <c r="AT19" i="7" s="1"/>
  <c r="AN20" i="7" s="1"/>
  <c r="AO20" i="7" s="1"/>
  <c r="AP20" i="7" s="1"/>
  <c r="AQ20" i="7" s="1"/>
  <c r="AR20" i="7" s="1"/>
  <c r="AS20" i="7" s="1"/>
  <c r="AT20" i="7" s="1"/>
  <c r="AN21" i="7" s="1"/>
  <c r="AO21" i="7" s="1"/>
  <c r="AP21" i="7" s="1"/>
  <c r="AQ21" i="7" s="1"/>
  <c r="AR21" i="7" s="1"/>
  <c r="AS21" i="7" s="1"/>
  <c r="AT21" i="7" s="1"/>
  <c r="AN22" i="7" s="1"/>
  <c r="AO22" i="7" s="1"/>
  <c r="AP22" i="7" s="1"/>
  <c r="AQ22" i="7" s="1"/>
  <c r="AR22" i="7" s="1"/>
  <c r="AS22" i="7" s="1"/>
  <c r="AT22" i="7" s="1"/>
  <c r="AN23" i="7" s="1"/>
  <c r="AO23" i="7" s="1"/>
  <c r="AP23" i="7" s="1"/>
  <c r="AQ23" i="7" s="1"/>
  <c r="AR23" i="7" s="1"/>
  <c r="AS23" i="7" s="1"/>
  <c r="AT23" i="7" s="1"/>
  <c r="AE18" i="7"/>
  <c r="AF18" i="7" s="1"/>
  <c r="AG18" i="7" s="1"/>
  <c r="AH18" i="7" s="1"/>
  <c r="AI18" i="7" s="1"/>
  <c r="AJ18" i="7" s="1"/>
  <c r="AD19" i="7" s="1"/>
  <c r="AE19" i="7" s="1"/>
  <c r="AF19" i="7" s="1"/>
  <c r="AG19" i="7" s="1"/>
  <c r="AH19" i="7" s="1"/>
  <c r="AI19" i="7" s="1"/>
  <c r="AJ19" i="7" s="1"/>
  <c r="AD20" i="7" s="1"/>
  <c r="AE20" i="7" s="1"/>
  <c r="AF20" i="7" s="1"/>
  <c r="AG20" i="7" s="1"/>
  <c r="AH20" i="7" s="1"/>
  <c r="AI20" i="7" s="1"/>
  <c r="AJ20" i="7" s="1"/>
  <c r="AD21" i="7" s="1"/>
  <c r="AE21" i="7" s="1"/>
  <c r="AF21" i="7" s="1"/>
  <c r="AG21" i="7" s="1"/>
  <c r="AH21" i="7" s="1"/>
  <c r="AI21" i="7" s="1"/>
  <c r="AJ21" i="7" s="1"/>
  <c r="AD22" i="7" s="1"/>
  <c r="AE22" i="7" s="1"/>
  <c r="AF22" i="7" s="1"/>
  <c r="AG22" i="7" s="1"/>
  <c r="AH22" i="7" s="1"/>
  <c r="AI22" i="7" s="1"/>
  <c r="AJ22" i="7" s="1"/>
  <c r="AD23" i="7" s="1"/>
  <c r="AE23" i="7" s="1"/>
  <c r="AF23" i="7" s="1"/>
  <c r="AG23" i="7" s="1"/>
  <c r="AH23" i="7" s="1"/>
  <c r="AI23" i="7" s="1"/>
  <c r="AJ23" i="7" s="1"/>
  <c r="AO10" i="7"/>
  <c r="AP10" i="7" s="1"/>
  <c r="AQ10" i="7" s="1"/>
  <c r="AR10" i="7" s="1"/>
  <c r="AS10" i="7" s="1"/>
  <c r="AT10" i="7" s="1"/>
  <c r="AN11" i="7" s="1"/>
  <c r="AO11" i="7" s="1"/>
  <c r="AP11" i="7" s="1"/>
  <c r="AQ11" i="7" s="1"/>
  <c r="AR11" i="7" s="1"/>
  <c r="AS11" i="7" s="1"/>
  <c r="AT11" i="7" s="1"/>
  <c r="AN12" i="7" s="1"/>
  <c r="AO12" i="7" s="1"/>
  <c r="AP12" i="7" s="1"/>
  <c r="AQ12" i="7" s="1"/>
  <c r="AR12" i="7" s="1"/>
  <c r="AS12" i="7" s="1"/>
  <c r="AT12" i="7" s="1"/>
  <c r="AN13" i="7" s="1"/>
  <c r="AO13" i="7" s="1"/>
  <c r="AP13" i="7" s="1"/>
  <c r="AQ13" i="7" s="1"/>
  <c r="AR13" i="7" s="1"/>
  <c r="AS13" i="7" s="1"/>
  <c r="AT13" i="7" s="1"/>
  <c r="AN14" i="7" s="1"/>
  <c r="AO14" i="7" s="1"/>
  <c r="AP14" i="7" s="1"/>
  <c r="AQ14" i="7" s="1"/>
  <c r="AR14" i="7" s="1"/>
  <c r="AS14" i="7" s="1"/>
  <c r="AT14" i="7" s="1"/>
  <c r="AN15" i="7" s="1"/>
  <c r="AO15" i="7" s="1"/>
  <c r="AP15" i="7" s="1"/>
  <c r="AQ15" i="7" s="1"/>
  <c r="AR15" i="7" s="1"/>
  <c r="AS15" i="7" s="1"/>
  <c r="AT15" i="7" s="1"/>
  <c r="AE10" i="7"/>
  <c r="AF10" i="7" s="1"/>
  <c r="AG10" i="7" s="1"/>
  <c r="AH10" i="7" s="1"/>
  <c r="AI10" i="7" s="1"/>
  <c r="AJ10" i="7" s="1"/>
  <c r="AD11" i="7" s="1"/>
  <c r="AE11" i="7" s="1"/>
  <c r="AF11" i="7" s="1"/>
  <c r="AG11" i="7" s="1"/>
  <c r="AH11" i="7" s="1"/>
  <c r="AI11" i="7" s="1"/>
  <c r="AJ11" i="7" s="1"/>
  <c r="AD12" i="7" s="1"/>
  <c r="AE12" i="7" s="1"/>
  <c r="AF12" i="7" s="1"/>
  <c r="AG12" i="7" s="1"/>
  <c r="AH12" i="7" s="1"/>
  <c r="AI12" i="7" s="1"/>
  <c r="AJ12" i="7" s="1"/>
  <c r="AD13" i="7" s="1"/>
  <c r="AE13" i="7" s="1"/>
  <c r="AF13" i="7" s="1"/>
  <c r="AG13" i="7" s="1"/>
  <c r="AH13" i="7" s="1"/>
  <c r="AI13" i="7" s="1"/>
  <c r="AJ13" i="7" s="1"/>
  <c r="AD14" i="7" s="1"/>
  <c r="AE14" i="7" s="1"/>
  <c r="AF14" i="7" s="1"/>
  <c r="AG14" i="7" s="1"/>
  <c r="AH14" i="7" s="1"/>
  <c r="AI14" i="7" s="1"/>
  <c r="AJ14" i="7" s="1"/>
  <c r="AD15" i="7" s="1"/>
  <c r="AE15" i="7" s="1"/>
  <c r="AF15" i="7" s="1"/>
  <c r="AG15" i="7" s="1"/>
  <c r="AH15" i="7" s="1"/>
  <c r="AI15" i="7" s="1"/>
  <c r="AJ15" i="7" s="1"/>
  <c r="D34" i="3"/>
  <c r="D33" i="3"/>
  <c r="D32" i="3"/>
  <c r="D31" i="3"/>
  <c r="D30" i="3"/>
  <c r="E30" i="3" s="1"/>
  <c r="D29" i="3"/>
  <c r="E29" i="3" s="1"/>
  <c r="F29" i="3" s="1"/>
  <c r="D28" i="3"/>
  <c r="E28" i="3" s="1"/>
  <c r="F28" i="3" s="1"/>
  <c r="D27" i="3"/>
  <c r="D26" i="3"/>
  <c r="D25" i="3"/>
  <c r="D24" i="3"/>
  <c r="E24" i="3" s="1"/>
  <c r="F24" i="3" s="1"/>
  <c r="D23" i="3"/>
  <c r="E23" i="3" s="1"/>
  <c r="D22" i="3"/>
  <c r="D21" i="3"/>
  <c r="E21" i="3" s="1"/>
  <c r="F21" i="3" s="1"/>
  <c r="D20" i="3"/>
  <c r="D19" i="3"/>
  <c r="E19" i="3" s="1"/>
  <c r="D18" i="3"/>
  <c r="D17" i="3"/>
  <c r="D16" i="3"/>
  <c r="E16" i="3" s="1"/>
  <c r="D15" i="3"/>
  <c r="E15" i="3" s="1"/>
  <c r="D14" i="3"/>
  <c r="E14" i="3" s="1"/>
  <c r="D13" i="3"/>
  <c r="E13" i="3" s="1"/>
  <c r="F13" i="3" s="1"/>
  <c r="D12" i="3"/>
  <c r="E12" i="3" s="1"/>
  <c r="F12" i="3" s="1"/>
  <c r="D11" i="3"/>
  <c r="D10" i="3"/>
  <c r="D9" i="3"/>
  <c r="D8" i="3"/>
  <c r="E8" i="3" s="1"/>
  <c r="F8" i="3" s="1"/>
  <c r="D7" i="3"/>
  <c r="E7" i="3" s="1"/>
  <c r="F7" i="3" s="1"/>
  <c r="D6" i="3"/>
  <c r="E5" i="3"/>
  <c r="F5" i="3" s="1"/>
  <c r="D4" i="3"/>
  <c r="E4" i="3" s="1"/>
  <c r="F23" i="3" l="1"/>
  <c r="F32" i="3"/>
  <c r="F25" i="3"/>
  <c r="F19" i="3"/>
  <c r="E9" i="3"/>
  <c r="F9" i="3" s="1"/>
  <c r="E20" i="3"/>
  <c r="F20" i="3" s="1"/>
  <c r="E31" i="3"/>
  <c r="F31" i="3" s="1"/>
  <c r="F4" i="3"/>
  <c r="E10" i="3"/>
  <c r="F10" i="3" s="1"/>
  <c r="F15" i="3"/>
  <c r="E26" i="3"/>
  <c r="F26" i="3" s="1"/>
  <c r="F14" i="3"/>
  <c r="E25" i="3"/>
  <c r="E32" i="3"/>
  <c r="E11" i="3"/>
  <c r="F11" i="3" s="1"/>
  <c r="F16" i="3"/>
  <c r="E27" i="3"/>
  <c r="F27" i="3" s="1"/>
  <c r="F30" i="3"/>
  <c r="E6" i="3"/>
  <c r="F6" i="3" s="1"/>
  <c r="E22" i="3"/>
  <c r="F22" i="3" s="1"/>
  <c r="E17" i="3"/>
  <c r="F17" i="3" s="1"/>
  <c r="E33" i="3"/>
  <c r="F33" i="3" s="1"/>
  <c r="E18" i="3"/>
  <c r="F18" i="3" s="1"/>
  <c r="E34" i="3"/>
  <c r="F34" i="3" s="1"/>
  <c r="M59" i="2" l="1"/>
  <c r="H59" i="2"/>
  <c r="M58" i="2"/>
  <c r="H58" i="2"/>
  <c r="M57" i="2"/>
  <c r="M61" i="2" s="1"/>
  <c r="H57" i="2"/>
  <c r="B30" i="2"/>
  <c r="E11" i="2"/>
  <c r="F5" i="2"/>
  <c r="F3" i="2"/>
  <c r="H61" i="2" l="1"/>
  <c r="J61" i="2" l="1"/>
  <c r="I61" i="2"/>
  <c r="F6" i="2"/>
</calcChain>
</file>

<file path=xl/sharedStrings.xml><?xml version="1.0" encoding="utf-8"?>
<sst xmlns="http://schemas.openxmlformats.org/spreadsheetml/2006/main" count="2324" uniqueCount="523">
  <si>
    <t>【専用テンプレート】</t>
    <rPh sb="1" eb="3">
      <t>センヨウ</t>
    </rPh>
    <phoneticPr fontId="5"/>
  </si>
  <si>
    <t>このExcelブックは 「すてきなカレンダー」専用テンプレート(～st.xlsx)です。
「すてきなカレンダー」のアプリから開くことで利用できるようになります。</t>
    <rPh sb="23" eb="25">
      <t>センヨウ</t>
    </rPh>
    <rPh sb="62" eb="63">
      <t>ヒラ</t>
    </rPh>
    <rPh sb="67" eb="69">
      <t>リヨウ</t>
    </rPh>
    <phoneticPr fontId="5"/>
  </si>
  <si>
    <t xml:space="preserve">   Copyright © 2023 hokuda</t>
    <phoneticPr fontId="5"/>
  </si>
  <si>
    <t xml:space="preserve">シート別書式パターン　サンプルイメージ </t>
    <rPh sb="3" eb="4">
      <t>ベツ</t>
    </rPh>
    <rPh sb="4" eb="6">
      <t>ショシキ</t>
    </rPh>
    <phoneticPr fontId="5"/>
  </si>
  <si>
    <t>大分類</t>
    <rPh sb="0" eb="3">
      <t>ダイブンルイ</t>
    </rPh>
    <phoneticPr fontId="5"/>
  </si>
  <si>
    <t>中分類</t>
    <rPh sb="0" eb="1">
      <t>チュウ</t>
    </rPh>
    <rPh sb="1" eb="3">
      <t>ブンルイ</t>
    </rPh>
    <phoneticPr fontId="5"/>
  </si>
  <si>
    <t>項目</t>
    <rPh sb="0" eb="2">
      <t>コウモク</t>
    </rPh>
    <phoneticPr fontId="5"/>
  </si>
  <si>
    <t>値</t>
    <rPh sb="0" eb="1">
      <t>アタイ</t>
    </rPh>
    <phoneticPr fontId="5"/>
  </si>
  <si>
    <t>ベース・テンプレート</t>
    <phoneticPr fontId="5"/>
  </si>
  <si>
    <t>概要</t>
    <rPh sb="0" eb="2">
      <t>ガイヨウ</t>
    </rPh>
    <phoneticPr fontId="5"/>
  </si>
  <si>
    <t>テンプレート型番</t>
    <rPh sb="6" eb="8">
      <t>カタバン</t>
    </rPh>
    <phoneticPr fontId="5"/>
  </si>
  <si>
    <t>基本名</t>
    <phoneticPr fontId="5"/>
  </si>
  <si>
    <t xml:space="preserve">カテゴリ </t>
    <phoneticPr fontId="5"/>
  </si>
  <si>
    <t>カテゴリ名</t>
    <phoneticPr fontId="5"/>
  </si>
  <si>
    <t>－</t>
    <phoneticPr fontId="5"/>
  </si>
  <si>
    <t>概要short</t>
    <phoneticPr fontId="5"/>
  </si>
  <si>
    <t>説明</t>
    <rPh sb="0" eb="2">
      <t>セツメイ</t>
    </rPh>
    <phoneticPr fontId="5"/>
  </si>
  <si>
    <t>概要long</t>
    <rPh sb="0" eb="2">
      <t>ガイヨウ</t>
    </rPh>
    <phoneticPr fontId="5"/>
  </si>
  <si>
    <t>カレンダーの月数</t>
    <rPh sb="6" eb="8">
      <t>ツキスウ</t>
    </rPh>
    <phoneticPr fontId="5"/>
  </si>
  <si>
    <t>メイン月数</t>
    <phoneticPr fontId="5"/>
  </si>
  <si>
    <t>サブ月数</t>
    <phoneticPr fontId="5"/>
  </si>
  <si>
    <t>用紙</t>
    <rPh sb="0" eb="2">
      <t>ヨウシ</t>
    </rPh>
    <phoneticPr fontId="5"/>
  </si>
  <si>
    <t>用紙</t>
    <phoneticPr fontId="5"/>
  </si>
  <si>
    <t>縦横</t>
    <phoneticPr fontId="5"/>
  </si>
  <si>
    <t>曜日始まり対応</t>
    <rPh sb="0" eb="2">
      <t>ヨウビ</t>
    </rPh>
    <rPh sb="2" eb="3">
      <t>ハジ</t>
    </rPh>
    <rPh sb="5" eb="7">
      <t>タイオウ</t>
    </rPh>
    <phoneticPr fontId="5"/>
  </si>
  <si>
    <t>日曜始まり対応</t>
    <rPh sb="5" eb="7">
      <t>タイオウ</t>
    </rPh>
    <phoneticPr fontId="5"/>
  </si>
  <si>
    <t>月曜始まり対応</t>
    <rPh sb="5" eb="7">
      <t>タイオウ</t>
    </rPh>
    <phoneticPr fontId="5"/>
  </si>
  <si>
    <t>曜日始まりカレンダーなし</t>
    <rPh sb="0" eb="2">
      <t>ヨウビ</t>
    </rPh>
    <rPh sb="2" eb="3">
      <t>ハジ</t>
    </rPh>
    <phoneticPr fontId="5"/>
  </si>
  <si>
    <t>休日・六曜等</t>
    <rPh sb="0" eb="2">
      <t>キュウジツ</t>
    </rPh>
    <rPh sb="3" eb="5">
      <t>ロクヨウ</t>
    </rPh>
    <rPh sb="5" eb="6">
      <t>トウ</t>
    </rPh>
    <phoneticPr fontId="5"/>
  </si>
  <si>
    <t>休日名欄</t>
    <rPh sb="0" eb="2">
      <t>キュウジツ</t>
    </rPh>
    <rPh sb="2" eb="3">
      <t>メイ</t>
    </rPh>
    <rPh sb="3" eb="4">
      <t>ラン</t>
    </rPh>
    <phoneticPr fontId="5"/>
  </si>
  <si>
    <t>行事名欄(※1)</t>
    <rPh sb="3" eb="4">
      <t>ラン</t>
    </rPh>
    <phoneticPr fontId="5"/>
  </si>
  <si>
    <t>六曜名欄</t>
    <rPh sb="0" eb="2">
      <t>ロクヨウ</t>
    </rPh>
    <rPh sb="2" eb="3">
      <t>メイ</t>
    </rPh>
    <rPh sb="3" eb="4">
      <t>ラン</t>
    </rPh>
    <phoneticPr fontId="5"/>
  </si>
  <si>
    <t>画像取込(アプリ連動)</t>
    <rPh sb="0" eb="2">
      <t>ガゾウ</t>
    </rPh>
    <rPh sb="2" eb="4">
      <t>トリコミ</t>
    </rPh>
    <rPh sb="8" eb="10">
      <t>レンドウ</t>
    </rPh>
    <phoneticPr fontId="5"/>
  </si>
  <si>
    <t>標準写真枚数</t>
    <rPh sb="0" eb="2">
      <t>ヒョウジュン</t>
    </rPh>
    <rPh sb="2" eb="4">
      <t>シャシン</t>
    </rPh>
    <rPh sb="4" eb="6">
      <t>マイスウ</t>
    </rPh>
    <phoneticPr fontId="5"/>
  </si>
  <si>
    <t>写真枚数_親</t>
  </si>
  <si>
    <t>画像領域の分割</t>
    <rPh sb="0" eb="2">
      <t>ガゾウ</t>
    </rPh>
    <rPh sb="2" eb="4">
      <t>リョウイキ</t>
    </rPh>
    <rPh sb="5" eb="7">
      <t>ブンカツ</t>
    </rPh>
    <phoneticPr fontId="5"/>
  </si>
  <si>
    <t>最大写真枚数</t>
    <rPh sb="0" eb="2">
      <t>サイダイ</t>
    </rPh>
    <rPh sb="2" eb="4">
      <t>シャシン</t>
    </rPh>
    <rPh sb="4" eb="6">
      <t>マイスウ</t>
    </rPh>
    <phoneticPr fontId="5"/>
  </si>
  <si>
    <t>書式編集(アプリ連動)</t>
    <rPh sb="0" eb="2">
      <t>ショシキ</t>
    </rPh>
    <rPh sb="2" eb="4">
      <t>ヘンシュウ</t>
    </rPh>
    <rPh sb="8" eb="10">
      <t>レンドウ</t>
    </rPh>
    <phoneticPr fontId="5"/>
  </si>
  <si>
    <t>日付書式・タイトル編集</t>
    <rPh sb="0" eb="2">
      <t>ヒヅケ</t>
    </rPh>
    <rPh sb="2" eb="4">
      <t>ショシキ</t>
    </rPh>
    <rPh sb="9" eb="11">
      <t>ヘンシュウ</t>
    </rPh>
    <phoneticPr fontId="5"/>
  </si>
  <si>
    <t>可</t>
    <rPh sb="0" eb="1">
      <t>カ</t>
    </rPh>
    <phoneticPr fontId="5"/>
  </si>
  <si>
    <t>レイアウト調整(アプリ連動)</t>
    <rPh sb="5" eb="7">
      <t>チョウセイ</t>
    </rPh>
    <rPh sb="11" eb="13">
      <t>レンドウ</t>
    </rPh>
    <phoneticPr fontId="5"/>
  </si>
  <si>
    <t>レイアウト調整</t>
    <rPh sb="5" eb="7">
      <t>チョウセイ</t>
    </rPh>
    <phoneticPr fontId="5"/>
  </si>
  <si>
    <t>その他</t>
    <rPh sb="2" eb="3">
      <t>タ</t>
    </rPh>
    <phoneticPr fontId="5"/>
  </si>
  <si>
    <t>ロゴ関連機能(アプリ連動)</t>
    <rPh sb="2" eb="4">
      <t>カンレン</t>
    </rPh>
    <rPh sb="4" eb="6">
      <t>キノウ</t>
    </rPh>
    <rPh sb="10" eb="12">
      <t>レンドウ</t>
    </rPh>
    <phoneticPr fontId="5"/>
  </si>
  <si>
    <t>ロゴ差替・ロゴ位置調整</t>
    <rPh sb="2" eb="3">
      <t>サ</t>
    </rPh>
    <rPh sb="3" eb="4">
      <t>カ</t>
    </rPh>
    <rPh sb="7" eb="9">
      <t>イチ</t>
    </rPh>
    <rPh sb="9" eb="11">
      <t>チョウセイ</t>
    </rPh>
    <phoneticPr fontId="5"/>
  </si>
  <si>
    <t>面積比率</t>
    <rPh sb="0" eb="2">
      <t>メンセキ</t>
    </rPh>
    <rPh sb="2" eb="4">
      <t>ヒリツ</t>
    </rPh>
    <phoneticPr fontId="5"/>
  </si>
  <si>
    <t>画像面積比率(※1)</t>
    <rPh sb="0" eb="2">
      <t>ガゾウ</t>
    </rPh>
    <rPh sb="2" eb="4">
      <t>メンセキ</t>
    </rPh>
    <rPh sb="4" eb="6">
      <t>ヒリツ</t>
    </rPh>
    <phoneticPr fontId="5"/>
  </si>
  <si>
    <t>イメージ面積比率</t>
    <rPh sb="4" eb="6">
      <t>メンセキ</t>
    </rPh>
    <rPh sb="6" eb="8">
      <t>ヒリツ</t>
    </rPh>
    <phoneticPr fontId="5"/>
  </si>
  <si>
    <t>カレンダー面積比率(※2)</t>
    <rPh sb="5" eb="7">
      <t>メンセキ</t>
    </rPh>
    <rPh sb="7" eb="9">
      <t>ヒリツ</t>
    </rPh>
    <phoneticPr fontId="5"/>
  </si>
  <si>
    <t>カレンダー面積比率</t>
    <rPh sb="5" eb="7">
      <t>メンセキ</t>
    </rPh>
    <rPh sb="7" eb="9">
      <t>ヒリツ</t>
    </rPh>
    <phoneticPr fontId="5"/>
  </si>
  <si>
    <t>条件付き書式の使用有無</t>
    <rPh sb="0" eb="2">
      <t>ジョウケン</t>
    </rPh>
    <rPh sb="2" eb="3">
      <t>ツ</t>
    </rPh>
    <rPh sb="4" eb="6">
      <t>ショシキ</t>
    </rPh>
    <rPh sb="7" eb="9">
      <t>シヨウ</t>
    </rPh>
    <rPh sb="9" eb="11">
      <t>ウム</t>
    </rPh>
    <phoneticPr fontId="5"/>
  </si>
  <si>
    <t>シート別書式パターン</t>
    <rPh sb="3" eb="4">
      <t>ベツ</t>
    </rPh>
    <rPh sb="4" eb="6">
      <t>ショシキ</t>
    </rPh>
    <phoneticPr fontId="5"/>
  </si>
  <si>
    <t>提供テンプレート</t>
    <rPh sb="0" eb="2">
      <t>テイキョウ</t>
    </rPh>
    <phoneticPr fontId="5"/>
  </si>
  <si>
    <t>ファイル名</t>
    <rPh sb="4" eb="5">
      <t>メイ</t>
    </rPh>
    <phoneticPr fontId="5"/>
  </si>
  <si>
    <t>このブックのファイル名</t>
    <rPh sb="10" eb="11">
      <t>メイ</t>
    </rPh>
    <phoneticPr fontId="5"/>
  </si>
  <si>
    <t>曜日始まり</t>
    <rPh sb="0" eb="2">
      <t>ヨウビ</t>
    </rPh>
    <rPh sb="2" eb="3">
      <t>ハジ</t>
    </rPh>
    <phoneticPr fontId="5"/>
  </si>
  <si>
    <t>このブックの曜日始まりタイプ</t>
    <rPh sb="6" eb="8">
      <t>ヨウビ</t>
    </rPh>
    <rPh sb="8" eb="9">
      <t>ハジ</t>
    </rPh>
    <phoneticPr fontId="5"/>
  </si>
  <si>
    <t>提供シート</t>
    <rPh sb="0" eb="2">
      <t>テイキョウ</t>
    </rPh>
    <phoneticPr fontId="5"/>
  </si>
  <si>
    <t>提供シート数</t>
    <rPh sb="0" eb="2">
      <t>テイキョウ</t>
    </rPh>
    <rPh sb="5" eb="6">
      <t>スウ</t>
    </rPh>
    <phoneticPr fontId="5"/>
  </si>
  <si>
    <t>シート数</t>
    <phoneticPr fontId="5"/>
  </si>
  <si>
    <t>先頭シートの開始年月</t>
    <rPh sb="0" eb="2">
      <t>セントウ</t>
    </rPh>
    <rPh sb="6" eb="8">
      <t>カイシ</t>
    </rPh>
    <rPh sb="8" eb="10">
      <t>ネンゲツ</t>
    </rPh>
    <phoneticPr fontId="5"/>
  </si>
  <si>
    <t>先頭開始年月</t>
    <rPh sb="0" eb="1">
      <t>セントウ</t>
    </rPh>
    <rPh sb="1" eb="3">
      <t>カイシ</t>
    </rPh>
    <rPh sb="3" eb="5">
      <t>ネンゲツ</t>
    </rPh>
    <phoneticPr fontId="5"/>
  </si>
  <si>
    <t>開始年</t>
  </si>
  <si>
    <t>開始月</t>
    <rPh sb="2" eb="3">
      <t>ツキ</t>
    </rPh>
    <phoneticPr fontId="5"/>
  </si>
  <si>
    <t>最終シートの開始年月</t>
    <rPh sb="0" eb="2">
      <t>サイシュウ</t>
    </rPh>
    <rPh sb="6" eb="8">
      <t>カイシ</t>
    </rPh>
    <rPh sb="8" eb="10">
      <t>ネンゲツ</t>
    </rPh>
    <phoneticPr fontId="5"/>
  </si>
  <si>
    <t>最終開始年月</t>
    <rPh sb="0" eb="1">
      <t>サイシュウ</t>
    </rPh>
    <rPh sb="1" eb="3">
      <t>カイシ</t>
    </rPh>
    <rPh sb="3" eb="5">
      <t>ネンゲツ</t>
    </rPh>
    <phoneticPr fontId="5"/>
  </si>
  <si>
    <t>終了年</t>
  </si>
  <si>
    <t>終了月</t>
    <rPh sb="0" eb="2">
      <t>シュウリョウ</t>
    </rPh>
    <rPh sb="2" eb="3">
      <t>ツキ</t>
    </rPh>
    <phoneticPr fontId="5"/>
  </si>
  <si>
    <t>最終シートの終了年月</t>
    <rPh sb="0" eb="2">
      <t>サイシュウ</t>
    </rPh>
    <rPh sb="6" eb="8">
      <t>シュウリョウ</t>
    </rPh>
    <rPh sb="8" eb="10">
      <t>ネンゲツ</t>
    </rPh>
    <phoneticPr fontId="5"/>
  </si>
  <si>
    <t>終了最終年</t>
    <rPh sb="2" eb="4">
      <t>サイシュウ</t>
    </rPh>
    <phoneticPr fontId="5"/>
  </si>
  <si>
    <t>終了最終月</t>
    <rPh sb="0" eb="2">
      <t>シュウリョウ</t>
    </rPh>
    <rPh sb="2" eb="4">
      <t>サイシュウ</t>
    </rPh>
    <rPh sb="4" eb="5">
      <t>ツキ</t>
    </rPh>
    <phoneticPr fontId="5"/>
  </si>
  <si>
    <r>
      <t>開始月間隔</t>
    </r>
    <r>
      <rPr>
        <sz val="10"/>
        <color theme="1"/>
        <rFont val="メイリオ"/>
        <family val="3"/>
        <charset val="128"/>
      </rPr>
      <t>（次シートの開始月差）</t>
    </r>
    <rPh sb="0" eb="2">
      <t>カイシ</t>
    </rPh>
    <rPh sb="2" eb="3">
      <t>ツキ</t>
    </rPh>
    <rPh sb="3" eb="5">
      <t>カンカク</t>
    </rPh>
    <rPh sb="6" eb="7">
      <t>ツギ</t>
    </rPh>
    <rPh sb="11" eb="13">
      <t>カイシ</t>
    </rPh>
    <rPh sb="13" eb="14">
      <t>ツキ</t>
    </rPh>
    <rPh sb="14" eb="15">
      <t>サ</t>
    </rPh>
    <phoneticPr fontId="5"/>
  </si>
  <si>
    <t>開始月間隔</t>
    <phoneticPr fontId="5"/>
  </si>
  <si>
    <t>提供テンプレート全体の対象月数</t>
    <rPh sb="0" eb="2">
      <t>テイキョウ</t>
    </rPh>
    <rPh sb="8" eb="10">
      <t>ゼンタイ</t>
    </rPh>
    <rPh sb="11" eb="13">
      <t>タイショウ</t>
    </rPh>
    <rPh sb="13" eb="15">
      <t>ツキスウ</t>
    </rPh>
    <phoneticPr fontId="5"/>
  </si>
  <si>
    <t>収容月数合計</t>
    <rPh sb="0" eb="1">
      <t>シュウヨウ</t>
    </rPh>
    <rPh sb="1" eb="3">
      <t>ツキスウ</t>
    </rPh>
    <rPh sb="3" eb="5">
      <t>ゴウケイ</t>
    </rPh>
    <phoneticPr fontId="5"/>
  </si>
  <si>
    <t>サーバ側ディレクトリ名</t>
  </si>
  <si>
    <t>提供テンプレートバージョン</t>
    <rPh sb="0" eb="2">
      <t>テイキョウ</t>
    </rPh>
    <phoneticPr fontId="5"/>
  </si>
  <si>
    <t>ブック生成日</t>
  </si>
  <si>
    <t>作成方法</t>
    <rPh sb="0" eb="2">
      <t>サクセイ</t>
    </rPh>
    <rPh sb="2" eb="4">
      <t>ホウホウ</t>
    </rPh>
    <phoneticPr fontId="5"/>
  </si>
  <si>
    <t>生成方法</t>
    <rPh sb="0" eb="2">
      <t>セイセイ</t>
    </rPh>
    <rPh sb="2" eb="4">
      <t>ホウホウ</t>
    </rPh>
    <phoneticPr fontId="5"/>
  </si>
  <si>
    <t>一括生成</t>
    <rPh sb="0" eb="2">
      <t>イッカツ</t>
    </rPh>
    <rPh sb="2" eb="4">
      <t>セイセイ</t>
    </rPh>
    <phoneticPr fontId="5"/>
  </si>
  <si>
    <t>作成に使用されたプログラム／バージョン</t>
    <rPh sb="0" eb="2">
      <t>サクセイ</t>
    </rPh>
    <rPh sb="3" eb="5">
      <t>シヨウ</t>
    </rPh>
    <phoneticPr fontId="5"/>
  </si>
  <si>
    <t>ユーザー取込操作</t>
    <rPh sb="4" eb="6">
      <t>トリコミ</t>
    </rPh>
    <rPh sb="6" eb="8">
      <t>ソウサ</t>
    </rPh>
    <phoneticPr fontId="5"/>
  </si>
  <si>
    <t>取込内容(アプリ連動)</t>
    <rPh sb="0" eb="2">
      <t>トリコミ</t>
    </rPh>
    <rPh sb="2" eb="4">
      <t>ナイヨウ</t>
    </rPh>
    <rPh sb="8" eb="10">
      <t>レンドウ</t>
    </rPh>
    <phoneticPr fontId="5"/>
  </si>
  <si>
    <t>選択シート数</t>
    <rPh sb="0" eb="2">
      <t>センタク</t>
    </rPh>
    <rPh sb="5" eb="6">
      <t>スウ</t>
    </rPh>
    <phoneticPr fontId="5"/>
  </si>
  <si>
    <t>選択シート名リスト</t>
    <rPh sb="0" eb="2">
      <t>センタク</t>
    </rPh>
    <rPh sb="5" eb="6">
      <t>メイ</t>
    </rPh>
    <phoneticPr fontId="5"/>
  </si>
  <si>
    <t>－</t>
  </si>
  <si>
    <t>ユーザー取込日時</t>
    <rPh sb="4" eb="6">
      <t>トリコミ</t>
    </rPh>
    <rPh sb="6" eb="8">
      <t>ニチジ</t>
    </rPh>
    <phoneticPr fontId="5"/>
  </si>
  <si>
    <t>日曜始まりタイプのファイル名</t>
    <rPh sb="13" eb="14">
      <t>メイ</t>
    </rPh>
    <phoneticPr fontId="5"/>
  </si>
  <si>
    <t>日曜始_ファイル名</t>
  </si>
  <si>
    <t>月曜始まりタイプのファイル名</t>
    <rPh sb="13" eb="14">
      <t>メイ</t>
    </rPh>
    <phoneticPr fontId="5"/>
  </si>
  <si>
    <t>月曜始_ファイル名</t>
  </si>
  <si>
    <t xml:space="preserve">その他タイプのファイル名 </t>
    <rPh sb="2" eb="3">
      <t>タ</t>
    </rPh>
    <rPh sb="11" eb="12">
      <t>メイ</t>
    </rPh>
    <phoneticPr fontId="5"/>
  </si>
  <si>
    <t>非曜始_ファイル名</t>
  </si>
  <si>
    <t>備考</t>
    <rPh sb="0" eb="2">
      <t>ビコウ</t>
    </rPh>
    <phoneticPr fontId="5"/>
  </si>
  <si>
    <t>※1 「行事名」：○の場合、日付の下または右などに任意の行事名を記載する欄が用意されますが、すベて空欄でセットされます。ご自由に入力してお使い下さい。</t>
    <rPh sb="4" eb="6">
      <t>ギョウジ</t>
    </rPh>
    <rPh sb="6" eb="7">
      <t>メイ</t>
    </rPh>
    <rPh sb="11" eb="13">
      <t>バアイ</t>
    </rPh>
    <rPh sb="14" eb="16">
      <t>ヒヅケ</t>
    </rPh>
    <rPh sb="17" eb="18">
      <t>シタ</t>
    </rPh>
    <rPh sb="21" eb="22">
      <t>ミギ</t>
    </rPh>
    <rPh sb="25" eb="27">
      <t>ニンイ</t>
    </rPh>
    <rPh sb="28" eb="30">
      <t>ギョウジ</t>
    </rPh>
    <rPh sb="30" eb="31">
      <t>メイ</t>
    </rPh>
    <rPh sb="32" eb="34">
      <t>キサイ</t>
    </rPh>
    <rPh sb="36" eb="37">
      <t>ラン</t>
    </rPh>
    <rPh sb="38" eb="40">
      <t>ヨウイ</t>
    </rPh>
    <rPh sb="49" eb="51">
      <t>クウラン</t>
    </rPh>
    <rPh sb="61" eb="63">
      <t>ジユウ</t>
    </rPh>
    <rPh sb="64" eb="66">
      <t>ニュウリョク</t>
    </rPh>
    <rPh sb="69" eb="70">
      <t>ツカ</t>
    </rPh>
    <rPh sb="71" eb="72">
      <t>クダ</t>
    </rPh>
    <phoneticPr fontId="5"/>
  </si>
  <si>
    <t>※1 「画像面積比率」：用紙全体に占める画像領域のおおよその割合。</t>
    <rPh sb="4" eb="6">
      <t>ガゾウ</t>
    </rPh>
    <rPh sb="6" eb="8">
      <t>メンセキ</t>
    </rPh>
    <rPh sb="8" eb="10">
      <t>ヒリツ</t>
    </rPh>
    <rPh sb="12" eb="14">
      <t>ヨウシ</t>
    </rPh>
    <rPh sb="14" eb="16">
      <t>ゼンタイ</t>
    </rPh>
    <rPh sb="17" eb="18">
      <t>シ</t>
    </rPh>
    <rPh sb="20" eb="22">
      <t>ガゾウ</t>
    </rPh>
    <rPh sb="22" eb="24">
      <t>リョウイキ</t>
    </rPh>
    <rPh sb="30" eb="32">
      <t>ワリアイ</t>
    </rPh>
    <phoneticPr fontId="5"/>
  </si>
  <si>
    <t>※2 「カレンダー面積比率」：用紙全体に占めるカレンダー日付部分のおおよその割合。（カレンダー日付部分には、日付欄の他、曜日名欄、休日欄等が含まれます。）</t>
    <rPh sb="9" eb="11">
      <t>メンセキ</t>
    </rPh>
    <rPh sb="11" eb="13">
      <t>ヒリツ</t>
    </rPh>
    <rPh sb="15" eb="17">
      <t>ヨウシ</t>
    </rPh>
    <rPh sb="17" eb="19">
      <t>ゼンタイ</t>
    </rPh>
    <rPh sb="20" eb="21">
      <t>シ</t>
    </rPh>
    <rPh sb="28" eb="30">
      <t>ヒヅケ</t>
    </rPh>
    <rPh sb="30" eb="32">
      <t>ブブン</t>
    </rPh>
    <rPh sb="38" eb="40">
      <t>ワリアイ</t>
    </rPh>
    <rPh sb="47" eb="49">
      <t>ヒヅケ</t>
    </rPh>
    <rPh sb="49" eb="51">
      <t>ブブン</t>
    </rPh>
    <rPh sb="54" eb="56">
      <t>ヒヅケ</t>
    </rPh>
    <rPh sb="56" eb="57">
      <t>ラン</t>
    </rPh>
    <rPh sb="58" eb="59">
      <t>ホカ</t>
    </rPh>
    <rPh sb="60" eb="62">
      <t>ヨウビ</t>
    </rPh>
    <rPh sb="62" eb="63">
      <t>メイ</t>
    </rPh>
    <rPh sb="63" eb="64">
      <t>ラン</t>
    </rPh>
    <rPh sb="65" eb="67">
      <t>キュウジツ</t>
    </rPh>
    <rPh sb="67" eb="68">
      <t>ラン</t>
    </rPh>
    <rPh sb="68" eb="69">
      <t>トウ</t>
    </rPh>
    <rPh sb="70" eb="71">
      <t>フク</t>
    </rPh>
    <phoneticPr fontId="5"/>
  </si>
  <si>
    <t>開始曜日</t>
    <phoneticPr fontId="26"/>
  </si>
  <si>
    <t>月の初日</t>
    <rPh sb="0" eb="1">
      <t>ツキ</t>
    </rPh>
    <rPh sb="2" eb="4">
      <t>ショニチ</t>
    </rPh>
    <phoneticPr fontId="26"/>
  </si>
  <si>
    <t>曜日</t>
    <rPh sb="0" eb="2">
      <t>ヨウビ</t>
    </rPh>
    <phoneticPr fontId="26"/>
  </si>
  <si>
    <t>カレンダー初日</t>
    <phoneticPr fontId="26"/>
  </si>
  <si>
    <t>前月初日</t>
    <rPh sb="0" eb="2">
      <t>ゼンゲツ</t>
    </rPh>
    <rPh sb="2" eb="4">
      <t>ショニチ</t>
    </rPh>
    <phoneticPr fontId="26"/>
  </si>
  <si>
    <t>開始年月日</t>
    <rPh sb="0" eb="2">
      <t>カイシ</t>
    </rPh>
    <rPh sb="2" eb="5">
      <t>ネンガッピ</t>
    </rPh>
    <phoneticPr fontId="26"/>
  </si>
  <si>
    <t>翌月初日</t>
    <rPh sb="0" eb="1">
      <t>ヨク</t>
    </rPh>
    <rPh sb="1" eb="2">
      <t>ゼンゲツ</t>
    </rPh>
    <rPh sb="2" eb="4">
      <t>ショニチ</t>
    </rPh>
    <phoneticPr fontId="26"/>
  </si>
  <si>
    <t>ロゴ属性</t>
    <rPh sb="2" eb="4">
      <t>ゾクセイ</t>
    </rPh>
    <phoneticPr fontId="5"/>
  </si>
  <si>
    <t>レイアウト変更可</t>
    <rPh sb="5" eb="7">
      <t>ヘンコウ</t>
    </rPh>
    <rPh sb="7" eb="8">
      <t>カ</t>
    </rPh>
    <phoneticPr fontId="5"/>
  </si>
  <si>
    <t>45\50\100</t>
  </si>
  <si>
    <t>カレンダー日付の書式設定</t>
    <rPh sb="5" eb="7">
      <t>ヒヅケ</t>
    </rPh>
    <rPh sb="8" eb="10">
      <t>ショシキ</t>
    </rPh>
    <rPh sb="10" eb="12">
      <t>セッテイ</t>
    </rPh>
    <phoneticPr fontId="26"/>
  </si>
  <si>
    <r>
      <t xml:space="preserve">日付欄設定  </t>
    </r>
    <r>
      <rPr>
        <sz val="8"/>
        <rFont val="Meiryo UI"/>
        <family val="3"/>
        <charset val="128"/>
      </rPr>
      <t xml:space="preserve"> </t>
    </r>
    <rPh sb="0" eb="2">
      <t>ヒヅケ</t>
    </rPh>
    <rPh sb="2" eb="3">
      <t>ラン</t>
    </rPh>
    <rPh sb="3" eb="5">
      <t>セッテイ</t>
    </rPh>
    <phoneticPr fontId="26"/>
  </si>
  <si>
    <t>休日名・行事名欄設定</t>
    <rPh sb="0" eb="2">
      <t>キュウジツ</t>
    </rPh>
    <rPh sb="2" eb="3">
      <t>メイ</t>
    </rPh>
    <rPh sb="4" eb="6">
      <t>ギョウジ</t>
    </rPh>
    <rPh sb="6" eb="7">
      <t>メイ</t>
    </rPh>
    <rPh sb="7" eb="8">
      <t>ラン</t>
    </rPh>
    <rPh sb="8" eb="10">
      <t>セッテイ</t>
    </rPh>
    <phoneticPr fontId="26"/>
  </si>
  <si>
    <t>曜日名欄設定</t>
    <rPh sb="0" eb="2">
      <t>ヨウビ</t>
    </rPh>
    <rPh sb="2" eb="3">
      <t>メイ</t>
    </rPh>
    <rPh sb="3" eb="4">
      <t>ラン</t>
    </rPh>
    <rPh sb="4" eb="6">
      <t>セッテイ</t>
    </rPh>
    <phoneticPr fontId="26"/>
  </si>
  <si>
    <t>休日名</t>
    <rPh sb="0" eb="2">
      <t>キュウジツ</t>
    </rPh>
    <rPh sb="2" eb="3">
      <t>メイ</t>
    </rPh>
    <phoneticPr fontId="26"/>
  </si>
  <si>
    <t>行事名</t>
    <rPh sb="0" eb="2">
      <t>ギョウジ</t>
    </rPh>
    <rPh sb="2" eb="3">
      <t>メイ</t>
    </rPh>
    <phoneticPr fontId="26"/>
  </si>
  <si>
    <t>位置</t>
    <rPh sb="0" eb="2">
      <t>イチ</t>
    </rPh>
    <phoneticPr fontId="26"/>
  </si>
  <si>
    <t>エリア情報</t>
    <rPh sb="3" eb="5">
      <t>ジョウホウ</t>
    </rPh>
    <phoneticPr fontId="26"/>
  </si>
  <si>
    <t>書式設定( --&gt; 設定優先順位順 )</t>
    <rPh sb="0" eb="2">
      <t>ショシキ</t>
    </rPh>
    <rPh sb="2" eb="4">
      <t>セッテイ</t>
    </rPh>
    <rPh sb="10" eb="12">
      <t>セッテイ</t>
    </rPh>
    <rPh sb="12" eb="14">
      <t>ユウセン</t>
    </rPh>
    <rPh sb="14" eb="16">
      <t>ジュンイ</t>
    </rPh>
    <rPh sb="16" eb="17">
      <t>ジュン</t>
    </rPh>
    <phoneticPr fontId="26"/>
  </si>
  <si>
    <t>色自動</t>
    <rPh sb="0" eb="1">
      <t>イロ</t>
    </rPh>
    <rPh sb="1" eb="3">
      <t>ジドウ</t>
    </rPh>
    <phoneticPr fontId="26"/>
  </si>
  <si>
    <t>書式設定</t>
    <rPh sb="0" eb="2">
      <t>ショシキ</t>
    </rPh>
    <rPh sb="2" eb="4">
      <t>セッテイ</t>
    </rPh>
    <phoneticPr fontId="26"/>
  </si>
  <si>
    <t>(連動型)</t>
    <rPh sb="1" eb="3">
      <t>レンドウ</t>
    </rPh>
    <rPh sb="3" eb="4">
      <t>ミッチャクガタ</t>
    </rPh>
    <phoneticPr fontId="26"/>
  </si>
  <si>
    <t>月番号</t>
    <rPh sb="0" eb="1">
      <t>ツキ</t>
    </rPh>
    <rPh sb="1" eb="3">
      <t>バンゴウ</t>
    </rPh>
    <phoneticPr fontId="26"/>
  </si>
  <si>
    <t>外日区別有無</t>
    <rPh sb="0" eb="1">
      <t>ソト</t>
    </rPh>
    <rPh sb="1" eb="2">
      <t>ビ</t>
    </rPh>
    <rPh sb="2" eb="4">
      <t>クベツ</t>
    </rPh>
    <rPh sb="4" eb="6">
      <t>ウム</t>
    </rPh>
    <phoneticPr fontId="26"/>
  </si>
  <si>
    <t>ベース</t>
    <phoneticPr fontId="26"/>
  </si>
  <si>
    <t>土曜</t>
    <rPh sb="0" eb="1">
      <t>ドヨウビ</t>
    </rPh>
    <rPh sb="1" eb="2">
      <t>ヨウ</t>
    </rPh>
    <phoneticPr fontId="26"/>
  </si>
  <si>
    <t>日曜</t>
    <rPh sb="0" eb="2">
      <t>ニチヨウ</t>
    </rPh>
    <phoneticPr fontId="26"/>
  </si>
  <si>
    <t>休日</t>
    <rPh sb="0" eb="2">
      <t>キュウジツ</t>
    </rPh>
    <phoneticPr fontId="26"/>
  </si>
  <si>
    <t>外日</t>
    <rPh sb="0" eb="1">
      <t>ソト</t>
    </rPh>
    <rPh sb="1" eb="2">
      <t>ビ</t>
    </rPh>
    <phoneticPr fontId="26"/>
  </si>
  <si>
    <t>休日名Y</t>
    <rPh sb="0" eb="2">
      <t>キュウジツ</t>
    </rPh>
    <rPh sb="2" eb="3">
      <t>メイ</t>
    </rPh>
    <phoneticPr fontId="26"/>
  </si>
  <si>
    <t>休日名X</t>
    <rPh sb="0" eb="2">
      <t>キュウジツ</t>
    </rPh>
    <rPh sb="2" eb="3">
      <t>メイ</t>
    </rPh>
    <phoneticPr fontId="26"/>
  </si>
  <si>
    <t>休日自動フ</t>
    <rPh sb="0" eb="2">
      <t>キュウジツ</t>
    </rPh>
    <rPh sb="2" eb="4">
      <t>ジドウ</t>
    </rPh>
    <phoneticPr fontId="26"/>
  </si>
  <si>
    <t>休日自動塗</t>
    <rPh sb="0" eb="2">
      <t>キュウジツ</t>
    </rPh>
    <rPh sb="2" eb="4">
      <t>ジドウ</t>
    </rPh>
    <rPh sb="4" eb="5">
      <t>ヌ</t>
    </rPh>
    <phoneticPr fontId="26"/>
  </si>
  <si>
    <t>休日ベース</t>
    <rPh sb="0" eb="2">
      <t>キュウジツ</t>
    </rPh>
    <phoneticPr fontId="26"/>
  </si>
  <si>
    <t>予備</t>
    <rPh sb="0" eb="2">
      <t>ヨビ</t>
    </rPh>
    <phoneticPr fontId="26"/>
  </si>
  <si>
    <t>休日名外日</t>
    <rPh sb="0" eb="2">
      <t>キュウジツ</t>
    </rPh>
    <rPh sb="2" eb="3">
      <t>メイ</t>
    </rPh>
    <rPh sb="3" eb="4">
      <t>ソト</t>
    </rPh>
    <rPh sb="4" eb="5">
      <t>ビ</t>
    </rPh>
    <phoneticPr fontId="26"/>
  </si>
  <si>
    <t>行事名Y</t>
    <rPh sb="0" eb="2">
      <t>ギョウジ</t>
    </rPh>
    <rPh sb="2" eb="3">
      <t>メイ</t>
    </rPh>
    <phoneticPr fontId="26"/>
  </si>
  <si>
    <t>行事名X</t>
    <rPh sb="0" eb="2">
      <t>ギョウジ</t>
    </rPh>
    <rPh sb="2" eb="3">
      <t>メイ</t>
    </rPh>
    <phoneticPr fontId="26"/>
  </si>
  <si>
    <t>行事自動フ</t>
    <rPh sb="0" eb="2">
      <t>ギョウジ</t>
    </rPh>
    <rPh sb="2" eb="4">
      <t>ジドウ</t>
    </rPh>
    <phoneticPr fontId="26"/>
  </si>
  <si>
    <t>行事自動塗</t>
    <rPh sb="0" eb="2">
      <t>ギョウジ</t>
    </rPh>
    <rPh sb="2" eb="4">
      <t>ジドウ</t>
    </rPh>
    <rPh sb="4" eb="5">
      <t>ヌ</t>
    </rPh>
    <phoneticPr fontId="26"/>
  </si>
  <si>
    <t>行事データ</t>
    <rPh sb="0" eb="2">
      <t>ギョウジ</t>
    </rPh>
    <phoneticPr fontId="26"/>
  </si>
  <si>
    <t>行事名外日</t>
    <rPh sb="0" eb="2">
      <t>ギョウジ</t>
    </rPh>
    <rPh sb="2" eb="3">
      <t>メイ</t>
    </rPh>
    <rPh sb="3" eb="4">
      <t>ソト</t>
    </rPh>
    <rPh sb="4" eb="5">
      <t>ビ</t>
    </rPh>
    <phoneticPr fontId="26"/>
  </si>
  <si>
    <t>曜日名タイプ</t>
    <rPh sb="0" eb="2">
      <t>ヨウビ</t>
    </rPh>
    <rPh sb="2" eb="3">
      <t>メイ</t>
    </rPh>
    <phoneticPr fontId="26"/>
  </si>
  <si>
    <t>曜日名Y</t>
    <rPh sb="0" eb="2">
      <t>ヨウビ</t>
    </rPh>
    <rPh sb="2" eb="3">
      <t>メイ</t>
    </rPh>
    <phoneticPr fontId="26"/>
  </si>
  <si>
    <t>曜日名X</t>
    <rPh sb="0" eb="2">
      <t>ヨウビ</t>
    </rPh>
    <rPh sb="2" eb="3">
      <t>メイ</t>
    </rPh>
    <phoneticPr fontId="26"/>
  </si>
  <si>
    <t>曜日自動フ</t>
    <rPh sb="0" eb="2">
      <t>ヨウビ</t>
    </rPh>
    <rPh sb="2" eb="4">
      <t>ジドウ</t>
    </rPh>
    <phoneticPr fontId="26"/>
  </si>
  <si>
    <t>曜日自動塗</t>
    <rPh sb="0" eb="2">
      <t>ヨウビ</t>
    </rPh>
    <rPh sb="2" eb="4">
      <t>ジドウ</t>
    </rPh>
    <rPh sb="4" eb="5">
      <t>ヌ</t>
    </rPh>
    <phoneticPr fontId="26"/>
  </si>
  <si>
    <t>曜日ベース</t>
    <rPh sb="0" eb="2">
      <t>ヨウビ</t>
    </rPh>
    <phoneticPr fontId="26"/>
  </si>
  <si>
    <t>曜日平日</t>
    <rPh sb="0" eb="2">
      <t>ヨウビ</t>
    </rPh>
    <rPh sb="2" eb="4">
      <t>ヘイジツ</t>
    </rPh>
    <phoneticPr fontId="26"/>
  </si>
  <si>
    <t>曜日土曜</t>
    <rPh sb="0" eb="2">
      <t>ヨウビ</t>
    </rPh>
    <rPh sb="2" eb="4">
      <t>ドヨウ</t>
    </rPh>
    <phoneticPr fontId="26"/>
  </si>
  <si>
    <t>曜日日曜</t>
    <rPh sb="0" eb="2">
      <t>ヨウビ</t>
    </rPh>
    <rPh sb="2" eb="4">
      <t>ニチヨウ</t>
    </rPh>
    <phoneticPr fontId="26"/>
  </si>
  <si>
    <t>曜日休日</t>
    <rPh sb="0" eb="2">
      <t>ヨウビ</t>
    </rPh>
    <rPh sb="2" eb="4">
      <t>キュウジツ</t>
    </rPh>
    <phoneticPr fontId="26"/>
  </si>
  <si>
    <t>曜日外日</t>
    <rPh sb="0" eb="2">
      <t>ヨウビ</t>
    </rPh>
    <rPh sb="2" eb="3">
      <t>ソト</t>
    </rPh>
    <rPh sb="3" eb="4">
      <t>ビ</t>
    </rPh>
    <phoneticPr fontId="26"/>
  </si>
  <si>
    <t>領域</t>
    <rPh sb="0" eb="2">
      <t>リョウイキ</t>
    </rPh>
    <phoneticPr fontId="26"/>
  </si>
  <si>
    <t>日付エリアＡ</t>
    <rPh sb="0" eb="2">
      <t>ヒヅケ</t>
    </rPh>
    <phoneticPr fontId="26"/>
  </si>
  <si>
    <t>日付エリアＢ
（未使用）</t>
    <rPh sb="0" eb="2">
      <t>ヒヅケ</t>
    </rPh>
    <rPh sb="8" eb="9">
      <t>ミ</t>
    </rPh>
    <rPh sb="9" eb="11">
      <t>シヨウ</t>
    </rPh>
    <phoneticPr fontId="26"/>
  </si>
  <si>
    <t>日付物理エリア名</t>
    <rPh sb="0" eb="2">
      <t>ヒヅケ</t>
    </rPh>
    <rPh sb="2" eb="4">
      <t>ブツリ</t>
    </rPh>
    <rPh sb="7" eb="8">
      <t>メイ</t>
    </rPh>
    <phoneticPr fontId="26"/>
  </si>
  <si>
    <t xml:space="preserve">
0:前月
1:当月
2:翌月
3:翌々月
  ：
  ：
最大12まで指定可</t>
    <rPh sb="3" eb="5">
      <t>ゼンゲツ</t>
    </rPh>
    <rPh sb="8" eb="10">
      <t>トウゲツ</t>
    </rPh>
    <rPh sb="13" eb="15">
      <t>ヨクゲツ</t>
    </rPh>
    <rPh sb="18" eb="20">
      <t>ヨクヨク</t>
    </rPh>
    <rPh sb="20" eb="21">
      <t>ツキ</t>
    </rPh>
    <rPh sb="30" eb="32">
      <t>サイダイ</t>
    </rPh>
    <rPh sb="36" eb="38">
      <t>シテイ</t>
    </rPh>
    <rPh sb="38" eb="39">
      <t>カノウ</t>
    </rPh>
    <phoneticPr fontId="26"/>
  </si>
  <si>
    <t>有：
対象月以外の日は”外日”として扱い、外日に指定された書式に従う
無：
外日であっても対象月と同じ書式設定を行う</t>
    <rPh sb="0" eb="1">
      <t>ア</t>
    </rPh>
    <rPh sb="3" eb="5">
      <t>タイショウ</t>
    </rPh>
    <rPh sb="5" eb="6">
      <t>ツキ</t>
    </rPh>
    <rPh sb="6" eb="8">
      <t>イガイ</t>
    </rPh>
    <rPh sb="9" eb="10">
      <t>ヒ</t>
    </rPh>
    <rPh sb="12" eb="13">
      <t>ソト</t>
    </rPh>
    <rPh sb="13" eb="14">
      <t>ビ</t>
    </rPh>
    <rPh sb="18" eb="19">
      <t>アツカ</t>
    </rPh>
    <rPh sb="21" eb="22">
      <t>ソト</t>
    </rPh>
    <rPh sb="22" eb="23">
      <t>ビ</t>
    </rPh>
    <rPh sb="24" eb="26">
      <t>シテイ</t>
    </rPh>
    <rPh sb="29" eb="31">
      <t>ショシキ</t>
    </rPh>
    <rPh sb="32" eb="33">
      <t>シタガ</t>
    </rPh>
    <rPh sb="36" eb="37">
      <t>ナ</t>
    </rPh>
    <rPh sb="39" eb="40">
      <t>ソト</t>
    </rPh>
    <rPh sb="40" eb="41">
      <t>ビ</t>
    </rPh>
    <rPh sb="46" eb="48">
      <t>タイショウ</t>
    </rPh>
    <rPh sb="48" eb="49">
      <t>ツキ</t>
    </rPh>
    <rPh sb="50" eb="51">
      <t>オナ</t>
    </rPh>
    <rPh sb="52" eb="54">
      <t>ショシキ</t>
    </rPh>
    <rPh sb="54" eb="56">
      <t>セッテイ</t>
    </rPh>
    <rPh sb="57" eb="58">
      <t>オコナ</t>
    </rPh>
    <phoneticPr fontId="26"/>
  </si>
  <si>
    <t xml:space="preserve">ベースとなる文字の
1)書体
2)文字サイズ/色
3)塗りつぶし色
を[セルの書式設定]にて設定します。
カレンダー日付表示のサンプルとして必ず数字の”31”を入力してください。
</t>
    <rPh sb="39" eb="41">
      <t>ショシキ</t>
    </rPh>
    <rPh sb="41" eb="43">
      <t>セッテイ</t>
    </rPh>
    <rPh sb="46" eb="48">
      <t>セッテイ</t>
    </rPh>
    <rPh sb="59" eb="61">
      <t>ヒヅケ</t>
    </rPh>
    <rPh sb="61" eb="63">
      <t>ヒョウジ</t>
    </rPh>
    <rPh sb="73" eb="75">
      <t>スウジ</t>
    </rPh>
    <rPh sb="81" eb="83">
      <t>ニュウリョク</t>
    </rPh>
    <phoneticPr fontId="26"/>
  </si>
  <si>
    <t xml:space="preserve"> 1)数字の”31”を入力して下さい。
 2)書体,文字サイズ/色,塗りつぶしの色を[セルの書式設定]にて設定します。
 </t>
    <rPh sb="11" eb="13">
      <t>ニュウリョク</t>
    </rPh>
    <rPh sb="15" eb="16">
      <t>クダ</t>
    </rPh>
    <rPh sb="23" eb="25">
      <t>ショタイ</t>
    </rPh>
    <rPh sb="26" eb="28">
      <t>モジ</t>
    </rPh>
    <rPh sb="32" eb="33">
      <t>イロ</t>
    </rPh>
    <rPh sb="34" eb="35">
      <t>ヌ</t>
    </rPh>
    <rPh sb="40" eb="41">
      <t>イロ</t>
    </rPh>
    <rPh sb="46" eb="48">
      <t>ショシキ</t>
    </rPh>
    <rPh sb="48" eb="50">
      <t>セッテイ</t>
    </rPh>
    <rPh sb="53" eb="55">
      <t>セッテイ</t>
    </rPh>
    <phoneticPr fontId="26"/>
  </si>
  <si>
    <t>休日名を埋めこむ場所
(日付からの相対位置)</t>
    <phoneticPr fontId="26"/>
  </si>
  <si>
    <t xml:space="preserve">
TRUE
フォントの色が日付欄と同じに設定されます
FALSE
書式設定欄で設定された内容に従います
</t>
    <rPh sb="11" eb="12">
      <t>イロ</t>
    </rPh>
    <rPh sb="13" eb="15">
      <t>ヒヅケ</t>
    </rPh>
    <rPh sb="15" eb="16">
      <t>ラン</t>
    </rPh>
    <rPh sb="17" eb="18">
      <t>オナ</t>
    </rPh>
    <rPh sb="20" eb="22">
      <t>セッテイ</t>
    </rPh>
    <rPh sb="34" eb="36">
      <t>ショシキ</t>
    </rPh>
    <rPh sb="36" eb="38">
      <t>セッテイ</t>
    </rPh>
    <rPh sb="38" eb="39">
      <t>ラン</t>
    </rPh>
    <rPh sb="40" eb="42">
      <t>セッテイ</t>
    </rPh>
    <rPh sb="45" eb="47">
      <t>ナイヨウ</t>
    </rPh>
    <rPh sb="48" eb="49">
      <t>シタガ</t>
    </rPh>
    <phoneticPr fontId="26"/>
  </si>
  <si>
    <t xml:space="preserve">
TRUE
塗りつぶしの色が日付欄と同じに設定されます
FALSE
書式設定欄で設定された内容に従います
</t>
    <rPh sb="6" eb="7">
      <t>ヌ</t>
    </rPh>
    <rPh sb="12" eb="13">
      <t>イロ</t>
    </rPh>
    <rPh sb="14" eb="16">
      <t>ヒヅケ</t>
    </rPh>
    <rPh sb="16" eb="17">
      <t>ラン</t>
    </rPh>
    <rPh sb="18" eb="19">
      <t>オナ</t>
    </rPh>
    <rPh sb="21" eb="23">
      <t>セッテイ</t>
    </rPh>
    <rPh sb="35" eb="37">
      <t>ショシキ</t>
    </rPh>
    <rPh sb="37" eb="39">
      <t>セッテイ</t>
    </rPh>
    <rPh sb="39" eb="40">
      <t>ラン</t>
    </rPh>
    <rPh sb="41" eb="43">
      <t>セッテイ</t>
    </rPh>
    <rPh sb="46" eb="48">
      <t>ナイヨウ</t>
    </rPh>
    <rPh sb="49" eb="50">
      <t>シタガ</t>
    </rPh>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</si>
  <si>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</si>
  <si>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</si>
  <si>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行事名を埋めこむ場所
(日付からの相対位置)</t>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</si>
  <si>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</si>
  <si>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</si>
  <si>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空欄:
曜日名なし
１：
見出し型
２：
日付連動型
見出し型の場合は#月,#火 ･･･のある欄、連動型の場合は曜日名Y,Xに指定された位置が設定対象となる</t>
    <rPh sb="0" eb="2">
      <t>クウラン</t>
    </rPh>
    <rPh sb="4" eb="6">
      <t>ヨウビ</t>
    </rPh>
    <rPh sb="6" eb="7">
      <t>メイ</t>
    </rPh>
    <rPh sb="14" eb="16">
      <t>ミダ</t>
    </rPh>
    <rPh sb="17" eb="18">
      <t>ガタ</t>
    </rPh>
    <rPh sb="22" eb="24">
      <t>ヒヅケ</t>
    </rPh>
    <rPh sb="24" eb="26">
      <t>レンドウ</t>
    </rPh>
    <rPh sb="26" eb="27">
      <t>ミッチャクガタ</t>
    </rPh>
    <rPh sb="29" eb="31">
      <t>ミダ</t>
    </rPh>
    <rPh sb="32" eb="33">
      <t>ガタ</t>
    </rPh>
    <rPh sb="34" eb="36">
      <t>バアイ</t>
    </rPh>
    <rPh sb="38" eb="39">
      <t>ツキ</t>
    </rPh>
    <rPh sb="41" eb="42">
      <t>カヨウ</t>
    </rPh>
    <rPh sb="49" eb="50">
      <t>ラン</t>
    </rPh>
    <rPh sb="51" eb="53">
      <t>レンドウ</t>
    </rPh>
    <rPh sb="53" eb="54">
      <t>ミッチャクガタ</t>
    </rPh>
    <rPh sb="55" eb="57">
      <t>バアイ</t>
    </rPh>
    <rPh sb="58" eb="60">
      <t>ヨウビ</t>
    </rPh>
    <rPh sb="60" eb="61">
      <t>メイ</t>
    </rPh>
    <rPh sb="65" eb="67">
      <t>シテイ</t>
    </rPh>
    <rPh sb="70" eb="72">
      <t>イチ</t>
    </rPh>
    <rPh sb="73" eb="75">
      <t>セッテイ</t>
    </rPh>
    <rPh sb="75" eb="77">
      <t>タイショウ</t>
    </rPh>
    <phoneticPr fontId="26"/>
  </si>
  <si>
    <t>曜日名を埋めこむ場所
(日付からの相対位置)</t>
    <rPh sb="0" eb="2">
      <t>ヨウビ</t>
    </rPh>
    <phoneticPr fontId="26"/>
  </si>
  <si>
    <t xml:space="preserve">曜日に設定する書式
曜日スタイルもここで設定します
月
月曜日
S
MON
Mon
mon
MONDAY
Monday
monday
</t>
    <rPh sb="0" eb="2">
      <t>ヨウビ</t>
    </rPh>
    <rPh sb="3" eb="5">
      <t>セッテイ</t>
    </rPh>
    <rPh sb="7" eb="9">
      <t>ショシキ</t>
    </rPh>
    <rPh sb="11" eb="13">
      <t>ヨウビ</t>
    </rPh>
    <rPh sb="21" eb="23">
      <t>セッテイ</t>
    </rPh>
    <rPh sb="27" eb="28">
      <t>ゲツ</t>
    </rPh>
    <rPh sb="29" eb="32">
      <t>ゲツヨウビ</t>
    </rPh>
    <phoneticPr fontId="26"/>
  </si>
  <si>
    <t>グループ１</t>
    <phoneticPr fontId="26"/>
  </si>
  <si>
    <t>月１</t>
    <rPh sb="0" eb="1">
      <t>ツキ</t>
    </rPh>
    <phoneticPr fontId="26"/>
  </si>
  <si>
    <t>月01</t>
    <rPh sb="0" eb="1">
      <t>ゲツ</t>
    </rPh>
    <phoneticPr fontId="26"/>
  </si>
  <si>
    <t>MON</t>
    <phoneticPr fontId="26"/>
  </si>
  <si>
    <t>A</t>
    <phoneticPr fontId="26"/>
  </si>
  <si>
    <t>月２</t>
    <rPh sb="0" eb="1">
      <t>ツキ</t>
    </rPh>
    <phoneticPr fontId="26"/>
  </si>
  <si>
    <t>月02</t>
    <rPh sb="0" eb="1">
      <t>ゲツ</t>
    </rPh>
    <phoneticPr fontId="26"/>
  </si>
  <si>
    <t>月３</t>
    <rPh sb="0" eb="1">
      <t>ツキ</t>
    </rPh>
    <phoneticPr fontId="26"/>
  </si>
  <si>
    <t>月03</t>
    <rPh sb="0" eb="1">
      <t>ゲツ</t>
    </rPh>
    <phoneticPr fontId="26"/>
  </si>
  <si>
    <t>月４</t>
    <rPh sb="0" eb="1">
      <t>ツキ</t>
    </rPh>
    <phoneticPr fontId="26"/>
  </si>
  <si>
    <t>月04</t>
    <rPh sb="0" eb="1">
      <t>ゲツ</t>
    </rPh>
    <phoneticPr fontId="26"/>
  </si>
  <si>
    <t>月５</t>
    <rPh sb="0" eb="1">
      <t>ツキ</t>
    </rPh>
    <phoneticPr fontId="26"/>
  </si>
  <si>
    <t>月05</t>
    <rPh sb="0" eb="1">
      <t>ゲツ</t>
    </rPh>
    <phoneticPr fontId="26"/>
  </si>
  <si>
    <t>月６</t>
    <rPh sb="0" eb="1">
      <t>ツキ</t>
    </rPh>
    <phoneticPr fontId="26"/>
  </si>
  <si>
    <t>月06</t>
    <rPh sb="0" eb="1">
      <t>ゲツ</t>
    </rPh>
    <phoneticPr fontId="26"/>
  </si>
  <si>
    <t>月７</t>
    <rPh sb="0" eb="1">
      <t>ツキ</t>
    </rPh>
    <phoneticPr fontId="26"/>
  </si>
  <si>
    <t>月07</t>
    <rPh sb="0" eb="1">
      <t>ゲツ</t>
    </rPh>
    <phoneticPr fontId="26"/>
  </si>
  <si>
    <t>月８</t>
    <rPh sb="0" eb="1">
      <t>ツキ</t>
    </rPh>
    <phoneticPr fontId="26"/>
  </si>
  <si>
    <t>月08</t>
    <rPh sb="0" eb="1">
      <t>ゲツ</t>
    </rPh>
    <phoneticPr fontId="26"/>
  </si>
  <si>
    <t>月９</t>
    <rPh sb="0" eb="1">
      <t>ツキ</t>
    </rPh>
    <phoneticPr fontId="26"/>
  </si>
  <si>
    <t>月09</t>
    <rPh sb="0" eb="1">
      <t>ゲツ</t>
    </rPh>
    <phoneticPr fontId="26"/>
  </si>
  <si>
    <t>月１０</t>
    <rPh sb="0" eb="1">
      <t>ツキ</t>
    </rPh>
    <phoneticPr fontId="26"/>
  </si>
  <si>
    <t>月10</t>
    <rPh sb="0" eb="1">
      <t>ゲツ</t>
    </rPh>
    <phoneticPr fontId="26"/>
  </si>
  <si>
    <t>月１１</t>
    <rPh sb="0" eb="1">
      <t>ツキ</t>
    </rPh>
    <phoneticPr fontId="26"/>
  </si>
  <si>
    <t>月11</t>
    <rPh sb="0" eb="1">
      <t>ゲツ</t>
    </rPh>
    <phoneticPr fontId="26"/>
  </si>
  <si>
    <t>月１２</t>
    <rPh sb="0" eb="1">
      <t>ツキ</t>
    </rPh>
    <phoneticPr fontId="26"/>
  </si>
  <si>
    <t>月12</t>
    <rPh sb="0" eb="1">
      <t>ゲツ</t>
    </rPh>
    <phoneticPr fontId="26"/>
  </si>
  <si>
    <t>年月タイトルの書式設定</t>
    <rPh sb="0" eb="2">
      <t>ネンゲツ</t>
    </rPh>
    <rPh sb="7" eb="9">
      <t>ショシキ</t>
    </rPh>
    <rPh sb="9" eb="11">
      <t>セッテイ</t>
    </rPh>
    <phoneticPr fontId="26"/>
  </si>
  <si>
    <t>スタイル設定</t>
    <rPh sb="4" eb="6">
      <t>セッテイ</t>
    </rPh>
    <phoneticPr fontId="26"/>
  </si>
  <si>
    <t>項目</t>
    <rPh sb="0" eb="2">
      <t>コウモク</t>
    </rPh>
    <phoneticPr fontId="26"/>
  </si>
  <si>
    <t>年月アドレス
(対象アドレス)</t>
    <rPh sb="0" eb="1">
      <t>ネン</t>
    </rPh>
    <rPh sb="1" eb="2">
      <t>ガツ</t>
    </rPh>
    <rPh sb="8" eb="10">
      <t>タイショウ</t>
    </rPh>
    <phoneticPr fontId="26"/>
  </si>
  <si>
    <t>年月スタイル</t>
    <rPh sb="0" eb="2">
      <t>ネンゲツ</t>
    </rPh>
    <phoneticPr fontId="26"/>
  </si>
  <si>
    <t>サンプル(備考）</t>
    <rPh sb="5" eb="7">
      <t>ビコウ</t>
    </rPh>
    <phoneticPr fontId="26"/>
  </si>
  <si>
    <t>カレンダーのタイトル</t>
    <phoneticPr fontId="26"/>
  </si>
  <si>
    <t>－</t>
    <phoneticPr fontId="26"/>
  </si>
  <si>
    <t>C6</t>
    <phoneticPr fontId="26"/>
  </si>
  <si>
    <t>ORIGINAL CALENDAR #YYY1-YYY2#(#GG##WY1-WY2#年)</t>
    <phoneticPr fontId="26"/>
  </si>
  <si>
    <t>ORIGINAL CALENDAR 2023-2024(令和5-6年)</t>
    <phoneticPr fontId="26"/>
  </si>
  <si>
    <t>月名１</t>
    <rPh sb="0" eb="1">
      <t>ツキ</t>
    </rPh>
    <rPh sb="1" eb="2">
      <t>メイ</t>
    </rPh>
    <phoneticPr fontId="26"/>
  </si>
  <si>
    <t>AC9</t>
  </si>
  <si>
    <t>#M#</t>
    <phoneticPr fontId="26"/>
  </si>
  <si>
    <t>8</t>
    <phoneticPr fontId="26"/>
  </si>
  <si>
    <t>AC17</t>
  </si>
  <si>
    <t>AC25</t>
  </si>
  <si>
    <t>AC33</t>
  </si>
  <si>
    <t>AC41</t>
  </si>
  <si>
    <t>AC49</t>
  </si>
  <si>
    <t>AM9</t>
  </si>
  <si>
    <t>AM17</t>
  </si>
  <si>
    <t>AM25</t>
  </si>
  <si>
    <t>AM33</t>
  </si>
  <si>
    <t>AM41</t>
  </si>
  <si>
    <t>AM49</t>
  </si>
  <si>
    <t>月名２</t>
    <rPh sb="0" eb="1">
      <t>ツキ</t>
    </rPh>
    <rPh sb="1" eb="2">
      <t>メイ</t>
    </rPh>
    <phoneticPr fontId="26"/>
  </si>
  <si>
    <t>AC12</t>
  </si>
  <si>
    <t>#MMM#</t>
    <phoneticPr fontId="26"/>
  </si>
  <si>
    <t>AUG</t>
    <phoneticPr fontId="26"/>
  </si>
  <si>
    <t>AC20</t>
  </si>
  <si>
    <t>AC28</t>
  </si>
  <si>
    <t>AC36</t>
  </si>
  <si>
    <t>AC44</t>
  </si>
  <si>
    <t>AC52</t>
  </si>
  <si>
    <t>AM12</t>
  </si>
  <si>
    <t>AM20</t>
  </si>
  <si>
    <t>AM28</t>
  </si>
  <si>
    <t>AM36</t>
  </si>
  <si>
    <t>AM44</t>
  </si>
  <si>
    <t>AM52</t>
  </si>
  <si>
    <t>月名３</t>
    <rPh sb="0" eb="1">
      <t>ツキ</t>
    </rPh>
    <rPh sb="1" eb="2">
      <t>メイ</t>
    </rPh>
    <phoneticPr fontId="26"/>
  </si>
  <si>
    <t>AC13</t>
  </si>
  <si>
    <t>#YYYY#</t>
    <phoneticPr fontId="26"/>
  </si>
  <si>
    <t>2004</t>
    <phoneticPr fontId="26"/>
  </si>
  <si>
    <t>AC21</t>
  </si>
  <si>
    <t>AC29</t>
  </si>
  <si>
    <t>AC37</t>
  </si>
  <si>
    <t>AC45</t>
  </si>
  <si>
    <t>AC53</t>
  </si>
  <si>
    <t>AM13</t>
  </si>
  <si>
    <t>AM21</t>
  </si>
  <si>
    <t>AM29</t>
  </si>
  <si>
    <t>AM37</t>
  </si>
  <si>
    <t>AM45</t>
  </si>
  <si>
    <t>AM53</t>
  </si>
  <si>
    <t>イメージ01</t>
  </si>
  <si>
    <t>イメージ01_a</t>
  </si>
  <si>
    <t>イメージ01_b</t>
  </si>
  <si>
    <t>AD10,AE10,AF10,AG10,AH10,AI10,AJ10,AD11,AE11,AF11,AG11,AH11,AI11,AJ11,AD12,AE12,AF12,AG12,AH12,AI12,AJ12,AD13,AE13,AF13,AG13,AH13,AI13,AJ13,AD14,AE14,AF14,AG14,AH14,AI14,AJ14,AD15,AE15,AF15,AG15,AH15,AI15,AJ15,</t>
    <phoneticPr fontId="26"/>
  </si>
  <si>
    <t>AH10,AI10,AE11,AF11,AG11,AH11,AI11,AF12,AG12,AH12,AI12,AE13,AF13,AG13,AH13,AI13,AE14,AF14,AG14,AH14,AI14,</t>
    <phoneticPr fontId="26"/>
  </si>
  <si>
    <t>AJ10,AJ11,AJ12,AJ13,</t>
    <phoneticPr fontId="26"/>
  </si>
  <si>
    <t>AD11,AD12,AD13,AD14,</t>
    <phoneticPr fontId="26"/>
  </si>
  <si>
    <t>AG10,AE12,</t>
    <phoneticPr fontId="26"/>
  </si>
  <si>
    <t>AD10,AE10,AF10,AJ14,AD15,AE15,AF15,AG15,AH15,AI15,AJ15,</t>
    <phoneticPr fontId="26"/>
  </si>
  <si>
    <t>AD7,AE7,AF7,AG7,AH7,AI7,AJ7,</t>
    <phoneticPr fontId="26"/>
  </si>
  <si>
    <t>AE7,AF7,AG7,AH7,AI7,</t>
    <phoneticPr fontId="26"/>
  </si>
  <si>
    <t>AJ7,</t>
  </si>
  <si>
    <t>AD7,</t>
  </si>
  <si>
    <t>AD18,AE18,AF18,AG18,AH18,AI18,AJ18,AD19,AE19,AF19,AG19,AH19,AI19,AJ19,AD20,AE20,AF20,AG20,AH20,AI20,AJ20,AD21,AE21,AF21,AG21,AH21,AI21,AJ21,AD22,AE22,AF22,AG22,AH22,AI22,AJ22,AD23,AE23,AF23,AG23,AH23,AI23,AJ23,</t>
    <phoneticPr fontId="26"/>
  </si>
  <si>
    <t>AE19,AF19,AG19,AH19,AI19,AE20,AG20,AH20,AI20,AE21,AF21,AG21,AH21,AI21,AF22,AG22,AH22,AI22,</t>
    <phoneticPr fontId="26"/>
  </si>
  <si>
    <t>AJ18,AJ19,AJ20,AJ21,</t>
    <phoneticPr fontId="26"/>
  </si>
  <si>
    <t>AD19,AD20,AD21,</t>
    <phoneticPr fontId="26"/>
  </si>
  <si>
    <t>AF20,AD22,AE22,</t>
    <phoneticPr fontId="26"/>
  </si>
  <si>
    <t>AD18,AE18,AF18,AG18,AH18,AI18,AJ22,AD23,AE23,AF23,AG23,AH23,AI23,AJ23,</t>
    <phoneticPr fontId="26"/>
  </si>
  <si>
    <t>AD26,AE26,AF26,AG26,AH26,AI26,AJ26,AD27,AE27,AF27,AG27,AH27,AI27,AJ27,AD28,AE28,AF28,AG28,AH28,AI28,AJ28,AD29,AE29,AF29,AG29,AH29,AI29,AJ29,AD30,AE30,AF30,AG30,AH30,AI30,AJ30,AD31,AE31,AF31,AG31,AH31,AI31,AJ31,</t>
    <phoneticPr fontId="26"/>
  </si>
  <si>
    <t>AE27,AF27,AG27,AH27,AI27,AE28,AF28,AG28,AH28,AI28,AE29,AF29,AG29,AI29,AE30,AF30,AG30,AH30,AI30,AE31,</t>
    <phoneticPr fontId="26"/>
  </si>
  <si>
    <t>AJ26,AJ27,AJ28,AJ29,AJ30,</t>
    <phoneticPr fontId="26"/>
  </si>
  <si>
    <t>AD27,AD28,AD29,AD30,AD31,</t>
    <phoneticPr fontId="26"/>
  </si>
  <si>
    <t>AH29,</t>
  </si>
  <si>
    <t>AD26,AE26,AF26,AG26,AH26,AI26,AF31,AG31,AH31,AI31,AJ31,</t>
    <phoneticPr fontId="26"/>
  </si>
  <si>
    <t>AD34,AE34,AF34,AG34,AH34,AI34,AJ34,AD35,AE35,AF35,AG35,AH35,AI35,AJ35,AD36,AE36,AF36,AG36,AH36,AI36,AJ36,AD37,AE37,AF37,AG37,AH37,AI37,AJ37,AD38,AE38,AF38,AG38,AH38,AI38,AJ38,AD39,AE39,AF39,AG39,AH39,AI39,AJ39,</t>
    <phoneticPr fontId="26"/>
  </si>
  <si>
    <t>AF34,AG34,AH34,AI34,AE35,AF35,AG35,AH35,AI35,AE36,AF36,AG36,AH36,AI36,AE37,AF37,AG37,AH37,AI37,AE38,AG38,</t>
    <phoneticPr fontId="26"/>
  </si>
  <si>
    <t>AJ34,AJ35,AJ36,AJ37,</t>
    <phoneticPr fontId="26"/>
  </si>
  <si>
    <t>AD35,AD36,AD37,AD38,</t>
    <phoneticPr fontId="26"/>
  </si>
  <si>
    <t>AF38,</t>
  </si>
  <si>
    <t>AD34,AE34,AH38,AI38,AJ38,AD39,AE39,AF39,AG39,AH39,AI39,AJ39,</t>
    <phoneticPr fontId="26"/>
  </si>
  <si>
    <t>AD42,AE42,AF42,AG42,AH42,AI42,AJ42,AD43,AE43,AF43,AG43,AH43,AI43,AJ43,AD44,AE44,AF44,AG44,AH44,AI44,AJ44,AD45,AE45,AF45,AG45,AH45,AI45,AJ45,AD46,AE46,AF46,AG46,AH46,AI46,AJ46,AD47,AE47,AF47,AG47,AH47,AI47,AJ47,</t>
    <phoneticPr fontId="26"/>
  </si>
  <si>
    <t>AH42,AI42,AG43,AH43,AI43,AE44,AF44,AG44,AH44,AI44,AE45,AF45,AG45,AH45,AI45,AE46,AF46,AG46,AH46,AI46,</t>
    <phoneticPr fontId="26"/>
  </si>
  <si>
    <t>AJ43,AJ44,AJ45,AJ46,</t>
    <phoneticPr fontId="26"/>
  </si>
  <si>
    <t>AD44,AD45,AD46,</t>
    <phoneticPr fontId="26"/>
  </si>
  <si>
    <t>AJ42,AD43,AE43,AF43,</t>
    <phoneticPr fontId="26"/>
  </si>
  <si>
    <t>AD42,AE42,AF42,AG42,AD47,AE47,AF47,AG47,AH47,AI47,AJ47,</t>
    <phoneticPr fontId="26"/>
  </si>
  <si>
    <t>AD50,AE50,AF50,AG50,AH50,AI50,AJ50,AD51,AE51,AF51,AG51,AH51,AI51,AJ51,AD52,AE52,AF52,AG52,AH52,AI52,AJ52,AD53,AE53,AF53,AG53,AH53,AI53,AJ53,AD54,AE54,AF54,AG54,AH54,AI54,AJ54,AD55,AE55,AF55,AG55,AH55,AI55,AJ55,</t>
    <phoneticPr fontId="26"/>
  </si>
  <si>
    <t>AE50,AF50,AG50,AH50,AI50,AE51,AF51,AG51,AH51,AI51,AE52,AF52,AG52,AH52,AI52,AE53,AF53,AG53,AH53,AI53,AE54,</t>
    <phoneticPr fontId="26"/>
  </si>
  <si>
    <t>AJ50,AJ51,AJ52,AJ53,</t>
    <phoneticPr fontId="26"/>
  </si>
  <si>
    <t>AD50,AD51,AD52,AD53,AD54,</t>
    <phoneticPr fontId="26"/>
  </si>
  <si>
    <t>AF54,AG54,AH54,AI54,AJ54,AD55,AE55,AF55,AG55,AH55,AI55,AJ55,</t>
    <phoneticPr fontId="26"/>
  </si>
  <si>
    <t>AN10,AO10,AP10,AQ10,AR10,AS10,AT10,AN11,AO11,AP11,AQ11,AR11,AS11,AT11,AN12,AO12,AP12,AQ12,AR12,AS12,AT12,AN13,AO13,AP13,AQ13,AR13,AS13,AT13,AN14,AO14,AP14,AQ14,AR14,AS14,AT14,AN15,AO15,AP15,AQ15,AR15,AS15,AT15,</t>
    <phoneticPr fontId="26"/>
  </si>
  <si>
    <t>AP10,AQ10,AR10,AS10,AO11,AP11,AQ11,AR11,AS11,AO12,AP12,AQ12,AR12,AS12,AP13,AQ13,AR13,AS13,AO14,AP14,AQ14,AR14,</t>
    <phoneticPr fontId="26"/>
  </si>
  <si>
    <t>AT10,AT11,AT12,AT13,</t>
    <phoneticPr fontId="26"/>
  </si>
  <si>
    <t>AN11,AN12,AN13,AN14,</t>
    <phoneticPr fontId="26"/>
  </si>
  <si>
    <t>AO13,</t>
  </si>
  <si>
    <t>AN10,AO10,AS14,AT14,AN15,AO15,AP15,AQ15,AR15,AS15,AT15,</t>
    <phoneticPr fontId="26"/>
  </si>
  <si>
    <t>AN7,AO7,AP7,AQ7,AR7,AS7,AT7,</t>
    <phoneticPr fontId="26"/>
  </si>
  <si>
    <t>AO7,AP7,AQ7,AR7,AS7,</t>
    <phoneticPr fontId="26"/>
  </si>
  <si>
    <t>AT7,</t>
  </si>
  <si>
    <t>AN7,</t>
  </si>
  <si>
    <t>AN18,AO18,AP18,AQ18,AR18,AS18,AT18,AN19,AO19,AP19,AQ19,AR19,AS19,AT19,AN20,AO20,AP20,AQ20,AR20,AS20,AT20,AN21,AO21,AP21,AQ21,AR21,AS21,AT21,AN22,AO22,AP22,AQ22,AR22,AS22,AT22,AN23,AO23,AP23,AQ23,AR23,AS23,AT23,</t>
    <phoneticPr fontId="26"/>
  </si>
  <si>
    <t>AS18,AO19,AP19,AQ19,AR19,AS19,AP20,AQ20,AR20,AS20,AO21,AP21,AQ21,AR21,AS21,AO22,AP22,AQ22,AR22,AS22,</t>
    <phoneticPr fontId="26"/>
  </si>
  <si>
    <t>AT18,AT19,AT20,AT21,AT22,</t>
    <phoneticPr fontId="26"/>
  </si>
  <si>
    <t>AN19,AN20,AN21,AN22,AN23,</t>
    <phoneticPr fontId="26"/>
  </si>
  <si>
    <t>AO20,</t>
  </si>
  <si>
    <t>AN18,AO18,AP18,AQ18,AR18,AO23,AP23,AQ23,AR23,AS23,AT23,</t>
    <phoneticPr fontId="26"/>
  </si>
  <si>
    <t>AN26,AO26,AP26,AQ26,AR26,AS26,AT26,AN27,AO27,AP27,AQ27,AR27,AS27,AT27,AN28,AO28,AP28,AQ28,AR28,AS28,AT28,AN29,AO29,AP29,AQ29,AR29,AS29,AT29,AN30,AO30,AP30,AQ30,AR30,AS30,AT30,AN31,AO31,AP31,AQ31,AR31,AS31,AT31,</t>
    <phoneticPr fontId="26"/>
  </si>
  <si>
    <t>AO26,AP26,AQ26,AR26,AS26,AO27,AP27,AQ27,AR27,AS27,AP28,AQ28,AR28,AS28,AO29,AQ29,AR29,AS29,AO30,AP30,</t>
    <phoneticPr fontId="26"/>
  </si>
  <si>
    <t>AT26,AT27,AT28,AT29,</t>
    <phoneticPr fontId="26"/>
  </si>
  <si>
    <t>AN27,AN28,AN29,AN30,</t>
    <phoneticPr fontId="26"/>
  </si>
  <si>
    <t>AO28,AP29,</t>
    <phoneticPr fontId="26"/>
  </si>
  <si>
    <t>AN26,AQ30,AR30,AS30,AT30,AN31,AO31,AP31,AQ31,AR31,AS31,AT31,</t>
    <phoneticPr fontId="26"/>
  </si>
  <si>
    <t>AN34,AO34,AP34,AQ34,AR34,AS34,AT34,AN35,AO35,AP35,AQ35,AR35,AS35,AT35,AN36,AO36,AP36,AQ36,AR36,AS36,AT36,AN37,AO37,AP37,AQ37,AR37,AS37,AT37,AN38,AO38,AP38,AQ38,AR38,AS38,AT38,AN39,AO39,AP39,AQ39,AR39,AS39,AT39,</t>
    <phoneticPr fontId="26"/>
  </si>
  <si>
    <t>AQ34,AR34,AS34,AO35,AP35,AQ35,AR35,AS35,AP36,AQ36,AR36,AS36,AO37,AP37,AQ37,AR37,AS37,AO38,AP38,AQ38,AR38,AS38,</t>
    <phoneticPr fontId="26"/>
  </si>
  <si>
    <t>AT34,AT35,AT36,AT37,</t>
    <phoneticPr fontId="26"/>
  </si>
  <si>
    <t>AN35,AN36,AN37,AN38,</t>
    <phoneticPr fontId="26"/>
  </si>
  <si>
    <t>AO36,</t>
  </si>
  <si>
    <t>AN34,AO34,AP34,AT38,AN39,AO39,AP39,AQ39,AR39,AS39,AT39,</t>
    <phoneticPr fontId="26"/>
  </si>
  <si>
    <t>AN42,AO42,AP42,AQ42,AR42,AS42,AT42,AN43,AO43,AP43,AQ43,AR43,AS43,AT43,AN44,AO44,AP44,AQ44,AR44,AS44,AT44,AN45,AO45,AP45,AQ45,AR45,AS45,AT45,AN46,AO46,AP46,AQ46,AR46,AS46,AT46,AN47,AO47,AP47,AQ47,AR47,AS47,AT47,</t>
    <phoneticPr fontId="26"/>
  </si>
  <si>
    <t>AP43,AQ43,AR43,AS43,AO44,AP44,AQ44,AR44,AS44,AO45,AP45,AQ45,AR45,AS45,AP46,AQ46,AR46,AS46,</t>
    <phoneticPr fontId="26"/>
  </si>
  <si>
    <t>AT42,AT43,AT44,AT45,AT46,</t>
    <phoneticPr fontId="26"/>
  </si>
  <si>
    <t>AN43,AN44,AN45,AN47,</t>
    <phoneticPr fontId="26"/>
  </si>
  <si>
    <t>AO43,AN46,AO46,</t>
    <phoneticPr fontId="26"/>
  </si>
  <si>
    <t>AN42,AO42,AP42,AQ42,AR42,AS42,AO47,AP47,AQ47,AR47,AS47,AT47,</t>
    <phoneticPr fontId="26"/>
  </si>
  <si>
    <t>AN50,AO50,AP50,AQ50,AR50,AS50,AT50,AN51,AO51,AP51,AQ51,AR51,AS51,AT51,AN52,AO52,AP52,AQ52,AR52,AS52,AT52,AN53,AO53,AP53,AQ53,AR53,AS53,AT53,AN54,AO54,AP54,AQ54,AR54,AS54,AT54,AN55,AO55,AP55,AQ55,AR55,AS55,AT55,</t>
    <phoneticPr fontId="26"/>
  </si>
  <si>
    <t>AO50,AP50,AQ50,AR50,AS50,AO51,AP51,AQ51,AR51,AS51,AO52,AP52,AQ52,AR52,AS52,AO53,AP53,AQ53,AR53,AS53,AO54,AP54,AQ54,</t>
    <phoneticPr fontId="26"/>
  </si>
  <si>
    <t>AT50,AT51,AT52,AT53,</t>
    <phoneticPr fontId="26"/>
  </si>
  <si>
    <t>AN51,AN52,AN53,AN54,</t>
    <phoneticPr fontId="26"/>
  </si>
  <si>
    <t>AN50,AR54,AS54,AT54,AN55,AO55,AP55,AQ55,AR55,AS55,AT55,</t>
    <phoneticPr fontId="26"/>
  </si>
  <si>
    <t>ORIGINAL CALENDAR 2025(令和7年)</t>
    <phoneticPr fontId="26"/>
  </si>
  <si>
    <t>SUN</t>
    <phoneticPr fontId="26"/>
  </si>
  <si>
    <t>TUE</t>
    <phoneticPr fontId="26"/>
  </si>
  <si>
    <t>WED</t>
    <phoneticPr fontId="26"/>
  </si>
  <si>
    <t>THU</t>
    <phoneticPr fontId="26"/>
  </si>
  <si>
    <t>FRI</t>
    <phoneticPr fontId="26"/>
  </si>
  <si>
    <t>SAT</t>
    <phoneticPr fontId="26"/>
  </si>
  <si>
    <t>1</t>
    <phoneticPr fontId="26"/>
  </si>
  <si>
    <t>7</t>
    <phoneticPr fontId="26"/>
  </si>
  <si>
    <t>JAN</t>
    <phoneticPr fontId="26"/>
  </si>
  <si>
    <t>JUL</t>
    <phoneticPr fontId="26"/>
  </si>
  <si>
    <t>2025</t>
    <phoneticPr fontId="26"/>
  </si>
  <si>
    <t/>
  </si>
  <si>
    <t>2</t>
    <phoneticPr fontId="26"/>
  </si>
  <si>
    <t>FEB</t>
    <phoneticPr fontId="26"/>
  </si>
  <si>
    <t>3</t>
    <phoneticPr fontId="26"/>
  </si>
  <si>
    <t>9</t>
    <phoneticPr fontId="26"/>
  </si>
  <si>
    <t>MAR</t>
    <phoneticPr fontId="26"/>
  </si>
  <si>
    <t>SEP</t>
    <phoneticPr fontId="26"/>
  </si>
  <si>
    <t>prd0ntzfl1th4kd_3a5y4f23 00746</t>
    <phoneticPr fontId="26"/>
  </si>
  <si>
    <t>4</t>
    <phoneticPr fontId="26"/>
  </si>
  <si>
    <t>10</t>
    <phoneticPr fontId="26"/>
  </si>
  <si>
    <t>APR</t>
    <phoneticPr fontId="26"/>
  </si>
  <si>
    <t>OCT</t>
    <phoneticPr fontId="26"/>
  </si>
  <si>
    <t>5</t>
    <phoneticPr fontId="26"/>
  </si>
  <si>
    <t>11</t>
    <phoneticPr fontId="26"/>
  </si>
  <si>
    <t>MAY</t>
    <phoneticPr fontId="26"/>
  </si>
  <si>
    <t>NOV</t>
    <phoneticPr fontId="26"/>
  </si>
  <si>
    <t>6</t>
    <phoneticPr fontId="26"/>
  </si>
  <si>
    <t>12</t>
    <phoneticPr fontId="26"/>
  </si>
  <si>
    <t>JUN</t>
    <phoneticPr fontId="26"/>
  </si>
  <si>
    <t>DEC</t>
    <phoneticPr fontId="26"/>
  </si>
  <si>
    <t>式=_a0!F5</t>
  </si>
  <si>
    <t>式=_a0!F11</t>
  </si>
  <si>
    <t>式=_a0!F6</t>
  </si>
  <si>
    <t>式=_a0!F12</t>
  </si>
  <si>
    <t>式=_a0!F7</t>
  </si>
  <si>
    <t>式=_a0!F13</t>
  </si>
  <si>
    <t>式=_a0!F8</t>
  </si>
  <si>
    <t>式=_a0!F14</t>
  </si>
  <si>
    <t>式=_a0!F9</t>
  </si>
  <si>
    <t>式=_a0!F15</t>
  </si>
  <si>
    <t>式=_a0!F10</t>
  </si>
  <si>
    <t>式=_a0!F16</t>
  </si>
  <si>
    <t>AF10,AG10,AH10,AI10,AE11,AF11,AG11,AH11,AI11,AE12,AF12,AG12,AH12,AI12,AE13,AF13,AG13,AH13,AI13,AE14,AG14,</t>
    <phoneticPr fontId="26"/>
  </si>
  <si>
    <t>AF14,</t>
  </si>
  <si>
    <t>AD10,AE10,AH14,AI14,AJ14,AD15,AE15,AF15,AG15,AH15,AI15,AJ15,</t>
    <phoneticPr fontId="26"/>
  </si>
  <si>
    <t>AH18,AI18,AG19,AH19,AI19,AE20,AF20,AG20,AH20,AI20,AE21,AF21,AG21,AH21,AI21,AE22,AF22,AG22,AH22,AI22,</t>
    <phoneticPr fontId="26"/>
  </si>
  <si>
    <t>AJ19,AJ20,AJ21,AJ22,</t>
    <phoneticPr fontId="26"/>
  </si>
  <si>
    <t>AD20,AD21,AD22,</t>
    <phoneticPr fontId="26"/>
  </si>
  <si>
    <t>AJ18,AD19,AE19,AF19,</t>
    <phoneticPr fontId="26"/>
  </si>
  <si>
    <t>AD18,AE18,AF18,AG18,AD23,AE23,AF23,AG23,AH23,AI23,AJ23,</t>
    <phoneticPr fontId="26"/>
  </si>
  <si>
    <t>AE26,AF26,AG26,AH26,AI26,AE27,AF27,AG27,AH27,AI27,AE28,AF28,AG28,AH28,AI28,AE29,AF29,AG29,AH29,AI29,AE30,</t>
    <phoneticPr fontId="26"/>
  </si>
  <si>
    <t>AJ26,AJ27,AJ28,AJ29,</t>
    <phoneticPr fontId="26"/>
  </si>
  <si>
    <t>AD26,AD27,AD28,AD29,AD30,</t>
    <phoneticPr fontId="26"/>
  </si>
  <si>
    <t>AF30,AG30,AH30,AI30,AJ30,AD31,AE31,AF31,AG31,AH31,AI31,AJ31,</t>
    <phoneticPr fontId="26"/>
  </si>
  <si>
    <t>AF34,AG34,AH34,AI34,AE35,AF35,AG35,AH35,AI35,AE36,AF36,AG36,AH36,AI36,AF37,AG37,AH37,AI37,AE38,AF38,AG38,AH38,</t>
    <phoneticPr fontId="26"/>
  </si>
  <si>
    <t>AE37,</t>
  </si>
  <si>
    <t>AD34,AE34,AI38,AJ38,AD39,AE39,AF39,AG39,AH39,AI39,AJ39,</t>
    <phoneticPr fontId="26"/>
  </si>
  <si>
    <t>AI42,AE43,AF43,AG43,AH43,AI43,AF44,AG44,AH44,AI44,AE45,AF45,AG45,AH45,AI45,AE46,AF46,AG46,AH46,AI46,</t>
    <phoneticPr fontId="26"/>
  </si>
  <si>
    <t>AJ42,AJ43,AJ44,AJ45,AJ46,</t>
    <phoneticPr fontId="26"/>
  </si>
  <si>
    <t>AD43,AD44,AD45,AD46,AD47,</t>
    <phoneticPr fontId="26"/>
  </si>
  <si>
    <t>AE44,</t>
  </si>
  <si>
    <t>AD42,AE42,AF42,AG42,AH42,AE47,AF47,AG47,AH47,AI47,AJ47,</t>
    <phoneticPr fontId="26"/>
  </si>
  <si>
    <t>AE50,AF50,AG50,AH50,AI50,AE51,AF51,AG51,AH51,AI51,AF52,AG52,AH52,AI52,AE53,AG53,AH53,AI53,AE54,AF54,</t>
    <phoneticPr fontId="26"/>
  </si>
  <si>
    <t>AD51,AD52,AD53,AD54,</t>
    <phoneticPr fontId="26"/>
  </si>
  <si>
    <t>AE52,AF53,</t>
    <phoneticPr fontId="26"/>
  </si>
  <si>
    <t>AD50,AG54,AH54,AI54,AJ54,AD55,AE55,AF55,AG55,AH55,AI55,AJ55,</t>
    <phoneticPr fontId="26"/>
  </si>
  <si>
    <t>AQ10,AR10,AS10,AO11,AP11,AQ11,AR11,AS11,AP12,AQ12,AR12,AS12,AO13,AP13,AQ13,AR13,AS13,AO14,AP14,AQ14,AR14,AS14,</t>
    <phoneticPr fontId="26"/>
  </si>
  <si>
    <t>AO12,</t>
  </si>
  <si>
    <t>AN10,AO10,AP10,AT14,AN15,AO15,AP15,AQ15,AR15,AS15,AT15,</t>
    <phoneticPr fontId="26"/>
  </si>
  <si>
    <t>AP19,AQ19,AR19,AS19,AO20,AP20,AQ20,AR20,AS20,AO21,AP21,AQ21,AR21,AS21,AP22,AQ22,AR22,AS22,</t>
    <phoneticPr fontId="26"/>
  </si>
  <si>
    <t>AN19,AN20,AN21,AN23,</t>
    <phoneticPr fontId="26"/>
  </si>
  <si>
    <t>AO19,AN22,AO22,</t>
    <phoneticPr fontId="26"/>
  </si>
  <si>
    <t>AN18,AO18,AP18,AQ18,AR18,AS18,AO23,AP23,AQ23,AR23,AS23,AT23,</t>
    <phoneticPr fontId="26"/>
  </si>
  <si>
    <t>AO26,AP26,AQ26,AR26,AS26,AO27,AP27,AQ27,AR27,AS27,AO28,AP28,AQ28,AR28,AS28,AO29,AP29,AQ29,AR29,AS29,AO30,AP30,AQ30,</t>
    <phoneticPr fontId="26"/>
  </si>
  <si>
    <t>AN26,AR30,AS30,AT30,AN31,AO31,AP31,AQ31,AR31,AS31,AT31,</t>
    <phoneticPr fontId="26"/>
  </si>
  <si>
    <t>AS34,AO35,AP35,AQ35,AR35,AS35,AP36,AQ36,AR36,AS36,AO37,AP37,AQ37,AR37,AS37,AO38,AP38,AQ38,AR38,AS38,</t>
    <phoneticPr fontId="26"/>
  </si>
  <si>
    <t>AT34,AT35,AT36,AT37,AT38,</t>
    <phoneticPr fontId="26"/>
  </si>
  <si>
    <t>AR34,AO36,</t>
    <phoneticPr fontId="26"/>
  </si>
  <si>
    <t>AN34,AO34,AP34,AQ34,AN39,AO39,AP39,AQ39,AR39,AS39,AT39,</t>
    <phoneticPr fontId="26"/>
  </si>
  <si>
    <t>AO42,AP42,AQ42,AR42,AS42,AO43,AP43,AR43,AS43,AO44,AP44,AQ44,AR44,AS44,AP45,AQ45,AR45,AS45,</t>
    <phoneticPr fontId="26"/>
  </si>
  <si>
    <t>AT42,AT43,AT44,AT45,</t>
    <phoneticPr fontId="26"/>
  </si>
  <si>
    <t>AN42,AN43,AN44,AN45,</t>
    <phoneticPr fontId="26"/>
  </si>
  <si>
    <t>AQ43,AO45,</t>
    <phoneticPr fontId="26"/>
  </si>
  <si>
    <t>AN46,AO46,AP46,AQ46,AR46,AS46,AT46,AN47,AO47,AP47,AQ47,AR47,AS47,AT47,</t>
    <phoneticPr fontId="26"/>
  </si>
  <si>
    <t>AO50,AP50,AQ50,AR50,AS50,AO51,AP51,AQ51,AR51,AS51,AO52,AP52,AQ52,AR52,AO53,AP53,AQ53,AR53,AS53,AO54,AP54,</t>
    <phoneticPr fontId="26"/>
  </si>
  <si>
    <t>AN50,AN51,AN52,AN53,AN54,</t>
    <phoneticPr fontId="26"/>
  </si>
  <si>
    <t>AS52,</t>
  </si>
  <si>
    <t>AQ54,AR54,AS54,AT54,AN55,AO55,AP55,AQ55,AR55,AS55,AT55,</t>
    <phoneticPr fontId="26"/>
  </si>
  <si>
    <t>ORIGINAL CALENDAR 2025-2026(令和7-8年)</t>
    <phoneticPr fontId="26"/>
  </si>
  <si>
    <t>2026</t>
    <phoneticPr fontId="26"/>
  </si>
  <si>
    <t>式=_a0!F17</t>
  </si>
  <si>
    <t>式=_a0!F18</t>
  </si>
  <si>
    <t>式=_a0!F19</t>
  </si>
  <si>
    <t>AF10,AG10,AH10,AI10,AE11,AF11,AG11,AH11,AI11,AE12,AF12,AG12,AH12,AI12,AF13,AG13,AH13,AI13,AE14,AF14,AG14,AH14,</t>
    <phoneticPr fontId="26"/>
  </si>
  <si>
    <t>AE13,</t>
  </si>
  <si>
    <t>AD10,AE10,AI14,AJ14,AD15,AE15,AF15,AG15,AH15,AI15,AJ15,</t>
    <phoneticPr fontId="26"/>
  </si>
  <si>
    <t>AI18,AE19,AF19,AG19,AH19,AI19,AF20,AG20,AH20,AI20,AE21,AF21,AG21,AH21,AI21,AE22,AF22,AG22,AH22,AI22,</t>
    <phoneticPr fontId="26"/>
  </si>
  <si>
    <t>AJ18,AJ19,AJ20,AJ21,AJ22,</t>
    <phoneticPr fontId="26"/>
  </si>
  <si>
    <t>AD19,AD20,AD21,AD22,AD23,</t>
    <phoneticPr fontId="26"/>
  </si>
  <si>
    <t>AE20,</t>
  </si>
  <si>
    <t>AD18,AE18,AF18,AG18,AH18,AE23,AF23,AG23,AH23,AI23,AJ23,</t>
    <phoneticPr fontId="26"/>
  </si>
  <si>
    <t>AE26,AF26,AG26,AH26,AI26,AE27,AF27,AG27,AH27,AI27,AF28,AG28,AH28,AI28,AE29,AG29,AH29,AI29,AE30,AF30,</t>
    <phoneticPr fontId="26"/>
  </si>
  <si>
    <t>AD27,AD28,AD29,AD30,</t>
    <phoneticPr fontId="26"/>
  </si>
  <si>
    <t>AE28,AF29,</t>
    <phoneticPr fontId="26"/>
  </si>
  <si>
    <t>AD26,AG30,AH30,AI30,AJ30,AD31,AE31,AF31,AG31,AH31,AI31,AJ31,</t>
    <phoneticPr fontId="26"/>
  </si>
  <si>
    <t>AG34,AH34,AI34,AE35,AF35,AG35,AH35,AI35,AF36,AG36,AH36,AI36,AE37,AF37,AG37,AH37,AI37,AE38,AF38,AG38,AH38,AI38,</t>
    <phoneticPr fontId="26"/>
  </si>
  <si>
    <t>AE36,</t>
  </si>
  <si>
    <t>AD34,AE34,AF34,AJ38,AD39,AE39,AF39,AG39,AH39,AI39,AJ39,</t>
    <phoneticPr fontId="26"/>
  </si>
  <si>
    <t>AF43,AG43,AH43,AI43,AE44,AF44,AG44,AH44,AI44,AE45,AF45,AG45,AH45,AI45,AF46,AG46,AH46,AI46,</t>
    <phoneticPr fontId="26"/>
  </si>
  <si>
    <t>AD43,AD44,AD45,AD47,</t>
    <phoneticPr fontId="26"/>
  </si>
  <si>
    <t>AE43,AD46,AE46,</t>
    <phoneticPr fontId="26"/>
  </si>
  <si>
    <t>AD42,AE42,AF42,AG42,AH42,AI42,AE47,AF47,AG47,AH47,AI47,AJ47,</t>
    <phoneticPr fontId="26"/>
  </si>
  <si>
    <t>AE50,AF50,AG50,AH50,AI50,AE51,AF51,AG51,AH51,AI51,AE52,AF52,AG52,AH52,AI52,AE53,AF53,AG53,AH53,AI53,AE54,AF54,AG54,</t>
    <phoneticPr fontId="26"/>
  </si>
  <si>
    <t>AD50,AH54,AI54,AJ54,AD55,AE55,AF55,AG55,AH55,AI55,AJ55,</t>
    <phoneticPr fontId="26"/>
  </si>
  <si>
    <t>AS10,AO11,AP11,AQ11,AR11,AS11,AP12,AQ12,AR12,AS12,AO13,AP13,AQ13,AR13,AS13,AO14,AP14,AQ14,AR14,AS14,</t>
    <phoneticPr fontId="26"/>
  </si>
  <si>
    <t>AT10,AT11,AT12,AT13,AT14,</t>
    <phoneticPr fontId="26"/>
  </si>
  <si>
    <t>AR10,AO12,</t>
    <phoneticPr fontId="26"/>
  </si>
  <si>
    <t>AN10,AO10,AP10,AQ10,AN15,AO15,AP15,AQ15,AR15,AS15,AT15,</t>
    <phoneticPr fontId="26"/>
  </si>
  <si>
    <t>AO18,AP18,AQ18,AR18,AS18,AO19,AP19,AR19,AS19,AO20,AP20,AQ20,AR20,AS20,AP21,AQ21,AR21,AS21,</t>
    <phoneticPr fontId="26"/>
  </si>
  <si>
    <t>AT18,AT19,AT20,AT21,</t>
    <phoneticPr fontId="26"/>
  </si>
  <si>
    <t>AN18,AN19,AN20,AN21,</t>
    <phoneticPr fontId="26"/>
  </si>
  <si>
    <t>AQ19,AO21,</t>
    <phoneticPr fontId="26"/>
  </si>
  <si>
    <t>AN22,AO22,AP22,AQ22,AR22,AS22,AT22,AN23,AO23,AP23,AQ23,AR23,AS23,AT23,</t>
    <phoneticPr fontId="26"/>
  </si>
  <si>
    <t>AO26,AP26,AQ26,AR26,AS26,AO27,AP27,AQ27,AR27,AS27,AO28,AP28,AQ28,AR28,AO29,AP29,AQ29,AR29,AS29,AO30,AP30,</t>
    <phoneticPr fontId="26"/>
  </si>
  <si>
    <t>AN26,AN27,AN28,AN29,AN30,</t>
    <phoneticPr fontId="26"/>
  </si>
  <si>
    <t>AS28,</t>
  </si>
  <si>
    <t>AQ30,AR30,AS30,AT30,AN31,AO31,AP31,AQ31,AR31,AS31,AT31,</t>
    <phoneticPr fontId="26"/>
  </si>
  <si>
    <t>AQ34,AR34,AS34,AO35,AP35,AQ35,AR35,AS35,AO36,AP36,AQ36,AR36,AS36,AO37,AP37,AQ37,AR37,AS37,AO38,AP38,AR38,</t>
    <phoneticPr fontId="26"/>
  </si>
  <si>
    <t>AQ38,</t>
  </si>
  <si>
    <t>AN34,AO34,AP34,AS38,AT38,AN39,AO39,AP39,AQ39,AR39,AS39,AT39,</t>
    <phoneticPr fontId="26"/>
  </si>
  <si>
    <t>AS42,AR43,AS43,AO44,AP44,AQ44,AR44,AS44,AO45,AP45,AQ45,AR45,AS45,AO46,AP46,AQ46,AR46,AS46,</t>
    <phoneticPr fontId="26"/>
  </si>
  <si>
    <t>AN44,AN45,AN46,AN47,</t>
    <phoneticPr fontId="26"/>
  </si>
  <si>
    <t>AN43,AO43,AP43,AQ43,</t>
    <phoneticPr fontId="26"/>
  </si>
  <si>
    <t>AN42,AO42,AP42,AQ42,AR42,AO47,AP47,AQ47,AR47,AS47,AT47,</t>
    <phoneticPr fontId="26"/>
  </si>
  <si>
    <t>AO50,AP50,AQ50,AR50,AS50,AO51,AP51,AQ51,AR51,AS51,AO52,AP52,AQ52,AR52,AS52,AO53,AP53,AQ53,AR53,AS53,AO54,AP54,</t>
    <phoneticPr fontId="26"/>
  </si>
  <si>
    <t>AN50,AQ54,AR54,AS54,AT54,AN55,AO55,AP55,AQ55,AR55,AS55,AT55,</t>
    <phoneticPr fontId="26"/>
  </si>
  <si>
    <t>式=_a0!F20</t>
  </si>
  <si>
    <t>式=_a0!F21</t>
  </si>
  <si>
    <t>式=_a0!F22</t>
  </si>
  <si>
    <t>AG10,AH10,AI10,AE11,AF11,AG11,AH11,AI11,AF12,AG12,AH12,AI12,AE13,AF13,AG13,AH13,AI13,AE14,AF14,AG14,AH14,AI14,</t>
    <phoneticPr fontId="26"/>
  </si>
  <si>
    <t>AE12,</t>
  </si>
  <si>
    <t>AF19,AG19,AH19,AI19,AE20,AF20,AG20,AH20,AI20,AE21,AF21,AG21,AH21,AI21,AF22,AG22,AH22,AI22,</t>
    <phoneticPr fontId="26"/>
  </si>
  <si>
    <t>AD19,AD20,AD21,AD23,</t>
    <phoneticPr fontId="26"/>
  </si>
  <si>
    <t>AE19,AD22,AE22,</t>
    <phoneticPr fontId="26"/>
  </si>
  <si>
    <t>AD18,AE18,AF18,AG18,AH18,AI18,AE23,AF23,AG23,AH23,AI23,AJ23,</t>
    <phoneticPr fontId="26"/>
  </si>
  <si>
    <t>AE26,AF26,AG26,AH26,AI26,AE27,AF27,AG27,AH27,AI27,AE28,AF28,AG28,AH28,AI28,AE29,AF29,AG29,AH29,AI29,AE30,AF30,AG30,</t>
    <phoneticPr fontId="26"/>
  </si>
  <si>
    <t>AD26,AH30,AI30,AJ30,AD31,AE31,AF31,AG31,AH31,AI31,AJ31,</t>
    <phoneticPr fontId="26"/>
  </si>
  <si>
    <t>AI34,AE35,AF35,AG35,AH35,AI35,AF36,AG36,AH36,AI36,AE37,AF37,AG37,AH37,AI37,AE38,AF38,AG38,AH38,AI38,</t>
    <phoneticPr fontId="26"/>
  </si>
  <si>
    <t>AJ34,AJ35,AJ36,AJ37,AJ38,</t>
    <phoneticPr fontId="26"/>
  </si>
  <si>
    <t>AH34,AE36,</t>
    <phoneticPr fontId="26"/>
  </si>
  <si>
    <t>AD34,AE34,AF34,AG34,AD39,AE39,AF39,AG39,AH39,AI39,AJ39,</t>
    <phoneticPr fontId="26"/>
  </si>
  <si>
    <t>AE42,AF42,AG42,AH42,AI42,AE43,AF43,AH43,AI43,AE44,AF44,AG44,AH44,AI44,AF45,AG45,AH45,AI45,</t>
    <phoneticPr fontId="26"/>
  </si>
  <si>
    <t>AJ42,AJ43,AJ44,AJ45,</t>
    <phoneticPr fontId="26"/>
  </si>
  <si>
    <t>AD42,AD43,AD44,AD45,</t>
    <phoneticPr fontId="26"/>
  </si>
  <si>
    <t>AG43,AE45,</t>
    <phoneticPr fontId="26"/>
  </si>
  <si>
    <t>AD46,AE46,AF46,AG46,AH46,AI46,AJ46,AD47,AE47,AF47,AG47,AH47,AI47,AJ47,</t>
    <phoneticPr fontId="26"/>
  </si>
  <si>
    <t>AE50,AF50,AG50,AH50,AI50,AE51,AF51,AG51,AH51,AI51,AE52,AF52,AG52,AH52,AE53,AF53,AG53,AH53,AI53,AE54,AF54,</t>
    <phoneticPr fontId="26"/>
  </si>
  <si>
    <t>AI52,</t>
  </si>
  <si>
    <t>AG54,AH54,AI54,AJ54,AD55,AE55,AF55,AG55,AH55,AI55,AJ55,</t>
    <phoneticPr fontId="26"/>
  </si>
  <si>
    <t>AQ10,AR10,AS10,AO11,AP11,AQ11,AR11,AS11,AO12,AP12,AQ12,AR12,AS12,AO13,AP13,AQ13,AR13,AS13,AO14,AP14,AR14,</t>
    <phoneticPr fontId="26"/>
  </si>
  <si>
    <t>AQ14,</t>
  </si>
  <si>
    <t>AN10,AO10,AP10,AS14,AT14,AN15,AO15,AP15,AQ15,AR15,AS15,AT15,</t>
    <phoneticPr fontId="26"/>
  </si>
  <si>
    <t>AS18,AR19,AS19,AO20,AP20,AQ20,AR20,AS20,AO21,AP21,AQ21,AR21,AS21,AO22,AP22,AQ22,AR22,AS22,</t>
    <phoneticPr fontId="26"/>
  </si>
  <si>
    <t>AN20,AN21,AN22,AN23,</t>
    <phoneticPr fontId="26"/>
  </si>
  <si>
    <t>AN19,AO19,AP19,AQ19,</t>
    <phoneticPr fontId="26"/>
  </si>
  <si>
    <t>AO26,AP26,AQ26,AR26,AS26,AO27,AP27,AQ27,AR27,AS27,AO28,AP28,AQ28,AR28,AS28,AO29,AP29,AQ29,AR29,AS29,AO30,AP30,</t>
    <phoneticPr fontId="26"/>
  </si>
  <si>
    <t>AQ34,AR34,AS34,AO35,AP35,AQ35,AR35,AS35,AO36,AP36,AQ36,AR36,AS36,AP37,AQ37,AR37,AS37,AO38,AP38,AQ38,AR38,AS38,</t>
    <phoneticPr fontId="26"/>
  </si>
  <si>
    <t>AO37,</t>
  </si>
  <si>
    <t>AO43,AP43,AQ43,AR43,AS43,AO44,AQ44,AR44,AS44,AO45,AP45,AQ45,AR45,AS45,AO46,AP46,AQ46,AR46,AS46,AO47,</t>
    <phoneticPr fontId="26"/>
  </si>
  <si>
    <t>AN43,AN44,AN45,AN46,AN47,</t>
    <phoneticPr fontId="26"/>
  </si>
  <si>
    <t>AP44,</t>
  </si>
  <si>
    <t>AN42,AO42,AP42,AQ42,AR42,AS42,AP47,AQ47,AR47,AS47,AT47,</t>
    <phoneticPr fontId="26"/>
  </si>
  <si>
    <t>AP50,AQ50,AR50,AS50,AO51,AP51,AQ51,AR51,AS51,AO52,AP52,AQ52,AR52,AS52,AR53,AS53,AO54,AP54,AQ54,</t>
    <phoneticPr fontId="26"/>
  </si>
  <si>
    <t>AO53,AP53,AQ53,</t>
    <phoneticPr fontId="26"/>
  </si>
  <si>
    <t>AN50,AO50,AR54,AS54,AT54,AN55,AO55,AP55,AQ55,AR55,AS55,AT55,</t>
    <phoneticPr fontId="26"/>
  </si>
  <si>
    <t>式=_a0!F23</t>
  </si>
  <si>
    <t>式=_a0!F24</t>
  </si>
  <si>
    <t>式=_a0!F25</t>
  </si>
  <si>
    <t>ST_00746.Type12.Template2025.SunStart.st.xlsx</t>
  </si>
  <si>
    <t>日曜始まり</t>
  </si>
  <si>
    <t>汎用</t>
  </si>
  <si>
    <t>横</t>
  </si>
  <si>
    <t>ST_00746</t>
  </si>
  <si>
    <t>○</t>
  </si>
  <si>
    <t>可</t>
  </si>
  <si>
    <t>ST_00746.Type12.Template2025.MonStart.st.xlsx</t>
  </si>
  <si>
    <t>STテンプレート生成 Ver5.01(2407-092255)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</si>
</sst>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76" formatCode="0&quot;ヶ&quot;&quot;月&quot;"/>
    <numFmt numFmtId="177" formatCode="0&quot;枚&quot;"/>
    <numFmt numFmtId="178" formatCode="0&quot;年&quot;"/>
    <numFmt numFmtId="179" formatCode="0&quot;月&quot;"/>
    <numFmt numFmtId="180" formatCode="yyyy/mm"/>
    <numFmt numFmtId="181" formatCode="&quot;+&quot;0&quot;ヶ&quot;&quot;月&quot;"/>
    <numFmt numFmtId="182" formatCode="0&quot;ヶ&quot;&quot;月&quot;&quot;間&quot;"/>
    <numFmt numFmtId="183" formatCode="yyyy/mm/dd\ hh:mm:ss"/>
    <numFmt numFmtId="184" formatCode="yyyy/mm/dd\ aaa"/>
    <numFmt numFmtId="188" formatCode="\1&quot;曜&quot;"/>
    <numFmt numFmtId="189" formatCode="\2&quot;曜&quot;"/>
    <numFmt numFmtId="190" formatCode="\3&quot;曜&quot;"/>
    <numFmt numFmtId="191" formatCode="\4&quot;曜&quot;"/>
    <numFmt numFmtId="192" formatCode="\5&quot;曜&quot;"/>
    <numFmt numFmtId="193" formatCode="\6&quot;曜&quot;"/>
    <numFmt numFmtId="194" formatCode="\7&quot;曜&quot;"/>
    <numFmt numFmtId="195" formatCode="d"/>
  </numFmts>
  <fonts count="56" x14ac:knownFonts="1">
    <font>
      <sz val="11"/>
      <color theme="1"/>
      <name val="游ゴシック"/>
      <family val="2"/>
      <charset val="128"/>
      <scheme val="minor"/>
    </font>
    <font>
      <sz val="6"/>
      <name val="游ゴシック"/>
      <family val="2"/>
      <charset val="128"/>
      <scheme val="minor"/>
    </font>
    <font>
      <sz val="11"/>
      <color theme="1"/>
      <name val="游ゴシック"/>
      <family val="2"/>
      <scheme val="minor"/>
    </font>
    <font>
      <sz val="11"/>
      <color theme="1"/>
      <name val="メイリオ"/>
      <family val="3"/>
      <charset val="128"/>
    </font>
    <font>
      <b/>
      <sz val="16"/>
      <color theme="1"/>
      <name val="メイリオ"/>
      <family val="3"/>
      <charset val="128"/>
    </font>
    <font>
      <sz val="6"/>
      <name val="游ゴシック"/>
      <family val="3"/>
      <charset val="128"/>
      <scheme val="minor"/>
    </font>
    <font>
      <sz val="10"/>
      <color theme="1"/>
      <name val="メイリオ"/>
      <family val="3"/>
      <charset val="128"/>
    </font>
    <font>
      <sz val="10"/>
      <color theme="1"/>
      <name val="游ゴシック"/>
      <family val="2"/>
      <scheme val="minor"/>
    </font>
    <font>
      <sz val="14"/>
      <color theme="1"/>
      <name val="游ゴシック"/>
      <family val="2"/>
      <scheme val="minor"/>
    </font>
    <font>
      <sz val="14"/>
      <color theme="1"/>
      <name val="メイリオ"/>
      <family val="3"/>
      <charset val="128"/>
    </font>
    <font>
      <b/>
      <sz val="36"/>
      <color theme="1"/>
      <name val="メイリオ"/>
      <family val="3"/>
      <charset val="128"/>
    </font>
    <font>
      <sz val="36"/>
      <color theme="1"/>
      <name val="游ゴシック"/>
      <family val="2"/>
      <scheme val="minor"/>
    </font>
    <font>
      <sz val="16"/>
      <color theme="1"/>
      <name val="游ゴシック"/>
      <family val="2"/>
      <scheme val="minor"/>
    </font>
    <font>
      <b/>
      <sz val="20"/>
      <color theme="1"/>
      <name val="メイリオ"/>
      <family val="3"/>
      <charset val="128"/>
    </font>
    <font>
      <b/>
      <sz val="20"/>
      <color theme="1"/>
      <name val="游ゴシック"/>
      <family val="2"/>
      <scheme val="minor"/>
    </font>
    <font>
      <sz val="12"/>
      <color theme="1"/>
      <name val="メイリオ"/>
      <family val="3"/>
      <charset val="128"/>
    </font>
    <font>
      <sz val="12"/>
      <color theme="1"/>
      <name val="游ゴシック"/>
      <family val="2"/>
      <scheme val="minor"/>
    </font>
    <font>
      <b/>
      <sz val="14"/>
      <color theme="1"/>
      <name val="メイリオ"/>
      <family val="3"/>
      <charset val="128"/>
    </font>
    <font>
      <b/>
      <sz val="14"/>
      <color theme="1"/>
      <name val="游ゴシック"/>
      <family val="2"/>
      <scheme val="minor"/>
    </font>
    <font>
      <sz val="16"/>
      <name val="Meiryo UI"/>
      <family val="3"/>
      <charset val="128"/>
    </font>
    <font>
      <sz val="8"/>
      <color rgb="FF000000"/>
      <name val="メイリオ"/>
      <family val="3"/>
      <charset val="128"/>
    </font>
    <font>
      <sz val="11"/>
      <color rgb="FF969696"/>
      <name val="メイリオ"/>
      <family val="3"/>
      <charset val="128"/>
    </font>
    <font>
      <sz val="9"/>
      <color rgb="FF969696"/>
      <name val="メイリオ"/>
      <family val="3"/>
      <charset val="128"/>
    </font>
    <font>
      <sz val="9"/>
      <color theme="1"/>
      <name val="メイリオ"/>
      <family val="3"/>
      <charset val="128"/>
    </font>
    <font>
      <b/>
      <sz val="9"/>
      <name val="メイリオ"/>
      <family val="3"/>
      <charset val="128"/>
    </font>
    <font>
      <sz val="10"/>
      <name val="ＭＳ Ｐゴシック"/>
      <family val="3"/>
      <charset val="128"/>
    </font>
    <font>
      <sz val="6"/>
      <name val="ＭＳ Ｐゴシック"/>
      <family val="3"/>
      <charset val="128"/>
    </font>
    <font>
      <sz val="10"/>
      <name val="Meiryo UI"/>
      <family val="3"/>
      <charset val="128"/>
    </font>
    <font>
      <sz val="10"/>
      <color indexed="55"/>
      <name val="Meiryo UI"/>
      <family val="3"/>
      <charset val="128"/>
    </font>
    <font>
      <sz val="9"/>
      <name val="Meiryo UI"/>
      <family val="3"/>
      <charset val="128"/>
    </font>
    <font>
      <sz val="12"/>
      <name val="Meiryo UI"/>
      <family val="3"/>
      <charset val="128"/>
    </font>
    <font>
      <sz val="8"/>
      <name val="Meiryo UI"/>
      <family val="3"/>
      <charset val="128"/>
    </font>
    <font>
      <b/>
      <sz val="24"/>
      <color rgb="FF4D4D4D"/>
      <name val="Meiryo UI"/>
      <family val="3"/>
      <charset val="128"/>
    </font>
    <font>
      <b/>
      <sz val="24"/>
      <color rgb="FF6480CE"/>
      <name val="Meiryo UI"/>
      <family val="3"/>
      <charset val="128"/>
    </font>
    <font>
      <b/>
      <sz val="24"/>
      <color rgb="FFCF637D"/>
      <name val="Meiryo UI"/>
      <family val="3"/>
      <charset val="128"/>
    </font>
    <font>
      <b/>
      <sz val="24"/>
      <color indexed="9"/>
      <name val="Meiryo UI"/>
      <family val="3"/>
      <charset val="128"/>
    </font>
    <font>
      <sz val="6"/>
      <color indexed="8"/>
      <name val="Meiryo UI"/>
      <family val="3"/>
      <charset val="128"/>
    </font>
    <font>
      <sz val="12"/>
      <color indexed="10"/>
      <name val="Meiryo UI"/>
      <family val="3"/>
      <charset val="128"/>
    </font>
    <font>
      <sz val="12"/>
      <color indexed="8"/>
      <name val="Meiryo UI"/>
      <family val="3"/>
      <charset val="128"/>
    </font>
    <font>
      <sz val="12"/>
      <color indexed="22"/>
      <name val="Meiryo UI"/>
      <family val="3"/>
      <charset val="128"/>
    </font>
    <font>
      <b/>
      <sz val="15"/>
      <color rgb="FF333333"/>
      <name val="Meiryo UI"/>
      <family val="3"/>
      <charset val="128"/>
    </font>
    <font>
      <b/>
      <sz val="15"/>
      <color rgb="FF4D4D4D"/>
      <name val="Meiryo UI"/>
      <family val="3"/>
      <charset val="128"/>
    </font>
    <font>
      <b/>
      <sz val="15"/>
      <color rgb="FFFFFFFF"/>
      <name val="Meiryo UI"/>
      <family val="3"/>
      <charset val="128"/>
    </font>
    <font>
      <b/>
      <sz val="11"/>
      <color rgb="FF333333"/>
      <name val="Meiryo UI"/>
      <family val="3"/>
      <charset val="128"/>
    </font>
    <font>
      <sz val="10"/>
      <color indexed="10"/>
      <name val="Meiryo UI"/>
      <family val="3"/>
      <charset val="128"/>
    </font>
    <font>
      <sz val="22"/>
      <color rgb="FF4D4D4D"/>
      <name val="Meiryo UI"/>
      <family val="3"/>
      <charset val="128"/>
    </font>
    <font>
      <b/>
      <sz val="43"/>
      <color rgb="FF4D4D4D"/>
      <name val="Meiryo UI"/>
      <family val="3"/>
      <charset val="128"/>
    </font>
    <font>
      <sz val="20"/>
      <color rgb="FF4D4D4D"/>
      <name val="Meiryo UI"/>
      <family val="3"/>
      <charset val="128"/>
    </font>
    <font>
      <sz val="18"/>
      <color rgb="FF4D4D4D"/>
      <name val="Meiryo UI"/>
      <family val="3"/>
      <charset val="128"/>
    </font>
    <font>
      <sz val="16"/>
      <name val="ＭＳ Ｐゴシック"/>
      <family val="3"/>
      <charset val="128"/>
    </font>
    <font>
      <sz val="11"/>
      <color indexed="8"/>
      <name val="ＭＳ Ｐゴシック"/>
      <family val="3"/>
      <charset val="128"/>
    </font>
    <font>
      <b/>
      <sz val="42"/>
      <color rgb="FF333333"/>
      <name val="Meiryo UI"/>
      <family val="3"/>
      <charset val="128"/>
    </font>
    <font>
      <sz val="12"/>
      <color rgb="FF333333"/>
      <name val="Meiryo UI"/>
      <family val="3"/>
      <charset val="128"/>
    </font>
    <font>
      <sz val="11"/>
      <color rgb="FF333333"/>
      <name val="ＭＳ Ｐゴシック"/>
      <family val="3"/>
      <charset val="128"/>
    </font>
    <font>
      <b/>
      <sz val="24"/>
      <color rgb="FFFFFFFF"/>
      <name val="Meiryo UI"/>
      <family val="3"/>
      <charset val="128"/>
    </font>
    <font>
      <sz val="4"/>
      <color rgb="FFFFFFFF"/>
      <name val="Meiryo UI"/>
      <family val="3"/>
      <charset val="128"/>
    </font>
  </fonts>
  <fills count="62">
    <fill>
      <patternFill patternType="none"/>
    </fill>
    <fill>
      <patternFill patternType="gray125"/>
    </fill>
    <fill>
      <patternFill patternType="solid">
        <fgColor theme="0" tint="-4.9989318521683403E-2"/>
        <bgColor indexed="64"/>
      </patternFill>
    </fill>
    <fill>
      <patternFill patternType="solid">
        <fgColor rgb="FFFFFFFF"/>
        <bgColor indexed="64"/>
      </patternFill>
    </fill>
    <fill>
      <patternFill patternType="solid">
        <fgColor indexed="9"/>
        <bgColor indexed="64"/>
      </patternFill>
    </fill>
    <fill>
      <patternFill patternType="solid">
        <fgColor rgb="FF6480CE"/>
        <bgColor indexed="64"/>
      </patternFill>
    </fill>
    <fill>
      <patternFill patternType="solid">
        <fgColor rgb="FFCF637D"/>
        <bgColor indexed="64"/>
      </patternFill>
    </fill>
    <fill>
      <patternFill patternType="solid">
        <fgColor indexed="8"/>
        <bgColor indexed="64"/>
      </patternFill>
    </fill>
    <fill>
      <patternFill patternType="solid">
        <fgColor rgb="FF4472C4"/>
        <bgColor indexed="64"/>
      </patternFill>
    </fill>
    <fill>
      <patternFill patternType="solid">
        <fgColor indexed="60"/>
        <bgColor indexed="64"/>
      </patternFill>
    </fill>
    <fill>
      <patternFill patternType="solid">
        <fgColor indexed="59"/>
        <bgColor indexed="64"/>
      </patternFill>
    </fill>
    <fill>
      <patternFill patternType="solid">
        <fgColor indexed="58"/>
        <bgColor indexed="64"/>
      </patternFill>
    </fill>
    <fill>
      <patternFill patternType="solid">
        <fgColor indexed="56"/>
        <bgColor indexed="64"/>
      </patternFill>
    </fill>
    <fill>
      <patternFill patternType="solid">
        <fgColor indexed="18"/>
        <bgColor indexed="64"/>
      </patternFill>
    </fill>
    <fill>
      <patternFill patternType="solid">
        <fgColor indexed="62"/>
        <bgColor indexed="64"/>
      </patternFill>
    </fill>
    <fill>
      <patternFill patternType="solid">
        <fgColor indexed="63"/>
        <bgColor indexed="64"/>
      </patternFill>
    </fill>
    <fill>
      <patternFill patternType="solid">
        <fgColor indexed="16"/>
        <bgColor indexed="64"/>
      </patternFill>
    </fill>
    <fill>
      <patternFill patternType="solid">
        <fgColor indexed="53"/>
        <bgColor indexed="64"/>
      </patternFill>
    </fill>
    <fill>
      <patternFill patternType="solid">
        <fgColor indexed="19"/>
        <bgColor indexed="64"/>
      </patternFill>
    </fill>
    <fill>
      <patternFill patternType="solid">
        <fgColor indexed="17"/>
        <bgColor indexed="64"/>
      </patternFill>
    </fill>
    <fill>
      <patternFill patternType="solid">
        <fgColor indexed="21"/>
        <bgColor indexed="64"/>
      </patternFill>
    </fill>
    <fill>
      <patternFill patternType="solid">
        <fgColor indexed="12"/>
        <bgColor indexed="64"/>
      </patternFill>
    </fill>
    <fill>
      <patternFill patternType="solid">
        <fgColor indexed="54"/>
        <bgColor indexed="64"/>
      </patternFill>
    </fill>
    <fill>
      <patternFill patternType="solid">
        <fgColor indexed="23"/>
        <bgColor indexed="64"/>
      </patternFill>
    </fill>
    <fill>
      <patternFill patternType="solid">
        <fgColor indexed="10"/>
        <bgColor indexed="64"/>
      </patternFill>
    </fill>
    <fill>
      <patternFill patternType="solid">
        <fgColor indexed="52"/>
        <bgColor indexed="64"/>
      </patternFill>
    </fill>
    <fill>
      <patternFill patternType="solid">
        <fgColor indexed="50"/>
        <bgColor indexed="64"/>
      </patternFill>
    </fill>
    <fill>
      <patternFill patternType="solid">
        <fgColor indexed="57"/>
        <bgColor indexed="64"/>
      </patternFill>
    </fill>
    <fill>
      <patternFill patternType="solid">
        <fgColor indexed="49"/>
        <bgColor indexed="64"/>
      </patternFill>
    </fill>
    <fill>
      <patternFill patternType="solid">
        <fgColor indexed="48"/>
        <bgColor indexed="64"/>
      </patternFill>
    </fill>
    <fill>
      <patternFill patternType="solid">
        <fgColor indexed="20"/>
        <bgColor indexed="64"/>
      </patternFill>
    </fill>
    <fill>
      <patternFill patternType="solid">
        <fgColor indexed="55"/>
        <bgColor indexed="64"/>
      </patternFill>
    </fill>
    <fill>
      <patternFill patternType="solid">
        <fgColor indexed="14"/>
        <bgColor indexed="64"/>
      </patternFill>
    </fill>
    <fill>
      <patternFill patternType="solid">
        <fgColor indexed="51"/>
        <bgColor indexed="64"/>
      </patternFill>
    </fill>
    <fill>
      <patternFill patternType="solid">
        <fgColor indexed="13"/>
        <bgColor indexed="64"/>
      </patternFill>
    </fill>
    <fill>
      <patternFill patternType="solid">
        <fgColor indexed="11"/>
        <bgColor indexed="64"/>
      </patternFill>
    </fill>
    <fill>
      <patternFill patternType="solid">
        <fgColor indexed="15"/>
        <bgColor indexed="64"/>
      </patternFill>
    </fill>
    <fill>
      <patternFill patternType="solid">
        <fgColor indexed="40"/>
        <bgColor indexed="64"/>
      </patternFill>
    </fill>
    <fill>
      <patternFill patternType="solid">
        <fgColor indexed="61"/>
        <bgColor indexed="64"/>
      </patternFill>
    </fill>
    <fill>
      <patternFill patternType="solid">
        <fgColor indexed="22"/>
        <bgColor indexed="64"/>
      </patternFill>
    </fill>
    <fill>
      <patternFill patternType="solid">
        <fgColor indexed="45"/>
        <bgColor indexed="64"/>
      </patternFill>
    </fill>
    <fill>
      <patternFill patternType="solid">
        <fgColor indexed="47"/>
        <bgColor indexed="64"/>
      </patternFill>
    </fill>
    <fill>
      <patternFill patternType="solid">
        <fgColor indexed="43"/>
        <bgColor indexed="64"/>
      </patternFill>
    </fill>
    <fill>
      <patternFill patternType="solid">
        <fgColor indexed="42"/>
        <bgColor indexed="64"/>
      </patternFill>
    </fill>
    <fill>
      <patternFill patternType="solid">
        <fgColor indexed="41"/>
        <bgColor indexed="64"/>
      </patternFill>
    </fill>
    <fill>
      <patternFill patternType="solid">
        <fgColor indexed="44"/>
        <bgColor indexed="64"/>
      </patternFill>
    </fill>
    <fill>
      <patternFill patternType="solid">
        <fgColor indexed="46"/>
        <bgColor indexed="64"/>
      </patternFill>
    </fill>
    <fill>
      <patternFill patternType="solid">
        <fgColor indexed="24"/>
        <bgColor indexed="64"/>
      </patternFill>
    </fill>
    <fill>
      <patternFill patternType="solid">
        <fgColor indexed="25"/>
        <bgColor indexed="64"/>
      </patternFill>
    </fill>
    <fill>
      <patternFill patternType="solid">
        <fgColor indexed="26"/>
        <bgColor indexed="64"/>
      </patternFill>
    </fill>
    <fill>
      <patternFill patternType="solid">
        <fgColor indexed="28"/>
        <bgColor indexed="64"/>
      </patternFill>
    </fill>
    <fill>
      <patternFill patternType="solid">
        <fgColor indexed="29"/>
        <bgColor indexed="64"/>
      </patternFill>
    </fill>
    <fill>
      <patternFill patternType="solid">
        <fgColor indexed="30"/>
        <bgColor indexed="64"/>
      </patternFill>
    </fill>
    <fill>
      <patternFill patternType="solid">
        <fgColor indexed="31"/>
        <bgColor indexed="64"/>
      </patternFill>
    </fill>
    <fill>
      <patternFill patternType="solid">
        <fgColor indexed="32"/>
        <bgColor indexed="64"/>
      </patternFill>
    </fill>
    <fill>
      <patternFill patternType="solid">
        <fgColor indexed="33"/>
        <bgColor indexed="64"/>
      </patternFill>
    </fill>
    <fill>
      <patternFill patternType="solid">
        <fgColor indexed="34"/>
        <bgColor indexed="64"/>
      </patternFill>
    </fill>
    <fill>
      <patternFill patternType="solid">
        <fgColor indexed="35"/>
        <bgColor indexed="64"/>
      </patternFill>
    </fill>
    <fill>
      <patternFill patternType="solid">
        <fgColor indexed="36"/>
        <bgColor indexed="64"/>
      </patternFill>
    </fill>
    <fill>
      <patternFill patternType="solid">
        <fgColor indexed="37"/>
        <bgColor indexed="64"/>
      </patternFill>
    </fill>
    <fill>
      <patternFill patternType="solid">
        <fgColor indexed="38"/>
        <bgColor indexed="64"/>
      </patternFill>
    </fill>
    <fill>
      <patternFill patternType="solid">
        <fgColor indexed="39"/>
        <bgColor indexed="64"/>
      </patternFill>
    </fill>
  </fills>
  <borders count="31">
    <border>
      <left/>
      <right/>
      <top/>
      <bottom/>
      <diagonal/>
    </border>
    <border>
      <left/>
      <right/>
      <top style="thin">
        <color auto="1"/>
      </top>
      <bottom style="thin">
        <color auto="1"/>
      </bottom>
      <diagonal/>
    </border>
    <border>
      <left/>
      <right/>
      <top style="thin">
        <color indexed="64"/>
      </top>
      <bottom/>
      <diagonal/>
    </border>
    <border>
      <left/>
      <right/>
      <top/>
      <bottom style="thin">
        <color auto="1"/>
      </bottom>
      <diagonal/>
    </border>
    <border>
      <left/>
      <right/>
      <top/>
      <bottom style="thin">
        <color theme="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theme="1"/>
      </top>
      <bottom style="thin">
        <color theme="1"/>
      </bottom>
      <diagonal/>
    </border>
    <border>
      <left style="medium">
        <color auto="1"/>
      </left>
      <right style="medium">
        <color auto="1"/>
      </right>
      <top style="medium">
        <color auto="1"/>
      </top>
      <bottom style="medium">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bottom style="thin">
        <color indexed="64"/>
      </bottom>
      <diagonal/>
    </border>
    <border>
      <left style="thin">
        <color theme="0"/>
      </left>
      <right style="thin">
        <color theme="0"/>
      </right>
      <top style="thin">
        <color theme="0"/>
      </top>
      <bottom/>
      <diagonal/>
    </border>
    <border>
      <left style="medium">
        <color rgb="FF808080"/>
      </left>
      <right/>
      <top/>
      <bottom/>
      <diagonal/>
    </border>
    <border>
      <left/>
      <right style="thin">
        <color theme="0"/>
      </right>
      <top style="thin">
        <color rgb="FFB2B2B2"/>
      </top>
      <bottom/>
      <diagonal/>
    </border>
    <border>
      <left style="thin">
        <color theme="0"/>
      </left>
      <right style="thin">
        <color theme="0"/>
      </right>
      <top style="thin">
        <color rgb="FFB2B2B2"/>
      </top>
      <bottom style="thin">
        <color theme="0"/>
      </bottom>
      <diagonal/>
    </border>
    <border>
      <left/>
      <right style="thin">
        <color theme="0"/>
      </right>
      <top/>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style="thin">
        <color rgb="FFB2B2B2"/>
      </bottom>
      <diagonal/>
    </border>
    <border>
      <left style="thin">
        <color theme="0"/>
      </left>
      <right style="thin">
        <color theme="0"/>
      </right>
      <top/>
      <bottom style="thin">
        <color theme="0"/>
      </bottom>
      <diagonal/>
    </border>
    <border>
      <left/>
      <right style="thin">
        <color theme="0"/>
      </right>
      <top/>
      <bottom style="thin">
        <color rgb="FFB2B2B2"/>
      </bottom>
      <diagonal/>
    </border>
  </borders>
  <cellStyleXfs count="4">
    <xf numFmtId="0" fontId="0" fillId="0" borderId="0">
      <alignment vertical="center"/>
    </xf>
    <xf numFmtId="0" fontId="2" fillId="0" borderId="0"/>
    <xf numFmtId="0" fontId="25" fillId="0" borderId="0"/>
    <xf numFmtId="0" fontId="25" fillId="0" borderId="0"/>
  </cellStyleXfs>
  <cellXfs count="302">
    <xf numFmtId="0" fontId="0" fillId="0" borderId="0" xfId="0">
      <alignment vertical="center"/>
    </xf>
    <xf numFmtId="0" fontId="3" fillId="0" borderId="0" xfId="1" applyFont="1" applyAlignment="1">
      <alignment vertical="center"/>
    </xf>
    <xf numFmtId="0" fontId="3" fillId="2" borderId="0" xfId="1" applyFont="1" applyFill="1" applyAlignment="1">
      <alignment vertical="center"/>
    </xf>
    <xf numFmtId="0" fontId="4" fillId="0" borderId="0" xfId="1" applyFont="1" applyAlignment="1">
      <alignment horizontal="right" vertical="center"/>
    </xf>
    <xf numFmtId="0" fontId="6" fillId="0" borderId="0" xfId="1" applyFont="1" applyAlignment="1">
      <alignment horizontal="left" vertical="center" indent="1" shrinkToFit="1"/>
    </xf>
    <xf numFmtId="0" fontId="7" fillId="0" borderId="0" xfId="1" applyFont="1" applyAlignment="1">
      <alignment horizontal="left" vertical="center" indent="1"/>
    </xf>
    <xf numFmtId="0" fontId="8" fillId="0" borderId="0" xfId="1" applyFont="1" applyAlignment="1">
      <alignment horizontal="left" vertical="center" shrinkToFit="1"/>
    </xf>
    <xf numFmtId="0" fontId="3" fillId="2" borderId="0" xfId="1" applyFont="1" applyFill="1" applyAlignment="1">
      <alignment horizontal="left" vertical="center" shrinkToFit="1"/>
    </xf>
    <xf numFmtId="0" fontId="2" fillId="2" borderId="0" xfId="1" applyFill="1" applyAlignment="1">
      <alignment horizontal="left" vertical="center" shrinkToFit="1"/>
    </xf>
    <xf numFmtId="0" fontId="9" fillId="0" borderId="0" xfId="1" applyFont="1" applyAlignment="1">
      <alignment horizontal="left" vertical="top" indent="2" shrinkToFit="1"/>
    </xf>
    <xf numFmtId="0" fontId="8" fillId="0" borderId="0" xfId="1" applyFont="1" applyAlignment="1">
      <alignment horizontal="left" vertical="top" indent="2"/>
    </xf>
    <xf numFmtId="0" fontId="10" fillId="0" borderId="0" xfId="1" applyFont="1" applyAlignment="1">
      <alignment horizontal="left" indent="1" shrinkToFit="1"/>
    </xf>
    <xf numFmtId="0" fontId="11" fillId="0" borderId="0" xfId="1" applyFont="1" applyAlignment="1">
      <alignment horizontal="left" indent="1"/>
    </xf>
    <xf numFmtId="0" fontId="12" fillId="0" borderId="0" xfId="1" applyFont="1" applyAlignment="1">
      <alignment horizontal="left" vertical="center" shrinkToFit="1"/>
    </xf>
    <xf numFmtId="0" fontId="13" fillId="0" borderId="0" xfId="1" applyFont="1" applyAlignment="1">
      <alignment horizontal="left" vertical="top" indent="1" shrinkToFit="1"/>
    </xf>
    <xf numFmtId="0" fontId="14" fillId="0" borderId="0" xfId="1" applyFont="1" applyAlignment="1">
      <alignment horizontal="left" vertical="top" indent="1" shrinkToFit="1"/>
    </xf>
    <xf numFmtId="0" fontId="3" fillId="0" borderId="0" xfId="1" applyFont="1" applyAlignment="1">
      <alignment horizontal="left" vertical="center"/>
    </xf>
    <xf numFmtId="0" fontId="15" fillId="0" borderId="0" xfId="1" applyFont="1" applyAlignment="1">
      <alignment horizontal="left" vertical="top" indent="1" shrinkToFit="1"/>
    </xf>
    <xf numFmtId="0" fontId="16" fillId="0" borderId="0" xfId="1" applyFont="1" applyAlignment="1">
      <alignment horizontal="left" vertical="top" indent="1" shrinkToFit="1"/>
    </xf>
    <xf numFmtId="0" fontId="9" fillId="0" borderId="0" xfId="1" applyFont="1" applyAlignment="1">
      <alignment horizontal="left" vertical="top" indent="1" shrinkToFit="1"/>
    </xf>
    <xf numFmtId="0" fontId="8" fillId="0" borderId="0" xfId="1" applyFont="1" applyAlignment="1">
      <alignment horizontal="left" vertical="top" indent="1" shrinkToFit="1"/>
    </xf>
    <xf numFmtId="0" fontId="3" fillId="0" borderId="0" xfId="1" applyFont="1" applyAlignment="1">
      <alignment horizontal="right" vertical="top" shrinkToFit="1"/>
    </xf>
    <xf numFmtId="0" fontId="2" fillId="0" borderId="0" xfId="1" applyAlignment="1">
      <alignment horizontal="right" vertical="top" shrinkToFit="1"/>
    </xf>
    <xf numFmtId="0" fontId="17" fillId="2" borderId="0" xfId="1" applyFont="1" applyFill="1" applyAlignment="1">
      <alignment horizontal="left" vertical="center" shrinkToFit="1"/>
    </xf>
    <xf numFmtId="0" fontId="18" fillId="2" borderId="0" xfId="1" applyFont="1" applyFill="1" applyAlignment="1">
      <alignment horizontal="left" vertical="center" shrinkToFit="1"/>
    </xf>
    <xf numFmtId="0" fontId="19" fillId="0" borderId="0" xfId="1" applyFont="1" applyAlignment="1">
      <alignment horizontal="left" vertical="top" wrapText="1" indent="1"/>
    </xf>
    <xf numFmtId="0" fontId="19" fillId="0" borderId="0" xfId="1" applyFont="1" applyAlignment="1">
      <alignment horizontal="left" vertical="top" indent="1"/>
    </xf>
    <xf numFmtId="0" fontId="20" fillId="2" borderId="0" xfId="1" applyFont="1" applyFill="1" applyAlignment="1">
      <alignment horizontal="right"/>
    </xf>
    <xf numFmtId="0" fontId="3" fillId="0" borderId="0" xfId="1" applyFont="1" applyAlignment="1">
      <alignment horizontal="right" vertical="center"/>
    </xf>
    <xf numFmtId="0" fontId="2" fillId="0" borderId="0" xfId="1" applyAlignment="1">
      <alignment horizontal="right" vertical="center"/>
    </xf>
    <xf numFmtId="0" fontId="16" fillId="0" borderId="0" xfId="1" applyFont="1" applyAlignment="1">
      <alignment vertical="center"/>
    </xf>
    <xf numFmtId="0" fontId="3" fillId="2" borderId="0" xfId="1" applyFont="1" applyFill="1" applyAlignment="1">
      <alignment vertical="center" shrinkToFit="1"/>
    </xf>
    <xf numFmtId="49" fontId="3" fillId="2" borderId="0" xfId="1" applyNumberFormat="1" applyFont="1" applyFill="1" applyAlignment="1">
      <alignment horizontal="left" vertical="center" shrinkToFit="1"/>
    </xf>
    <xf numFmtId="49" fontId="21" fillId="2" borderId="0" xfId="1" applyNumberFormat="1" applyFont="1" applyFill="1" applyAlignment="1">
      <alignment vertical="center" shrinkToFit="1"/>
    </xf>
    <xf numFmtId="0" fontId="6" fillId="2" borderId="0" xfId="1" applyFont="1" applyFill="1" applyAlignment="1">
      <alignment horizontal="right"/>
    </xf>
    <xf numFmtId="0" fontId="3" fillId="0" borderId="0" xfId="1" applyFont="1" applyAlignment="1">
      <alignment vertical="center" shrinkToFit="1"/>
    </xf>
    <xf numFmtId="49" fontId="3" fillId="0" borderId="0" xfId="1" applyNumberFormat="1" applyFont="1" applyAlignment="1">
      <alignment horizontal="left" vertical="center" shrinkToFit="1"/>
    </xf>
    <xf numFmtId="49" fontId="21" fillId="0" borderId="0" xfId="1" applyNumberFormat="1" applyFont="1" applyAlignment="1">
      <alignment vertical="center" shrinkToFit="1"/>
    </xf>
    <xf numFmtId="0" fontId="3" fillId="0" borderId="0" xfId="1" applyFont="1" applyAlignment="1">
      <alignment horizontal="left" vertical="center" shrinkToFit="1"/>
    </xf>
    <xf numFmtId="0" fontId="3" fillId="2" borderId="1" xfId="1" applyFont="1" applyFill="1" applyBorder="1" applyAlignment="1">
      <alignment vertical="center"/>
    </xf>
    <xf numFmtId="0" fontId="2" fillId="2" borderId="1" xfId="1" applyFill="1" applyBorder="1" applyAlignment="1">
      <alignment vertical="center"/>
    </xf>
    <xf numFmtId="0" fontId="3" fillId="2" borderId="1" xfId="1" applyFont="1" applyFill="1" applyBorder="1" applyAlignment="1">
      <alignment vertical="center"/>
    </xf>
    <xf numFmtId="49" fontId="3" fillId="2" borderId="1" xfId="1" applyNumberFormat="1" applyFont="1" applyFill="1" applyBorder="1" applyAlignment="1">
      <alignment vertical="center"/>
    </xf>
    <xf numFmtId="0" fontId="3" fillId="0" borderId="2" xfId="1" applyFont="1" applyBorder="1" applyAlignment="1">
      <alignment horizontal="left" vertical="center" shrinkToFit="1"/>
    </xf>
    <xf numFmtId="0" fontId="3" fillId="0" borderId="2" xfId="1" applyFont="1" applyBorder="1" applyAlignment="1">
      <alignment vertical="center" shrinkToFit="1"/>
    </xf>
    <xf numFmtId="49" fontId="3" fillId="0" borderId="1" xfId="1" applyNumberFormat="1" applyFont="1" applyBorder="1" applyAlignment="1">
      <alignment vertical="center" shrinkToFit="1"/>
    </xf>
    <xf numFmtId="49" fontId="22" fillId="0" borderId="1" xfId="1" applyNumberFormat="1" applyFont="1" applyBorder="1" applyAlignment="1">
      <alignment vertical="center" shrinkToFit="1"/>
    </xf>
    <xf numFmtId="0" fontId="3" fillId="0" borderId="1" xfId="1" applyFont="1" applyBorder="1" applyAlignment="1">
      <alignment horizontal="left" vertical="center" shrinkToFit="1"/>
    </xf>
    <xf numFmtId="0" fontId="23" fillId="0" borderId="0" xfId="1" applyFont="1" applyAlignment="1">
      <alignment horizontal="left" vertical="center" shrinkToFit="1"/>
    </xf>
    <xf numFmtId="0" fontId="2" fillId="0" borderId="0" xfId="1" applyAlignment="1">
      <alignment vertical="center" shrinkToFit="1"/>
    </xf>
    <xf numFmtId="0" fontId="3" fillId="0" borderId="3" xfId="1" applyFont="1" applyBorder="1" applyAlignment="1">
      <alignment vertical="center" shrinkToFit="1"/>
    </xf>
    <xf numFmtId="176" fontId="3" fillId="0" borderId="2" xfId="1" applyNumberFormat="1" applyFont="1" applyBorder="1" applyAlignment="1">
      <alignment horizontal="left" vertical="center" shrinkToFit="1"/>
    </xf>
    <xf numFmtId="49" fontId="3" fillId="0" borderId="2" xfId="1" applyNumberFormat="1" applyFont="1" applyBorder="1" applyAlignment="1">
      <alignment vertical="center" shrinkToFit="1"/>
    </xf>
    <xf numFmtId="177" fontId="3" fillId="0" borderId="1" xfId="1" applyNumberFormat="1" applyFont="1" applyBorder="1" applyAlignment="1">
      <alignment horizontal="left" vertical="center" shrinkToFit="1"/>
    </xf>
    <xf numFmtId="0" fontId="3" fillId="0" borderId="1" xfId="1" applyFont="1" applyBorder="1" applyAlignment="1">
      <alignment vertical="center" shrinkToFit="1"/>
    </xf>
    <xf numFmtId="49" fontId="3" fillId="0" borderId="3" xfId="1" applyNumberFormat="1" applyFont="1" applyBorder="1" applyAlignment="1">
      <alignment vertical="center" shrinkToFit="1"/>
    </xf>
    <xf numFmtId="10" fontId="3" fillId="0" borderId="1" xfId="1" applyNumberFormat="1" applyFont="1" applyBorder="1" applyAlignment="1">
      <alignment horizontal="left" vertical="center" shrinkToFit="1"/>
    </xf>
    <xf numFmtId="0" fontId="2" fillId="0" borderId="2" xfId="1" applyBorder="1" applyAlignment="1">
      <alignment horizontal="left" vertical="center" shrinkToFit="1"/>
    </xf>
    <xf numFmtId="0" fontId="3" fillId="0" borderId="2" xfId="1" applyFont="1" applyBorder="1" applyAlignment="1">
      <alignment horizontal="left" vertical="center" shrinkToFit="1"/>
    </xf>
    <xf numFmtId="49" fontId="22" fillId="0" borderId="2" xfId="1" applyNumberFormat="1" applyFont="1" applyBorder="1" applyAlignment="1">
      <alignment vertical="center" shrinkToFit="1"/>
    </xf>
    <xf numFmtId="49" fontId="3" fillId="0" borderId="4" xfId="1" applyNumberFormat="1" applyFont="1" applyBorder="1" applyAlignment="1">
      <alignment vertical="center" shrinkToFit="1"/>
    </xf>
    <xf numFmtId="0" fontId="22" fillId="0" borderId="1" xfId="1" quotePrefix="1" applyFont="1" applyBorder="1" applyAlignment="1">
      <alignment vertical="center" shrinkToFit="1"/>
    </xf>
    <xf numFmtId="49" fontId="3" fillId="0" borderId="5" xfId="1" applyNumberFormat="1" applyFont="1" applyBorder="1" applyAlignment="1">
      <alignment vertical="center"/>
    </xf>
    <xf numFmtId="178" fontId="3" fillId="0" borderId="6" xfId="1" applyNumberFormat="1" applyFont="1" applyBorder="1" applyAlignment="1">
      <alignment vertical="center"/>
    </xf>
    <xf numFmtId="0" fontId="3" fillId="0" borderId="6" xfId="1" applyFont="1" applyBorder="1" applyAlignment="1">
      <alignment vertical="center"/>
    </xf>
    <xf numFmtId="179" fontId="3" fillId="0" borderId="6" xfId="1" applyNumberFormat="1" applyFont="1" applyBorder="1" applyAlignment="1">
      <alignment horizontal="left" vertical="center"/>
    </xf>
    <xf numFmtId="180" fontId="3" fillId="0" borderId="6" xfId="1" applyNumberFormat="1" applyFont="1" applyBorder="1" applyAlignment="1">
      <alignment horizontal="left" vertical="center"/>
    </xf>
    <xf numFmtId="179" fontId="3" fillId="0" borderId="0" xfId="1" applyNumberFormat="1" applyFont="1" applyAlignment="1">
      <alignment horizontal="left" vertical="center"/>
    </xf>
    <xf numFmtId="49" fontId="3" fillId="0" borderId="7" xfId="1" applyNumberFormat="1" applyFont="1" applyBorder="1" applyAlignment="1">
      <alignment vertical="center" shrinkToFit="1"/>
    </xf>
    <xf numFmtId="0" fontId="22" fillId="0" borderId="2" xfId="1" quotePrefix="1" applyFont="1" applyBorder="1" applyAlignment="1">
      <alignment vertical="center" shrinkToFit="1"/>
    </xf>
    <xf numFmtId="181" fontId="3" fillId="0" borderId="2" xfId="1" applyNumberFormat="1" applyFont="1" applyBorder="1" applyAlignment="1">
      <alignment horizontal="left" vertical="center" shrinkToFit="1"/>
    </xf>
    <xf numFmtId="182" fontId="3" fillId="0" borderId="2" xfId="1" applyNumberFormat="1" applyFont="1" applyBorder="1" applyAlignment="1">
      <alignment horizontal="left" vertical="center" shrinkToFit="1"/>
    </xf>
    <xf numFmtId="178" fontId="3" fillId="0" borderId="5" xfId="1" applyNumberFormat="1" applyFont="1" applyBorder="1" applyAlignment="1">
      <alignment vertical="center"/>
    </xf>
    <xf numFmtId="176" fontId="3" fillId="0" borderId="6" xfId="1" applyNumberFormat="1" applyFont="1" applyBorder="1" applyAlignment="1">
      <alignment horizontal="left" vertical="center" shrinkToFit="1"/>
    </xf>
    <xf numFmtId="49" fontId="21" fillId="0" borderId="1" xfId="1" applyNumberFormat="1" applyFont="1" applyBorder="1" applyAlignment="1">
      <alignment vertical="center" shrinkToFit="1"/>
    </xf>
    <xf numFmtId="183" fontId="3" fillId="0" borderId="1" xfId="1" applyNumberFormat="1" applyFont="1" applyBorder="1" applyAlignment="1">
      <alignment horizontal="left" vertical="center" shrinkToFit="1"/>
    </xf>
    <xf numFmtId="0" fontId="3" fillId="0" borderId="3" xfId="1" applyFont="1" applyBorder="1" applyAlignment="1">
      <alignment vertical="center"/>
    </xf>
    <xf numFmtId="49" fontId="21" fillId="0" borderId="3" xfId="1" applyNumberFormat="1" applyFont="1" applyBorder="1" applyAlignment="1">
      <alignment vertical="center" shrinkToFit="1"/>
    </xf>
    <xf numFmtId="49" fontId="3" fillId="0" borderId="1" xfId="1" quotePrefix="1" applyNumberFormat="1" applyFont="1" applyBorder="1" applyAlignment="1">
      <alignment horizontal="left" vertical="center" shrinkToFit="1"/>
    </xf>
    <xf numFmtId="183" fontId="3" fillId="0" borderId="3" xfId="1" applyNumberFormat="1" applyFont="1" applyBorder="1" applyAlignment="1">
      <alignment horizontal="left" vertical="center" shrinkToFit="1"/>
    </xf>
    <xf numFmtId="0" fontId="3" fillId="0" borderId="3" xfId="1" applyFont="1" applyBorder="1" applyAlignment="1">
      <alignment horizontal="left" vertical="center" shrinkToFit="1"/>
    </xf>
    <xf numFmtId="49" fontId="3" fillId="0" borderId="3" xfId="1" applyNumberFormat="1" applyFont="1" applyBorder="1" applyAlignment="1">
      <alignment horizontal="left" vertical="center" shrinkToFit="1"/>
    </xf>
    <xf numFmtId="49" fontId="3" fillId="0" borderId="1" xfId="1" applyNumberFormat="1" applyFont="1" applyBorder="1" applyAlignment="1">
      <alignment horizontal="left" vertical="center" shrinkToFit="1"/>
    </xf>
    <xf numFmtId="0" fontId="3" fillId="0" borderId="4" xfId="1" applyFont="1" applyBorder="1" applyAlignment="1">
      <alignment horizontal="left" vertical="center" shrinkToFit="1"/>
    </xf>
    <xf numFmtId="49" fontId="3" fillId="0" borderId="2" xfId="1" applyNumberFormat="1" applyFont="1" applyBorder="1" applyAlignment="1">
      <alignment horizontal="left" vertical="center" shrinkToFit="1"/>
    </xf>
    <xf numFmtId="49" fontId="21" fillId="0" borderId="2" xfId="1" applyNumberFormat="1" applyFont="1" applyBorder="1" applyAlignment="1">
      <alignment vertical="center" shrinkToFit="1"/>
    </xf>
    <xf numFmtId="0" fontId="3" fillId="0" borderId="0" xfId="1" applyFont="1" applyAlignment="1">
      <alignment horizontal="left" vertical="center" shrinkToFit="1"/>
    </xf>
    <xf numFmtId="0" fontId="2" fillId="0" borderId="0" xfId="1" applyAlignment="1">
      <alignment horizontal="left" vertical="center" shrinkToFit="1"/>
    </xf>
    <xf numFmtId="0" fontId="3" fillId="0" borderId="0" xfId="1" applyFont="1" applyAlignment="1">
      <alignment vertical="center" shrinkToFit="1"/>
    </xf>
    <xf numFmtId="49" fontId="3" fillId="0" borderId="0" xfId="1" applyNumberFormat="1" applyFont="1" applyAlignment="1">
      <alignment vertical="center"/>
    </xf>
    <xf numFmtId="0" fontId="23" fillId="0" borderId="0" xfId="1" applyFont="1" applyAlignment="1">
      <alignment vertical="center"/>
    </xf>
    <xf numFmtId="0" fontId="24" fillId="0" borderId="0" xfId="1" applyFont="1" applyAlignment="1">
      <alignment vertical="center"/>
    </xf>
    <xf numFmtId="0" fontId="2" fillId="0" borderId="0" xfId="1"/>
    <xf numFmtId="0" fontId="25" fillId="0" borderId="0" xfId="1" applyFont="1"/>
    <xf numFmtId="0" fontId="2" fillId="0" borderId="0" xfId="1" applyAlignment="1">
      <alignment shrinkToFit="1"/>
    </xf>
    <xf numFmtId="0" fontId="2" fillId="0" borderId="8" xfId="1" applyBorder="1" applyAlignment="1">
      <alignment horizontal="center"/>
    </xf>
    <xf numFmtId="14" fontId="25" fillId="0" borderId="0" xfId="1" applyNumberFormat="1" applyFont="1" applyAlignment="1">
      <alignment horizontal="center"/>
    </xf>
    <xf numFmtId="0" fontId="25" fillId="0" borderId="0" xfId="1" applyFont="1" applyAlignment="1">
      <alignment horizontal="center"/>
    </xf>
    <xf numFmtId="14" fontId="25" fillId="0" borderId="0" xfId="1" applyNumberFormat="1" applyFont="1"/>
    <xf numFmtId="184" fontId="25" fillId="0" borderId="0" xfId="1" applyNumberFormat="1" applyFont="1" applyAlignment="1">
      <alignment horizontal="center"/>
    </xf>
    <xf numFmtId="184" fontId="25" fillId="0" borderId="8" xfId="1" applyNumberFormat="1" applyFont="1" applyBorder="1" applyAlignment="1">
      <alignment horizontal="center"/>
    </xf>
    <xf numFmtId="0" fontId="27" fillId="0" borderId="0" xfId="2" applyFont="1"/>
    <xf numFmtId="0" fontId="28" fillId="0" borderId="0" xfId="2" applyFont="1"/>
    <xf numFmtId="0" fontId="29" fillId="0" borderId="0" xfId="2" applyFont="1" applyAlignment="1">
      <alignment vertical="top"/>
    </xf>
    <xf numFmtId="0" fontId="19" fillId="0" borderId="0" xfId="2" applyFont="1" applyAlignment="1">
      <alignment vertical="top"/>
    </xf>
    <xf numFmtId="0" fontId="29" fillId="0" borderId="0" xfId="2" applyFont="1"/>
    <xf numFmtId="0" fontId="27" fillId="0" borderId="9" xfId="2" applyFont="1" applyBorder="1"/>
    <xf numFmtId="0" fontId="27" fillId="0" borderId="2" xfId="2" applyFont="1" applyBorder="1"/>
    <xf numFmtId="0" fontId="27" fillId="0" borderId="10" xfId="2" applyFont="1" applyBorder="1"/>
    <xf numFmtId="0" fontId="27" fillId="0" borderId="11" xfId="2" applyFont="1" applyBorder="1"/>
    <xf numFmtId="0" fontId="30" fillId="0" borderId="2" xfId="2" applyFont="1" applyBorder="1" applyAlignment="1">
      <alignment vertical="center"/>
    </xf>
    <xf numFmtId="0" fontId="30" fillId="0" borderId="9" xfId="2" applyFont="1" applyBorder="1" applyAlignment="1">
      <alignment vertical="center"/>
    </xf>
    <xf numFmtId="0" fontId="27" fillId="0" borderId="12" xfId="2" applyFont="1" applyBorder="1"/>
    <xf numFmtId="0" fontId="30" fillId="0" borderId="11" xfId="2" applyFont="1" applyBorder="1" applyAlignment="1">
      <alignment vertical="center"/>
    </xf>
    <xf numFmtId="0" fontId="30" fillId="0" borderId="1" xfId="2" applyFont="1" applyBorder="1" applyAlignment="1">
      <alignment vertical="center"/>
    </xf>
    <xf numFmtId="0" fontId="27" fillId="0" borderId="1" xfId="2" applyFont="1" applyBorder="1"/>
    <xf numFmtId="0" fontId="27" fillId="0" borderId="5" xfId="2" applyFont="1" applyBorder="1"/>
    <xf numFmtId="0" fontId="27" fillId="0" borderId="13" xfId="2" applyFont="1" applyBorder="1" applyAlignment="1">
      <alignment vertical="center"/>
    </xf>
    <xf numFmtId="0" fontId="27" fillId="0" borderId="0" xfId="2" applyFont="1" applyAlignment="1">
      <alignment vertical="center"/>
    </xf>
    <xf numFmtId="0" fontId="31" fillId="0" borderId="14" xfId="2" applyFont="1" applyBorder="1" applyAlignment="1">
      <alignment vertical="center"/>
    </xf>
    <xf numFmtId="0" fontId="27" fillId="0" borderId="3" xfId="2" applyFont="1" applyBorder="1" applyAlignment="1">
      <alignment vertical="center"/>
    </xf>
    <xf numFmtId="0" fontId="27" fillId="0" borderId="9" xfId="2" applyFont="1" applyBorder="1" applyAlignment="1">
      <alignment vertical="center"/>
    </xf>
    <xf numFmtId="0" fontId="29" fillId="0" borderId="2" xfId="2" applyFont="1" applyBorder="1" applyAlignment="1">
      <alignment vertical="center"/>
    </xf>
    <xf numFmtId="0" fontId="27" fillId="0" borderId="2" xfId="2" applyFont="1" applyBorder="1" applyAlignment="1">
      <alignment vertical="center"/>
    </xf>
    <xf numFmtId="0" fontId="27" fillId="0" borderId="14" xfId="2" applyFont="1" applyBorder="1" applyAlignment="1">
      <alignment vertical="center"/>
    </xf>
    <xf numFmtId="0" fontId="27" fillId="0" borderId="11" xfId="2" applyFont="1" applyBorder="1" applyAlignment="1">
      <alignment vertical="center" wrapText="1"/>
    </xf>
    <xf numFmtId="0" fontId="27" fillId="0" borderId="1" xfId="2" applyFont="1" applyBorder="1" applyAlignment="1">
      <alignment vertical="center"/>
    </xf>
    <xf numFmtId="0" fontId="27" fillId="0" borderId="1" xfId="2" applyFont="1" applyBorder="1" applyAlignment="1">
      <alignment vertical="center"/>
    </xf>
    <xf numFmtId="0" fontId="27" fillId="0" borderId="11" xfId="2" applyFont="1" applyBorder="1" applyAlignment="1">
      <alignment vertical="center"/>
    </xf>
    <xf numFmtId="0" fontId="27" fillId="0" borderId="12" xfId="2" applyFont="1" applyBorder="1" applyAlignment="1">
      <alignment vertical="center"/>
    </xf>
    <xf numFmtId="0" fontId="27" fillId="0" borderId="10" xfId="2" applyFont="1" applyBorder="1" applyAlignment="1">
      <alignment vertical="center"/>
    </xf>
    <xf numFmtId="0" fontId="27" fillId="0" borderId="13" xfId="2" applyFont="1" applyBorder="1" applyAlignment="1">
      <alignment horizontal="center" vertical="center" wrapText="1"/>
    </xf>
    <xf numFmtId="0" fontId="27" fillId="0" borderId="0" xfId="2" applyFont="1" applyAlignment="1">
      <alignment horizontal="center" vertical="center" wrapText="1"/>
    </xf>
    <xf numFmtId="0" fontId="27" fillId="0" borderId="14" xfId="2" applyFont="1" applyBorder="1" applyAlignment="1">
      <alignment horizontal="center" vertical="center" wrapText="1"/>
    </xf>
    <xf numFmtId="0" fontId="31" fillId="0" borderId="0" xfId="2" applyFont="1" applyAlignment="1">
      <alignment vertical="center" wrapText="1"/>
    </xf>
    <xf numFmtId="0" fontId="27" fillId="0" borderId="0" xfId="2" applyFont="1" applyAlignment="1">
      <alignment horizontal="left" vertical="center"/>
    </xf>
    <xf numFmtId="0" fontId="27" fillId="0" borderId="11" xfId="2" applyFont="1" applyBorder="1" applyAlignment="1">
      <alignment vertical="center"/>
    </xf>
    <xf numFmtId="0" fontId="27" fillId="0" borderId="5" xfId="2" applyFont="1" applyBorder="1" applyAlignment="1">
      <alignment vertical="center"/>
    </xf>
    <xf numFmtId="0" fontId="27" fillId="0" borderId="9" xfId="2" applyFont="1" applyBorder="1" applyAlignment="1">
      <alignment horizontal="left" vertical="center"/>
    </xf>
    <xf numFmtId="0" fontId="27" fillId="0" borderId="15" xfId="2" applyFont="1" applyBorder="1" applyAlignment="1">
      <alignment vertical="center"/>
    </xf>
    <xf numFmtId="0" fontId="27" fillId="0" borderId="16" xfId="2" applyFont="1" applyBorder="1" applyAlignment="1">
      <alignment vertical="center"/>
    </xf>
    <xf numFmtId="0" fontId="27" fillId="0" borderId="15" xfId="2" applyFont="1" applyBorder="1" applyAlignment="1">
      <alignment horizontal="center" vertical="center" wrapText="1"/>
    </xf>
    <xf numFmtId="0" fontId="27" fillId="0" borderId="3" xfId="2" applyFont="1" applyBorder="1" applyAlignment="1">
      <alignment horizontal="center" vertical="center" wrapText="1"/>
    </xf>
    <xf numFmtId="0" fontId="27" fillId="0" borderId="16" xfId="2" applyFont="1" applyBorder="1" applyAlignment="1">
      <alignment horizontal="center" vertical="center" wrapText="1"/>
    </xf>
    <xf numFmtId="0" fontId="31" fillId="0" borderId="12" xfId="2" applyFont="1" applyBorder="1" applyAlignment="1">
      <alignment vertical="center" wrapText="1"/>
    </xf>
    <xf numFmtId="0" fontId="31" fillId="0" borderId="6" xfId="2" applyFont="1" applyBorder="1" applyAlignment="1">
      <alignment vertical="center" wrapText="1"/>
    </xf>
    <xf numFmtId="0" fontId="31" fillId="0" borderId="11" xfId="2" applyFont="1" applyBorder="1" applyAlignment="1">
      <alignment vertical="center" wrapText="1"/>
    </xf>
    <xf numFmtId="0" fontId="31" fillId="0" borderId="15" xfId="2" applyFont="1" applyBorder="1" applyAlignment="1">
      <alignment vertical="center" wrapText="1"/>
    </xf>
    <xf numFmtId="0" fontId="27" fillId="0" borderId="16" xfId="2" applyFont="1" applyBorder="1" applyAlignment="1">
      <alignment horizontal="left" vertical="center" wrapText="1"/>
    </xf>
    <xf numFmtId="0" fontId="27" fillId="0" borderId="9" xfId="2" applyFont="1" applyBorder="1" applyAlignment="1">
      <alignment horizontal="left" vertical="center" wrapText="1"/>
    </xf>
    <xf numFmtId="0" fontId="27" fillId="0" borderId="17" xfId="2" applyFont="1" applyBorder="1" applyAlignment="1">
      <alignment horizontal="left" vertical="center" wrapText="1"/>
    </xf>
    <xf numFmtId="0" fontId="31" fillId="0" borderId="18" xfId="2" applyFont="1" applyBorder="1" applyAlignment="1">
      <alignment vertical="center" textRotation="255" wrapText="1"/>
    </xf>
    <xf numFmtId="0" fontId="31" fillId="0" borderId="19" xfId="2" applyFont="1" applyBorder="1" applyAlignment="1">
      <alignment vertical="center" textRotation="255" wrapText="1"/>
    </xf>
    <xf numFmtId="0" fontId="31" fillId="0" borderId="16" xfId="2" applyFont="1" applyBorder="1" applyAlignment="1">
      <alignment vertical="center" textRotation="255" wrapText="1"/>
    </xf>
    <xf numFmtId="0" fontId="31" fillId="0" borderId="20" xfId="2" applyFont="1" applyBorder="1" applyAlignment="1">
      <alignment horizontal="center" vertical="center" wrapText="1"/>
    </xf>
    <xf numFmtId="0" fontId="31" fillId="0" borderId="10" xfId="2" applyFont="1" applyBorder="1" applyAlignment="1">
      <alignment horizontal="center" vertical="center" wrapText="1"/>
    </xf>
    <xf numFmtId="0" fontId="31" fillId="0" borderId="17" xfId="2" applyFont="1" applyBorder="1" applyAlignment="1">
      <alignment horizontal="center" vertical="center" wrapText="1"/>
    </xf>
    <xf numFmtId="0" fontId="31" fillId="0" borderId="17" xfId="2" applyFont="1" applyBorder="1" applyAlignment="1">
      <alignment horizontal="center" vertical="center" textRotation="255" wrapText="1"/>
    </xf>
    <xf numFmtId="0" fontId="31" fillId="0" borderId="21" xfId="2" applyFont="1" applyBorder="1" applyAlignment="1">
      <alignment vertical="center" textRotation="255" wrapText="1"/>
    </xf>
    <xf numFmtId="0" fontId="31" fillId="0" borderId="6" xfId="2" applyFont="1" applyBorder="1" applyAlignment="1">
      <alignment vertical="center" textRotation="255" wrapText="1"/>
    </xf>
    <xf numFmtId="0" fontId="31" fillId="0" borderId="16" xfId="2" applyFont="1" applyBorder="1" applyAlignment="1">
      <alignment horizontal="center" vertical="center" wrapText="1"/>
    </xf>
    <xf numFmtId="0" fontId="31" fillId="0" borderId="6" xfId="2" applyFont="1" applyBorder="1" applyAlignment="1">
      <alignment horizontal="center" vertical="center" wrapText="1"/>
    </xf>
    <xf numFmtId="0" fontId="31" fillId="0" borderId="20" xfId="2" applyFont="1" applyBorder="1" applyAlignment="1">
      <alignment horizontal="center" vertical="top" wrapText="1"/>
    </xf>
    <xf numFmtId="0" fontId="27" fillId="0" borderId="6" xfId="2" applyFont="1" applyBorder="1" applyAlignment="1">
      <alignment vertical="center" wrapText="1"/>
    </xf>
    <xf numFmtId="0" fontId="27" fillId="0" borderId="12" xfId="2" applyFont="1" applyBorder="1" applyAlignment="1">
      <alignment vertical="center" wrapText="1"/>
    </xf>
    <xf numFmtId="0" fontId="31" fillId="0" borderId="12" xfId="2" quotePrefix="1" applyFont="1" applyBorder="1" applyAlignment="1">
      <alignment vertical="top" wrapText="1"/>
    </xf>
    <xf numFmtId="0" fontId="31" fillId="0" borderId="10" xfId="2" applyFont="1" applyBorder="1" applyAlignment="1">
      <alignment vertical="top" wrapText="1"/>
    </xf>
    <xf numFmtId="0" fontId="31" fillId="0" borderId="9" xfId="2" applyFont="1" applyBorder="1" applyAlignment="1">
      <alignment vertical="top" wrapText="1"/>
    </xf>
    <xf numFmtId="0" fontId="31" fillId="0" borderId="2" xfId="2" applyFont="1" applyBorder="1" applyAlignment="1">
      <alignment vertical="top" wrapText="1"/>
    </xf>
    <xf numFmtId="0" fontId="31" fillId="0" borderId="10" xfId="2" applyFont="1" applyBorder="1" applyAlignment="1">
      <alignment vertical="top" wrapText="1"/>
    </xf>
    <xf numFmtId="0" fontId="31" fillId="0" borderId="12" xfId="2" applyFont="1" applyBorder="1" applyAlignment="1">
      <alignment textRotation="90" wrapText="1"/>
    </xf>
    <xf numFmtId="0" fontId="31" fillId="0" borderId="17" xfId="2" applyFont="1" applyBorder="1" applyAlignment="1">
      <alignment vertical="top" wrapText="1"/>
    </xf>
    <xf numFmtId="0" fontId="31" fillId="0" borderId="9" xfId="2" applyFont="1" applyBorder="1" applyAlignment="1">
      <alignment horizontal="left" vertical="top" wrapText="1"/>
    </xf>
    <xf numFmtId="0" fontId="31" fillId="0" borderId="10" xfId="2" applyFont="1" applyBorder="1" applyAlignment="1">
      <alignment horizontal="left" vertical="top" wrapText="1"/>
    </xf>
    <xf numFmtId="0" fontId="31" fillId="0" borderId="17" xfId="2" applyFont="1" applyBorder="1" applyAlignment="1">
      <alignment horizontal="center" vertical="top" textRotation="90" wrapText="1"/>
    </xf>
    <xf numFmtId="0" fontId="31" fillId="0" borderId="0" xfId="2" applyFont="1" applyAlignment="1">
      <alignment wrapText="1"/>
    </xf>
    <xf numFmtId="0" fontId="31" fillId="0" borderId="17" xfId="2" quotePrefix="1" applyFont="1" applyBorder="1" applyAlignment="1">
      <alignment horizontal="left" vertical="top" wrapText="1"/>
    </xf>
    <xf numFmtId="0" fontId="31" fillId="0" borderId="17" xfId="2" applyFont="1" applyBorder="1" applyAlignment="1">
      <alignment horizontal="left" vertical="top" wrapText="1"/>
    </xf>
    <xf numFmtId="0" fontId="31" fillId="0" borderId="17" xfId="2" applyFont="1" applyBorder="1" applyAlignment="1">
      <alignment horizontal="center" vertical="top" wrapText="1"/>
    </xf>
    <xf numFmtId="0" fontId="27" fillId="0" borderId="0" xfId="2" applyFont="1" applyAlignment="1">
      <alignment wrapText="1"/>
    </xf>
    <xf numFmtId="0" fontId="27" fillId="0" borderId="6" xfId="2" applyFont="1" applyBorder="1" applyAlignment="1">
      <alignment vertical="center"/>
    </xf>
    <xf numFmtId="0" fontId="32" fillId="3" borderId="6" xfId="2" applyFont="1" applyFill="1" applyBorder="1" applyAlignment="1">
      <alignment horizontal="center" vertical="center"/>
    </xf>
    <xf numFmtId="0" fontId="33" fillId="3" borderId="11" xfId="3" applyFont="1" applyFill="1" applyBorder="1" applyAlignment="1">
      <alignment horizontal="center" vertical="center" wrapText="1"/>
    </xf>
    <xf numFmtId="0" fontId="34" fillId="3" borderId="6" xfId="2" applyFont="1" applyFill="1" applyBorder="1" applyAlignment="1">
      <alignment horizontal="center" vertical="center"/>
    </xf>
    <xf numFmtId="0" fontId="35" fillId="3" borderId="6" xfId="2" applyFont="1" applyFill="1" applyBorder="1" applyAlignment="1">
      <alignment horizontal="center" vertical="center"/>
    </xf>
    <xf numFmtId="0" fontId="28" fillId="0" borderId="6" xfId="2" applyFont="1" applyBorder="1" applyAlignment="1">
      <alignment vertical="center"/>
    </xf>
    <xf numFmtId="0" fontId="27" fillId="0" borderId="18" xfId="2" applyFont="1" applyBorder="1" applyAlignment="1">
      <alignment vertical="center"/>
    </xf>
    <xf numFmtId="0" fontId="27" fillId="0" borderId="19" xfId="2" applyFont="1" applyBorder="1" applyAlignment="1">
      <alignment vertical="center"/>
    </xf>
    <xf numFmtId="0" fontId="36" fillId="4" borderId="6" xfId="2" applyFont="1" applyFill="1" applyBorder="1" applyAlignment="1">
      <alignment horizontal="center" vertical="center"/>
    </xf>
    <xf numFmtId="0" fontId="37" fillId="0" borderId="6" xfId="2" applyFont="1" applyBorder="1" applyAlignment="1">
      <alignment vertical="center"/>
    </xf>
    <xf numFmtId="0" fontId="38" fillId="4" borderId="6" xfId="2" applyFont="1" applyFill="1" applyBorder="1" applyAlignment="1">
      <alignment horizontal="center" vertical="center"/>
    </xf>
    <xf numFmtId="0" fontId="39" fillId="4" borderId="6" xfId="2" applyFont="1" applyFill="1" applyBorder="1" applyAlignment="1">
      <alignment horizontal="center" vertical="center"/>
    </xf>
    <xf numFmtId="0" fontId="37" fillId="4" borderId="5" xfId="2" applyFont="1" applyFill="1" applyBorder="1" applyAlignment="1">
      <alignment vertical="center"/>
    </xf>
    <xf numFmtId="0" fontId="37" fillId="4" borderId="11" xfId="2" applyFont="1" applyFill="1" applyBorder="1" applyAlignment="1">
      <alignment vertical="center"/>
    </xf>
    <xf numFmtId="0" fontId="30" fillId="4" borderId="6" xfId="2" applyFont="1" applyFill="1" applyBorder="1" applyAlignment="1">
      <alignment vertical="center"/>
    </xf>
    <xf numFmtId="0" fontId="40" fillId="3" borderId="6" xfId="2" applyFont="1" applyFill="1" applyBorder="1" applyAlignment="1">
      <alignment horizontal="center" vertical="center"/>
    </xf>
    <xf numFmtId="0" fontId="41" fillId="3" borderId="6" xfId="2" applyFont="1" applyFill="1" applyBorder="1" applyAlignment="1">
      <alignment horizontal="center" vertical="center"/>
    </xf>
    <xf numFmtId="0" fontId="42" fillId="5" borderId="6" xfId="2" applyFont="1" applyFill="1" applyBorder="1" applyAlignment="1">
      <alignment horizontal="center" vertical="center"/>
    </xf>
    <xf numFmtId="0" fontId="42" fillId="6" borderId="6" xfId="2" applyFont="1" applyFill="1" applyBorder="1" applyAlignment="1">
      <alignment horizontal="center" vertical="center"/>
    </xf>
    <xf numFmtId="0" fontId="43" fillId="3" borderId="6" xfId="2" applyFont="1" applyFill="1" applyBorder="1" applyAlignment="1">
      <alignment horizontal="center" vertical="center"/>
    </xf>
    <xf numFmtId="0" fontId="27" fillId="0" borderId="11" xfId="3" applyFont="1" applyBorder="1" applyAlignment="1">
      <alignment vertical="center"/>
    </xf>
    <xf numFmtId="0" fontId="44" fillId="0" borderId="6" xfId="2" applyFont="1" applyBorder="1" applyAlignment="1">
      <alignment vertical="center"/>
    </xf>
    <xf numFmtId="0" fontId="27" fillId="0" borderId="20" xfId="2" applyFont="1" applyBorder="1" applyAlignment="1">
      <alignment vertical="center"/>
    </xf>
    <xf numFmtId="0" fontId="27" fillId="0" borderId="6" xfId="3" applyFont="1" applyBorder="1" applyAlignment="1">
      <alignment vertical="center"/>
    </xf>
    <xf numFmtId="0" fontId="27" fillId="0" borderId="15" xfId="2" applyFont="1" applyBorder="1"/>
    <xf numFmtId="0" fontId="27" fillId="0" borderId="3" xfId="2" applyFont="1" applyBorder="1"/>
    <xf numFmtId="0" fontId="27" fillId="0" borderId="16" xfId="2" quotePrefix="1" applyFont="1" applyBorder="1"/>
    <xf numFmtId="0" fontId="27" fillId="0" borderId="20" xfId="2" applyFont="1" applyBorder="1" applyAlignment="1">
      <alignment vertical="center" wrapText="1"/>
    </xf>
    <xf numFmtId="0" fontId="27" fillId="0" borderId="6" xfId="2" quotePrefix="1" applyFont="1" applyBorder="1" applyAlignment="1">
      <alignment vertical="center"/>
    </xf>
    <xf numFmtId="0" fontId="45" fillId="3" borderId="6" xfId="2" applyFont="1" applyFill="1" applyBorder="1" applyAlignment="1">
      <alignment horizontal="left" vertical="center"/>
    </xf>
    <xf numFmtId="0" fontId="46" fillId="3" borderId="6" xfId="2" applyFont="1" applyFill="1" applyBorder="1" applyAlignment="1">
      <alignment horizontal="center" vertical="top"/>
    </xf>
    <xf numFmtId="0" fontId="47" fillId="3" borderId="6" xfId="2" applyFont="1" applyFill="1" applyBorder="1" applyAlignment="1">
      <alignment horizontal="center" vertical="center"/>
    </xf>
    <xf numFmtId="0" fontId="48" fillId="3" borderId="6" xfId="2" applyFont="1" applyFill="1" applyBorder="1" applyAlignment="1">
      <alignment horizontal="center" vertical="top"/>
    </xf>
    <xf numFmtId="14" fontId="27" fillId="0" borderId="0" xfId="2" applyNumberFormat="1" applyFont="1"/>
    <xf numFmtId="0" fontId="25" fillId="7" borderId="0" xfId="2" applyFill="1"/>
    <xf numFmtId="0" fontId="25" fillId="8" borderId="0" xfId="2" applyFill="1"/>
    <xf numFmtId="0" fontId="25" fillId="0" borderId="0" xfId="2"/>
    <xf numFmtId="0" fontId="25" fillId="9" borderId="0" xfId="2" applyFill="1"/>
    <xf numFmtId="0" fontId="25" fillId="10" borderId="0" xfId="2" applyFill="1"/>
    <xf numFmtId="0" fontId="25" fillId="11" borderId="0" xfId="2" applyFill="1"/>
    <xf numFmtId="0" fontId="25" fillId="3" borderId="0" xfId="2" applyFill="1"/>
    <xf numFmtId="0" fontId="25" fillId="12" borderId="0" xfId="2" applyFill="1"/>
    <xf numFmtId="0" fontId="25" fillId="13" borderId="0" xfId="2" applyFill="1"/>
    <xf numFmtId="0" fontId="25" fillId="14" borderId="0" xfId="2" applyFill="1"/>
    <xf numFmtId="0" fontId="25" fillId="15" borderId="0" xfId="2" applyFill="1"/>
    <xf numFmtId="0" fontId="25" fillId="16" borderId="0" xfId="2" applyFill="1"/>
    <xf numFmtId="0" fontId="25" fillId="17" borderId="0" xfId="2" applyFill="1"/>
    <xf numFmtId="0" fontId="25" fillId="18" borderId="0" xfId="2" applyFill="1"/>
    <xf numFmtId="0" fontId="25" fillId="19" borderId="0" xfId="2" applyFill="1"/>
    <xf numFmtId="0" fontId="25" fillId="20" borderId="0" xfId="2" applyFill="1"/>
    <xf numFmtId="0" fontId="25" fillId="21" borderId="0" xfId="2" applyFill="1"/>
    <xf numFmtId="0" fontId="25" fillId="22" borderId="0" xfId="2" applyFill="1"/>
    <xf numFmtId="0" fontId="25" fillId="23" borderId="0" xfId="2" applyFill="1"/>
    <xf numFmtId="0" fontId="25" fillId="24" borderId="0" xfId="2" applyFill="1"/>
    <xf numFmtId="0" fontId="25" fillId="25" borderId="0" xfId="2" applyFill="1"/>
    <xf numFmtId="0" fontId="25" fillId="26" borderId="0" xfId="2" applyFill="1"/>
    <xf numFmtId="0" fontId="25" fillId="27" borderId="0" xfId="2" applyFill="1"/>
    <xf numFmtId="0" fontId="25" fillId="28" borderId="0" xfId="2" applyFill="1"/>
    <xf numFmtId="0" fontId="25" fillId="29" borderId="0" xfId="2" applyFill="1"/>
    <xf numFmtId="0" fontId="25" fillId="30" borderId="0" xfId="2" applyFill="1"/>
    <xf numFmtId="0" fontId="25" fillId="31" borderId="0" xfId="2" applyFill="1"/>
    <xf numFmtId="0" fontId="25" fillId="32" borderId="0" xfId="2" applyFill="1"/>
    <xf numFmtId="0" fontId="25" fillId="33" borderId="0" xfId="2" applyFill="1"/>
    <xf numFmtId="0" fontId="25" fillId="34" borderId="0" xfId="2" applyFill="1"/>
    <xf numFmtId="0" fontId="25" fillId="35" borderId="0" xfId="2" applyFill="1"/>
    <xf numFmtId="0" fontId="25" fillId="36" borderId="0" xfId="2" applyFill="1"/>
    <xf numFmtId="0" fontId="25" fillId="37" borderId="0" xfId="2" applyFill="1"/>
    <xf numFmtId="0" fontId="25" fillId="38" borderId="0" xfId="2" applyFill="1"/>
    <xf numFmtId="0" fontId="25" fillId="39" borderId="0" xfId="2" applyFill="1"/>
    <xf numFmtId="0" fontId="25" fillId="40" borderId="0" xfId="2" applyFill="1"/>
    <xf numFmtId="0" fontId="25" fillId="41" borderId="0" xfId="2" applyFill="1"/>
    <xf numFmtId="0" fontId="25" fillId="42" borderId="0" xfId="2" applyFill="1"/>
    <xf numFmtId="0" fontId="25" fillId="43" borderId="0" xfId="2" applyFill="1"/>
    <xf numFmtId="0" fontId="25" fillId="44" borderId="0" xfId="2" applyFill="1"/>
    <xf numFmtId="0" fontId="25" fillId="45" borderId="0" xfId="2" applyFill="1"/>
    <xf numFmtId="0" fontId="25" fillId="46" borderId="0" xfId="2" applyFill="1"/>
    <xf numFmtId="0" fontId="25" fillId="47" borderId="0" xfId="2" applyFill="1"/>
    <xf numFmtId="0" fontId="25" fillId="48" borderId="0" xfId="2" applyFill="1"/>
    <xf numFmtId="0" fontId="25" fillId="49" borderId="0" xfId="2" applyFill="1"/>
    <xf numFmtId="0" fontId="25" fillId="50" borderId="0" xfId="2" applyFill="1"/>
    <xf numFmtId="0" fontId="25" fillId="51" borderId="0" xfId="2" applyFill="1"/>
    <xf numFmtId="0" fontId="25" fillId="52" borderId="0" xfId="2" applyFill="1"/>
    <xf numFmtId="0" fontId="25" fillId="53" borderId="0" xfId="2" applyFill="1"/>
    <xf numFmtId="0" fontId="25" fillId="54" borderId="0" xfId="2" applyFill="1"/>
    <xf numFmtId="0" fontId="25" fillId="55" borderId="0" xfId="2" applyFill="1"/>
    <xf numFmtId="0" fontId="25" fillId="56" borderId="0" xfId="2" applyFill="1"/>
    <xf numFmtId="0" fontId="25" fillId="57" borderId="0" xfId="2" applyFill="1"/>
    <xf numFmtId="0" fontId="25" fillId="58" borderId="0" xfId="2" applyFill="1"/>
    <xf numFmtId="0" fontId="25" fillId="59" borderId="0" xfId="2" applyFill="1"/>
    <xf numFmtId="0" fontId="25" fillId="60" borderId="0" xfId="2" applyFill="1"/>
    <xf numFmtId="0" fontId="25" fillId="61" borderId="0" xfId="2" applyFill="1"/>
    <xf numFmtId="0" fontId="49" fillId="0" borderId="0" xfId="2" applyFont="1"/>
    <xf numFmtId="0" fontId="50" fillId="0" borderId="0" xfId="2" applyFont="1"/>
    <xf numFmtId="0" fontId="50" fillId="4" borderId="0" xfId="2" applyFont="1" applyFill="1" applyAlignment="1">
      <alignment shrinkToFit="1"/>
    </xf>
    <xf numFmtId="49" fontId="50" fillId="4" borderId="0" xfId="2" applyNumberFormat="1" applyFont="1" applyFill="1" applyAlignment="1">
      <alignment horizontal="center" vertical="center" shrinkToFit="1"/>
    </xf>
    <xf numFmtId="49" fontId="45" fillId="3" borderId="0" xfId="2" applyNumberFormat="1" applyFont="1" applyFill="1" applyAlignment="1">
      <alignment horizontal="left" vertical="center" shrinkToFit="1"/>
    </xf>
    <xf numFmtId="49" fontId="51" fillId="3" borderId="0" xfId="2" applyNumberFormat="1" applyFont="1" applyFill="1" applyAlignment="1">
      <alignment horizontal="center" vertical="top" shrinkToFit="1"/>
    </xf>
    <xf numFmtId="188" fontId="42" fillId="6" borderId="22" xfId="2" applyNumberFormat="1" applyFont="1" applyFill="1" applyBorder="1" applyAlignment="1">
      <alignment horizontal="center" vertical="center" shrinkToFit="1"/>
    </xf>
    <xf numFmtId="189" fontId="41" fillId="3" borderId="22" xfId="2" applyNumberFormat="1" applyFont="1" applyFill="1" applyBorder="1" applyAlignment="1">
      <alignment horizontal="center" vertical="center" shrinkToFit="1"/>
    </xf>
    <xf numFmtId="190" fontId="41" fillId="3" borderId="22" xfId="2" applyNumberFormat="1" applyFont="1" applyFill="1" applyBorder="1" applyAlignment="1">
      <alignment horizontal="center" vertical="center" shrinkToFit="1"/>
    </xf>
    <xf numFmtId="191" fontId="41" fillId="3" borderId="22" xfId="2" applyNumberFormat="1" applyFont="1" applyFill="1" applyBorder="1" applyAlignment="1">
      <alignment horizontal="center" vertical="center" shrinkToFit="1"/>
    </xf>
    <xf numFmtId="192" fontId="41" fillId="3" borderId="22" xfId="2" applyNumberFormat="1" applyFont="1" applyFill="1" applyBorder="1" applyAlignment="1">
      <alignment horizontal="center" vertical="center" shrinkToFit="1"/>
    </xf>
    <xf numFmtId="193" fontId="41" fillId="3" borderId="22" xfId="2" applyNumberFormat="1" applyFont="1" applyFill="1" applyBorder="1" applyAlignment="1">
      <alignment horizontal="center" vertical="center" shrinkToFit="1"/>
    </xf>
    <xf numFmtId="194" fontId="42" fillId="5" borderId="22" xfId="2" applyNumberFormat="1" applyFont="1" applyFill="1" applyBorder="1" applyAlignment="1">
      <alignment horizontal="center" vertical="center" shrinkToFit="1"/>
    </xf>
    <xf numFmtId="0" fontId="50" fillId="4" borderId="23" xfId="2" applyFont="1" applyFill="1" applyBorder="1" applyAlignment="1">
      <alignment shrinkToFit="1"/>
    </xf>
    <xf numFmtId="0" fontId="52" fillId="3" borderId="0" xfId="2" applyFont="1" applyFill="1" applyAlignment="1">
      <alignment horizontal="center" vertical="center" shrinkToFit="1"/>
    </xf>
    <xf numFmtId="49" fontId="46" fillId="3" borderId="24" xfId="2" applyNumberFormat="1" applyFont="1" applyFill="1" applyBorder="1" applyAlignment="1">
      <alignment horizontal="center" vertical="top" shrinkToFit="1"/>
    </xf>
    <xf numFmtId="49" fontId="53" fillId="0" borderId="25" xfId="2" applyNumberFormat="1" applyFont="1" applyBorder="1" applyAlignment="1">
      <alignment horizontal="center" vertical="center" shrinkToFit="1"/>
    </xf>
    <xf numFmtId="49" fontId="46" fillId="3" borderId="26" xfId="2" applyNumberFormat="1" applyFont="1" applyFill="1" applyBorder="1" applyAlignment="1">
      <alignment horizontal="center" vertical="top" shrinkToFit="1"/>
    </xf>
    <xf numFmtId="195" fontId="54" fillId="3" borderId="27" xfId="2" applyNumberFormat="1" applyFont="1" applyFill="1" applyBorder="1" applyAlignment="1">
      <alignment horizontal="center" vertical="center" shrinkToFit="1"/>
    </xf>
    <xf numFmtId="195" fontId="34" fillId="3" borderId="27" xfId="2" applyNumberFormat="1" applyFont="1" applyFill="1" applyBorder="1" applyAlignment="1">
      <alignment horizontal="center" vertical="center" shrinkToFit="1"/>
    </xf>
    <xf numFmtId="195" fontId="32" fillId="3" borderId="27" xfId="2" applyNumberFormat="1" applyFont="1" applyFill="1" applyBorder="1" applyAlignment="1">
      <alignment horizontal="center" vertical="center" shrinkToFit="1"/>
    </xf>
    <xf numFmtId="195" fontId="33" fillId="3" borderId="27" xfId="2" applyNumberFormat="1" applyFont="1" applyFill="1" applyBorder="1" applyAlignment="1">
      <alignment horizontal="center" vertical="center" shrinkToFit="1"/>
    </xf>
    <xf numFmtId="49" fontId="47" fillId="3" borderId="26" xfId="2" applyNumberFormat="1" applyFont="1" applyFill="1" applyBorder="1" applyAlignment="1">
      <alignment horizontal="center" vertical="center" shrinkToFit="1"/>
    </xf>
    <xf numFmtId="49" fontId="48" fillId="3" borderId="26" xfId="2" applyNumberFormat="1" applyFont="1" applyFill="1" applyBorder="1" applyAlignment="1">
      <alignment horizontal="center" vertical="top" shrinkToFit="1"/>
    </xf>
    <xf numFmtId="49" fontId="50" fillId="0" borderId="28" xfId="2" applyNumberFormat="1" applyFont="1" applyBorder="1" applyAlignment="1">
      <alignment horizontal="center" vertical="center" shrinkToFit="1"/>
    </xf>
    <xf numFmtId="49" fontId="55" fillId="0" borderId="28" xfId="2" applyNumberFormat="1" applyFont="1" applyBorder="1" applyAlignment="1">
      <alignment horizontal="center" vertical="center" shrinkToFit="1"/>
    </xf>
    <xf numFmtId="49" fontId="53" fillId="0" borderId="29" xfId="2" applyNumberFormat="1" applyFont="1" applyBorder="1" applyAlignment="1">
      <alignment horizontal="center" vertical="center" shrinkToFit="1"/>
    </xf>
    <xf numFmtId="49" fontId="48" fillId="3" borderId="30" xfId="2" applyNumberFormat="1" applyFont="1" applyFill="1" applyBorder="1" applyAlignment="1">
      <alignment horizontal="center" vertical="top" shrinkToFit="1"/>
    </xf>
    <xf numFmtId="195" fontId="50" fillId="4" borderId="0" xfId="2" applyNumberFormat="1" applyFont="1" applyFill="1" applyAlignment="1">
      <alignment horizontal="center" vertical="center" shrinkToFit="1"/>
    </xf>
    <xf numFmtId="0" fontId="49" fillId="0" borderId="0" xfId="2" applyFont="1" applyFill="1"/>
    <xf numFmtId="0" fontId="50" fillId="0" borderId="0" xfId="2" applyFont="1" applyFill="1"/>
  </cellXfs>
  <cellStyles count="4">
    <cellStyle name="標準" xfId="0" builtinId="0"/>
    <cellStyle name="標準 2" xfId="1" xr:uid="{5628DFC2-9486-48B2-B0C3-6ACE227BCAC2}"/>
    <cellStyle name="標準 3" xfId="2" xr:uid="{5DF5FD2E-926F-490F-8571-61AE0AF6D8A1}"/>
    <cellStyle name="標準_B002 カレンダーＢ２" xfId="3" xr:uid="{8EE06C67-D24D-4040-9BBA-8323B08413B8}"/>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4D4D4D"/>
      <rgbColor rgb="00FFFFFF"/>
      <rgbColor rgb="00CF637D"/>
      <rgbColor rgb="006480CE"/>
      <rgbColor rgb="00FFFFFF"/>
      <rgbColor rgb="00FFFFFF"/>
      <rgbColor rgb="00FFFFFF"/>
      <rgbColor rgb="00FFFFFF"/>
      <rgbColor rgb="00FFFFFF"/>
      <rgbColor rgb="00FFFFFF"/>
      <rgbColor rgb="00FFFFFF"/>
      <rgbColor rgb="00FFFFFF"/>
      <rgbColor rgb="00FFFFFF"/>
      <rgbColor rgb="00FFFFFF"/>
      <rgbColor rgb="00FFFFFF"/>
      <rgbColor rgb="00FFFF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g"/></Relationships>
</file>

<file path=xl/drawings/drawing1.xml><?xml version="1.0" encoding="utf-8"?>
<xdr:wsDr xmlns:xdr="http://schemas.openxmlformats.org/drawingml/2006/spreadsheetDrawing" xmlns:a="http://schemas.openxmlformats.org/drawingml/2006/main">
  <xdr:twoCellAnchor editAs="oneCell">
    <xdr:from>
      <xdr:col>2</xdr:col>
      <xdr:colOff>17867</xdr:colOff>
      <xdr:row>20</xdr:row>
      <xdr:rowOff>204554</xdr:rowOff>
    </xdr:from>
    <xdr:to>
      <xdr:col>16</xdr:col>
      <xdr:colOff>610785</xdr:colOff>
      <xdr:row>43</xdr:row>
      <xdr:rowOff>166921</xdr:rowOff>
    </xdr:to>
    <xdr:pic>
      <xdr:nvPicPr>
        <xdr:cNvPr id="2" name="pic_イメージ01">
          <a:extLst>
            <a:ext uri="{FF2B5EF4-FFF2-40B4-BE49-F238E27FC236}">
              <a16:creationId xmlns:a16="http://schemas.microsoft.com/office/drawing/2014/main" id="{CE5A4D2B-DF49-4C21-91F5-388AC359A1D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37017" y="5100404"/>
          <a:ext cx="9394018" cy="66774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28</xdr:col>
      <xdr:colOff>525773</xdr:colOff>
      <xdr:row>57</xdr:row>
      <xdr:rowOff>290140</xdr:rowOff>
    </xdr:from>
    <xdr:to>
      <xdr:col>30</xdr:col>
      <xdr:colOff>83826</xdr:colOff>
      <xdr:row>58</xdr:row>
      <xdr:rowOff>4329</xdr:rowOff>
    </xdr:to>
    <xdr:pic>
      <xdr:nvPicPr>
        <xdr:cNvPr id="6" name="lgo_ロゴ">
          <a:extLst>
            <a:ext uri="{FF2B5EF4-FFF2-40B4-BE49-F238E27FC236}">
              <a16:creationId xmlns:a16="http://schemas.microsoft.com/office/drawing/2014/main" id="{A64BDD8E-8DB3-425F-AE14-33E030BC695C}"/>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0984223" y="15930190"/>
          <a:ext cx="1329703" cy="2380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17867</xdr:colOff>
      <xdr:row>20</xdr:row>
      <xdr:rowOff>204554</xdr:rowOff>
    </xdr:from>
    <xdr:to>
      <xdr:col>16</xdr:col>
      <xdr:colOff>610785</xdr:colOff>
      <xdr:row>43</xdr:row>
      <xdr:rowOff>166921</xdr:rowOff>
    </xdr:to>
    <xdr:pic>
      <xdr:nvPicPr>
        <xdr:cNvPr id="2" name="pic_イメージ01">
          <a:extLst>
            <a:ext uri="{FF2B5EF4-FFF2-40B4-BE49-F238E27FC236}">
              <a16:creationId xmlns:a16="http://schemas.microsoft.com/office/drawing/2014/main" id="{F78FDB34-5685-459F-9F81-2858E10F35B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37017" y="5100404"/>
          <a:ext cx="9394018" cy="66774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28</xdr:col>
      <xdr:colOff>525773</xdr:colOff>
      <xdr:row>57</xdr:row>
      <xdr:rowOff>290140</xdr:rowOff>
    </xdr:from>
    <xdr:to>
      <xdr:col>30</xdr:col>
      <xdr:colOff>83826</xdr:colOff>
      <xdr:row>58</xdr:row>
      <xdr:rowOff>4329</xdr:rowOff>
    </xdr:to>
    <xdr:pic>
      <xdr:nvPicPr>
        <xdr:cNvPr id="6" name="lgo_ロゴ">
          <a:extLst>
            <a:ext uri="{FF2B5EF4-FFF2-40B4-BE49-F238E27FC236}">
              <a16:creationId xmlns:a16="http://schemas.microsoft.com/office/drawing/2014/main" id="{B7E7A258-0F03-4623-A3F1-3349E4C8A021}"/>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0984223" y="15930190"/>
          <a:ext cx="1329703" cy="2380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17867</xdr:colOff>
      <xdr:row>20</xdr:row>
      <xdr:rowOff>204554</xdr:rowOff>
    </xdr:from>
    <xdr:to>
      <xdr:col>16</xdr:col>
      <xdr:colOff>610785</xdr:colOff>
      <xdr:row>43</xdr:row>
      <xdr:rowOff>166921</xdr:rowOff>
    </xdr:to>
    <xdr:pic>
      <xdr:nvPicPr>
        <xdr:cNvPr id="2" name="pic_イメージ01">
          <a:extLst>
            <a:ext uri="{FF2B5EF4-FFF2-40B4-BE49-F238E27FC236}">
              <a16:creationId xmlns:a16="http://schemas.microsoft.com/office/drawing/2014/main" id="{F34E261A-4490-4B09-9CF8-CB8AA34325C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37017" y="5100404"/>
          <a:ext cx="9394018" cy="66774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28</xdr:col>
      <xdr:colOff>525773</xdr:colOff>
      <xdr:row>57</xdr:row>
      <xdr:rowOff>290140</xdr:rowOff>
    </xdr:from>
    <xdr:to>
      <xdr:col>30</xdr:col>
      <xdr:colOff>83826</xdr:colOff>
      <xdr:row>58</xdr:row>
      <xdr:rowOff>4329</xdr:rowOff>
    </xdr:to>
    <xdr:pic>
      <xdr:nvPicPr>
        <xdr:cNvPr id="6" name="lgo_ロゴ">
          <a:extLst>
            <a:ext uri="{FF2B5EF4-FFF2-40B4-BE49-F238E27FC236}">
              <a16:creationId xmlns:a16="http://schemas.microsoft.com/office/drawing/2014/main" id="{355EADAF-6274-460E-BC00-05537CAC2A4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0984223" y="15930190"/>
          <a:ext cx="1329703" cy="2380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17867</xdr:colOff>
      <xdr:row>20</xdr:row>
      <xdr:rowOff>204554</xdr:rowOff>
    </xdr:from>
    <xdr:to>
      <xdr:col>16</xdr:col>
      <xdr:colOff>610785</xdr:colOff>
      <xdr:row>43</xdr:row>
      <xdr:rowOff>166921</xdr:rowOff>
    </xdr:to>
    <xdr:pic>
      <xdr:nvPicPr>
        <xdr:cNvPr id="2" name="pic_イメージ01">
          <a:extLst>
            <a:ext uri="{FF2B5EF4-FFF2-40B4-BE49-F238E27FC236}">
              <a16:creationId xmlns:a16="http://schemas.microsoft.com/office/drawing/2014/main" id="{5660C823-5E8C-4B6C-A975-B73807F6272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37017" y="5100404"/>
          <a:ext cx="9394018" cy="66774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28</xdr:col>
      <xdr:colOff>525773</xdr:colOff>
      <xdr:row>57</xdr:row>
      <xdr:rowOff>290140</xdr:rowOff>
    </xdr:from>
    <xdr:to>
      <xdr:col>30</xdr:col>
      <xdr:colOff>83826</xdr:colOff>
      <xdr:row>58</xdr:row>
      <xdr:rowOff>4329</xdr:rowOff>
    </xdr:to>
    <xdr:pic>
      <xdr:nvPicPr>
        <xdr:cNvPr id="6" name="lgo_ロゴ">
          <a:extLst>
            <a:ext uri="{FF2B5EF4-FFF2-40B4-BE49-F238E27FC236}">
              <a16:creationId xmlns:a16="http://schemas.microsoft.com/office/drawing/2014/main" id="{224E96FB-1A16-43B7-96FF-594128A34007}"/>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0984223" y="15930190"/>
          <a:ext cx="1329703" cy="2380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14</xdr:row>
      <xdr:rowOff>64942</xdr:rowOff>
    </xdr:from>
    <xdr:to>
      <xdr:col>2</xdr:col>
      <xdr:colOff>1728000</xdr:colOff>
      <xdr:row>23</xdr:row>
      <xdr:rowOff>0</xdr:rowOff>
    </xdr:to>
    <xdr:sp macro="" textlink="">
      <xdr:nvSpPr>
        <xdr:cNvPr id="3" name="ptnイメージs1">
          <a:extLst>
            <a:ext uri="{FF2B5EF4-FFF2-40B4-BE49-F238E27FC236}">
              <a16:creationId xmlns:a16="http://schemas.microsoft.com/office/drawing/2014/main" id="{43A0A959-409C-425D-BB69-FA5B90E4255A}"/>
            </a:ext>
          </a:extLst>
        </xdr:cNvPr>
        <xdr:cNvSpPr/>
      </xdr:nvSpPr>
      <xdr:spPr>
        <a:xfrm>
          <a:off x="476250"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1866900</xdr:colOff>
      <xdr:row>14</xdr:row>
      <xdr:rowOff>64942</xdr:rowOff>
    </xdr:from>
    <xdr:to>
      <xdr:col>3</xdr:col>
      <xdr:colOff>1589047</xdr:colOff>
      <xdr:row>23</xdr:row>
      <xdr:rowOff>0</xdr:rowOff>
    </xdr:to>
    <xdr:sp macro="" textlink="">
      <xdr:nvSpPr>
        <xdr:cNvPr id="4" name="ptnイメージs2">
          <a:extLst>
            <a:ext uri="{FF2B5EF4-FFF2-40B4-BE49-F238E27FC236}">
              <a16:creationId xmlns:a16="http://schemas.microsoft.com/office/drawing/2014/main" id="{AAA89BFF-4578-4567-B274-B881F59B48F2}"/>
            </a:ext>
          </a:extLst>
        </xdr:cNvPr>
        <xdr:cNvSpPr/>
      </xdr:nvSpPr>
      <xdr:spPr>
        <a:xfrm>
          <a:off x="2343150"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xdr:col>
      <xdr:colOff>1727947</xdr:colOff>
      <xdr:row>14</xdr:row>
      <xdr:rowOff>64942</xdr:rowOff>
    </xdr:from>
    <xdr:to>
      <xdr:col>5</xdr:col>
      <xdr:colOff>1450094</xdr:colOff>
      <xdr:row>23</xdr:row>
      <xdr:rowOff>0</xdr:rowOff>
    </xdr:to>
    <xdr:sp macro="" textlink="">
      <xdr:nvSpPr>
        <xdr:cNvPr id="5" name="ptnイメージs3">
          <a:extLst>
            <a:ext uri="{FF2B5EF4-FFF2-40B4-BE49-F238E27FC236}">
              <a16:creationId xmlns:a16="http://schemas.microsoft.com/office/drawing/2014/main" id="{C00C081C-CE88-462A-B90F-27242D1FE54C}"/>
            </a:ext>
          </a:extLst>
        </xdr:cNvPr>
        <xdr:cNvSpPr/>
      </xdr:nvSpPr>
      <xdr:spPr>
        <a:xfrm>
          <a:off x="4213972"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xdr:col>
      <xdr:colOff>1588994</xdr:colOff>
      <xdr:row>14</xdr:row>
      <xdr:rowOff>64942</xdr:rowOff>
    </xdr:from>
    <xdr:to>
      <xdr:col>5</xdr:col>
      <xdr:colOff>3316994</xdr:colOff>
      <xdr:row>23</xdr:row>
      <xdr:rowOff>0</xdr:rowOff>
    </xdr:to>
    <xdr:sp macro="" textlink="">
      <xdr:nvSpPr>
        <xdr:cNvPr id="6" name="ptnイメージs4">
          <a:extLst>
            <a:ext uri="{FF2B5EF4-FFF2-40B4-BE49-F238E27FC236}">
              <a16:creationId xmlns:a16="http://schemas.microsoft.com/office/drawing/2014/main" id="{47133090-EB4F-4298-8DB6-6A536D008199}"/>
            </a:ext>
          </a:extLst>
        </xdr:cNvPr>
        <xdr:cNvSpPr/>
      </xdr:nvSpPr>
      <xdr:spPr>
        <a:xfrm>
          <a:off x="6084794"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38100</xdr:colOff>
      <xdr:row>14</xdr:row>
      <xdr:rowOff>64942</xdr:rowOff>
    </xdr:from>
    <xdr:to>
      <xdr:col>7</xdr:col>
      <xdr:colOff>1766100</xdr:colOff>
      <xdr:row>23</xdr:row>
      <xdr:rowOff>0</xdr:rowOff>
    </xdr:to>
    <xdr:sp macro="" textlink="">
      <xdr:nvSpPr>
        <xdr:cNvPr id="7" name="ptnイメージs5">
          <a:extLst>
            <a:ext uri="{FF2B5EF4-FFF2-40B4-BE49-F238E27FC236}">
              <a16:creationId xmlns:a16="http://schemas.microsoft.com/office/drawing/2014/main" id="{83B6E414-2191-4639-AE68-54BB0C462186}"/>
            </a:ext>
          </a:extLst>
        </xdr:cNvPr>
        <xdr:cNvSpPr/>
      </xdr:nvSpPr>
      <xdr:spPr>
        <a:xfrm>
          <a:off x="79533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1905000</xdr:colOff>
      <xdr:row>14</xdr:row>
      <xdr:rowOff>64942</xdr:rowOff>
    </xdr:from>
    <xdr:to>
      <xdr:col>7</xdr:col>
      <xdr:colOff>3633000</xdr:colOff>
      <xdr:row>23</xdr:row>
      <xdr:rowOff>0</xdr:rowOff>
    </xdr:to>
    <xdr:sp macro="" textlink="">
      <xdr:nvSpPr>
        <xdr:cNvPr id="8" name="ptnイメージs6">
          <a:extLst>
            <a:ext uri="{FF2B5EF4-FFF2-40B4-BE49-F238E27FC236}">
              <a16:creationId xmlns:a16="http://schemas.microsoft.com/office/drawing/2014/main" id="{3737BEA8-E7AB-430F-BB15-A6AD6837CB41}"/>
            </a:ext>
          </a:extLst>
        </xdr:cNvPr>
        <xdr:cNvSpPr/>
      </xdr:nvSpPr>
      <xdr:spPr>
        <a:xfrm>
          <a:off x="98202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editAs="oneCell">
    <xdr:from>
      <xdr:col>2</xdr:col>
      <xdr:colOff>17265</xdr:colOff>
      <xdr:row>2</xdr:row>
      <xdr:rowOff>351234</xdr:rowOff>
    </xdr:from>
    <xdr:to>
      <xdr:col>3</xdr:col>
      <xdr:colOff>1830585</xdr:colOff>
      <xdr:row>9</xdr:row>
      <xdr:rowOff>572690</xdr:rowOff>
    </xdr:to>
    <xdr:pic>
      <xdr:nvPicPr>
        <xdr:cNvPr id="10" name="pic_イメージ">
          <a:extLst>
            <a:ext uri="{FF2B5EF4-FFF2-40B4-BE49-F238E27FC236}">
              <a16:creationId xmlns:a16="http://schemas.microsoft.com/office/drawing/2014/main" id="{D225C471-BDC8-7354-8043-56367F483723}"/>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3515" y="770334"/>
          <a:ext cx="3823095" cy="281225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D:\_&#9733;&#12377;&#12390;&#12365;&#12394;&#12459;&#12524;&#12531;&#12480;&#12540;2019\01_&#12377;&#12390;&#12365;&#12394;&#12459;&#12524;&#12531;&#12480;&#12540;&#12539;&#25552;&#20379;&#20596;\ohscalen\tte\ST_00746.xls" TargetMode="External"/><Relationship Id="rId1" Type="http://schemas.openxmlformats.org/officeDocument/2006/relationships/externalLinkPath" Target="/_&#9733;&#12377;&#12390;&#12365;&#12394;&#12459;&#12524;&#12531;&#12480;&#12540;2019/01_&#12377;&#12390;&#12365;&#12394;&#12459;&#12524;&#12531;&#12480;&#12540;&#12539;&#25552;&#20379;&#20596;/ohscalen/tte/ST_0074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01"/>
      <sheetName val="_a"/>
      <sheetName val="_b"/>
      <sheetName val="_c"/>
      <sheetName val="_w"/>
    </sheetNames>
    <sheetDataSet>
      <sheetData sheetId="0"/>
      <sheetData sheetId="1">
        <row r="5">
          <cell r="D5">
            <v>45931</v>
          </cell>
        </row>
      </sheetData>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D677CF-E05D-4052-977E-EA4F0BEFA4AA}">
  <dimension ref="A2:G42"/>
  <sheetViews>
    <sheetView topLeftCell="A10" workbookViewId="0">
      <selection activeCell="B44" sqref="B44"/>
    </sheetView>
  </sheetViews>
  <sheetFormatPr defaultRowHeight="18.75" x14ac:dyDescent="0.4"/>
  <cols>
    <col min="1" max="1" width="2.375" style="92" customWidth="1"/>
    <col min="2" max="2" width="13" style="92" customWidth="1"/>
    <col min="3" max="3" width="4.75" style="92" customWidth="1"/>
    <col min="4" max="4" width="15.625" style="92" customWidth="1"/>
    <col min="5" max="5" width="6" style="92" customWidth="1"/>
    <col min="6" max="6" width="15.625" style="92" customWidth="1"/>
    <col min="7" max="16384" width="9" style="92"/>
  </cols>
  <sheetData>
    <row r="2" spans="1:7" ht="19.5" thickBot="1" x14ac:dyDescent="0.45">
      <c r="C2" s="93"/>
      <c r="D2" s="93"/>
      <c r="E2" s="93"/>
      <c r="F2" s="93"/>
      <c r="G2" s="93"/>
    </row>
    <row r="3" spans="1:7" ht="19.5" thickBot="1" x14ac:dyDescent="0.45">
      <c r="A3" s="93"/>
      <c r="B3" s="94" t="s">
        <v>98</v>
      </c>
      <c r="C3" s="95">
        <v>1</v>
      </c>
      <c r="D3" s="96" t="s">
        <v>99</v>
      </c>
      <c r="E3" s="97" t="s">
        <v>100</v>
      </c>
      <c r="F3" s="97" t="s">
        <v>101</v>
      </c>
      <c r="G3" s="93"/>
    </row>
    <row r="4" spans="1:7" ht="19.5" thickBot="1" x14ac:dyDescent="0.45">
      <c r="A4" s="93"/>
      <c r="B4" s="98" t="s">
        <v>102</v>
      </c>
      <c r="C4" s="93">
        <v>0</v>
      </c>
      <c r="D4" s="99">
        <f>DATE(YEAR(D$5),MONTH(D$5)+C4-1,1)</f>
        <v>45627</v>
      </c>
      <c r="E4" s="97">
        <f>WEEKDAY(D4)</f>
        <v>1</v>
      </c>
      <c r="F4" s="99">
        <f t="shared" ref="F4:F34" si="0">IF($C$3=1,D4-E4+1,IF($C$3=2,IF(E4=1,D4-6,D4-E4+2),"非使用"))</f>
        <v>45627</v>
      </c>
      <c r="G4" s="96"/>
    </row>
    <row r="5" spans="1:7" ht="19.5" thickBot="1" x14ac:dyDescent="0.45">
      <c r="A5" s="93"/>
      <c r="B5" s="93" t="s">
        <v>103</v>
      </c>
      <c r="C5" s="93">
        <v>1</v>
      </c>
      <c r="D5" s="100">
        <v>45658</v>
      </c>
      <c r="E5" s="97">
        <f>WEEKDAY(D5)</f>
        <v>4</v>
      </c>
      <c r="F5" s="99">
        <f t="shared" si="0"/>
        <v>45655</v>
      </c>
      <c r="G5" s="97"/>
    </row>
    <row r="6" spans="1:7" x14ac:dyDescent="0.4">
      <c r="A6" s="93"/>
      <c r="B6" s="98" t="s">
        <v>104</v>
      </c>
      <c r="C6" s="93">
        <v>2</v>
      </c>
      <c r="D6" s="99">
        <f>DATE(YEAR(D$5),MONTH(D$5)+C6-1,1)</f>
        <v>45689</v>
      </c>
      <c r="E6" s="97">
        <f>WEEKDAY(D6)</f>
        <v>7</v>
      </c>
      <c r="F6" s="99">
        <f t="shared" si="0"/>
        <v>45683</v>
      </c>
      <c r="G6" s="96"/>
    </row>
    <row r="7" spans="1:7" x14ac:dyDescent="0.4">
      <c r="A7" s="93"/>
      <c r="B7" s="98"/>
      <c r="C7" s="93">
        <v>3</v>
      </c>
      <c r="D7" s="99">
        <f>DATE(YEAR(D$5),MONTH(D$5)+C7-1,1)</f>
        <v>45717</v>
      </c>
      <c r="E7" s="97">
        <f t="shared" ref="E7:E34" si="1">WEEKDAY(D7)</f>
        <v>7</v>
      </c>
      <c r="F7" s="99">
        <f t="shared" si="0"/>
        <v>45711</v>
      </c>
      <c r="G7" s="98"/>
    </row>
    <row r="8" spans="1:7" x14ac:dyDescent="0.4">
      <c r="A8" s="93"/>
      <c r="B8" s="98"/>
      <c r="C8" s="93">
        <v>4</v>
      </c>
      <c r="D8" s="99">
        <f>DATE(YEAR(D$5),MONTH(D$5)+C8-1,1)</f>
        <v>45748</v>
      </c>
      <c r="E8" s="97">
        <f t="shared" si="1"/>
        <v>3</v>
      </c>
      <c r="F8" s="99">
        <f t="shared" si="0"/>
        <v>45746</v>
      </c>
      <c r="G8" s="98"/>
    </row>
    <row r="9" spans="1:7" x14ac:dyDescent="0.4">
      <c r="B9" s="98"/>
      <c r="C9" s="93">
        <v>5</v>
      </c>
      <c r="D9" s="99">
        <f>DATE(YEAR(D$5),MONTH(D$5)+C9-1,1)</f>
        <v>45778</v>
      </c>
      <c r="E9" s="97">
        <f t="shared" si="1"/>
        <v>5</v>
      </c>
      <c r="F9" s="99">
        <f t="shared" si="0"/>
        <v>45774</v>
      </c>
    </row>
    <row r="10" spans="1:7" x14ac:dyDescent="0.4">
      <c r="B10" s="98"/>
      <c r="C10" s="93">
        <v>6</v>
      </c>
      <c r="D10" s="99">
        <f t="shared" ref="D10:D34" si="2">DATE(YEAR(D$5),MONTH(D$5)+C10-1,1)</f>
        <v>45809</v>
      </c>
      <c r="E10" s="97">
        <f t="shared" si="1"/>
        <v>1</v>
      </c>
      <c r="F10" s="99">
        <f t="shared" si="0"/>
        <v>45809</v>
      </c>
    </row>
    <row r="11" spans="1:7" x14ac:dyDescent="0.4">
      <c r="B11" s="98"/>
      <c r="C11" s="93">
        <v>7</v>
      </c>
      <c r="D11" s="99">
        <f t="shared" si="2"/>
        <v>45839</v>
      </c>
      <c r="E11" s="97">
        <f t="shared" si="1"/>
        <v>3</v>
      </c>
      <c r="F11" s="99">
        <f t="shared" si="0"/>
        <v>45837</v>
      </c>
    </row>
    <row r="12" spans="1:7" x14ac:dyDescent="0.4">
      <c r="B12" s="98"/>
      <c r="C12" s="93">
        <v>8</v>
      </c>
      <c r="D12" s="99">
        <f t="shared" si="2"/>
        <v>45870</v>
      </c>
      <c r="E12" s="97">
        <f t="shared" si="1"/>
        <v>6</v>
      </c>
      <c r="F12" s="99">
        <f t="shared" si="0"/>
        <v>45865</v>
      </c>
    </row>
    <row r="13" spans="1:7" x14ac:dyDescent="0.4">
      <c r="B13" s="98"/>
      <c r="C13" s="93">
        <v>9</v>
      </c>
      <c r="D13" s="99">
        <f t="shared" si="2"/>
        <v>45901</v>
      </c>
      <c r="E13" s="97">
        <f t="shared" si="1"/>
        <v>2</v>
      </c>
      <c r="F13" s="99">
        <f t="shared" si="0"/>
        <v>45900</v>
      </c>
    </row>
    <row r="14" spans="1:7" x14ac:dyDescent="0.4">
      <c r="B14" s="98"/>
      <c r="C14" s="93">
        <v>10</v>
      </c>
      <c r="D14" s="99">
        <f t="shared" si="2"/>
        <v>45931</v>
      </c>
      <c r="E14" s="97">
        <f t="shared" si="1"/>
        <v>4</v>
      </c>
      <c r="F14" s="99">
        <f t="shared" si="0"/>
        <v>45928</v>
      </c>
    </row>
    <row r="15" spans="1:7" x14ac:dyDescent="0.4">
      <c r="B15" s="98"/>
      <c r="C15" s="93">
        <v>11</v>
      </c>
      <c r="D15" s="99">
        <f t="shared" si="2"/>
        <v>45962</v>
      </c>
      <c r="E15" s="97">
        <f t="shared" si="1"/>
        <v>7</v>
      </c>
      <c r="F15" s="99">
        <f t="shared" si="0"/>
        <v>45956</v>
      </c>
    </row>
    <row r="16" spans="1:7" x14ac:dyDescent="0.4">
      <c r="B16" s="98"/>
      <c r="C16" s="93">
        <v>12</v>
      </c>
      <c r="D16" s="99">
        <f t="shared" si="2"/>
        <v>45992</v>
      </c>
      <c r="E16" s="97">
        <f t="shared" si="1"/>
        <v>2</v>
      </c>
      <c r="F16" s="99">
        <f t="shared" si="0"/>
        <v>45991</v>
      </c>
    </row>
    <row r="17" spans="2:6" x14ac:dyDescent="0.4">
      <c r="B17" s="98"/>
      <c r="C17" s="93">
        <v>13</v>
      </c>
      <c r="D17" s="99">
        <f t="shared" si="2"/>
        <v>46023</v>
      </c>
      <c r="E17" s="97">
        <f t="shared" si="1"/>
        <v>5</v>
      </c>
      <c r="F17" s="99">
        <f t="shared" si="0"/>
        <v>46019</v>
      </c>
    </row>
    <row r="18" spans="2:6" x14ac:dyDescent="0.4">
      <c r="B18" s="98"/>
      <c r="C18" s="93">
        <v>14</v>
      </c>
      <c r="D18" s="99">
        <f t="shared" si="2"/>
        <v>46054</v>
      </c>
      <c r="E18" s="97">
        <f t="shared" si="1"/>
        <v>1</v>
      </c>
      <c r="F18" s="99">
        <f t="shared" si="0"/>
        <v>46054</v>
      </c>
    </row>
    <row r="19" spans="2:6" x14ac:dyDescent="0.4">
      <c r="C19" s="93">
        <v>15</v>
      </c>
      <c r="D19" s="99">
        <f t="shared" si="2"/>
        <v>46082</v>
      </c>
      <c r="E19" s="97">
        <f t="shared" si="1"/>
        <v>1</v>
      </c>
      <c r="F19" s="99">
        <f t="shared" si="0"/>
        <v>46082</v>
      </c>
    </row>
    <row r="20" spans="2:6" x14ac:dyDescent="0.4">
      <c r="C20" s="93">
        <v>16</v>
      </c>
      <c r="D20" s="99">
        <f t="shared" si="2"/>
        <v>46113</v>
      </c>
      <c r="E20" s="97">
        <f t="shared" si="1"/>
        <v>4</v>
      </c>
      <c r="F20" s="99">
        <f t="shared" si="0"/>
        <v>46110</v>
      </c>
    </row>
    <row r="21" spans="2:6" x14ac:dyDescent="0.4">
      <c r="C21" s="93">
        <v>17</v>
      </c>
      <c r="D21" s="99">
        <f t="shared" si="2"/>
        <v>46143</v>
      </c>
      <c r="E21" s="97">
        <f t="shared" si="1"/>
        <v>6</v>
      </c>
      <c r="F21" s="99">
        <f t="shared" si="0"/>
        <v>46138</v>
      </c>
    </row>
    <row r="22" spans="2:6" x14ac:dyDescent="0.4">
      <c r="C22" s="93">
        <v>18</v>
      </c>
      <c r="D22" s="99">
        <f t="shared" si="2"/>
        <v>46174</v>
      </c>
      <c r="E22" s="97">
        <f t="shared" si="1"/>
        <v>2</v>
      </c>
      <c r="F22" s="99">
        <f t="shared" si="0"/>
        <v>46173</v>
      </c>
    </row>
    <row r="23" spans="2:6" x14ac:dyDescent="0.4">
      <c r="C23" s="93">
        <v>19</v>
      </c>
      <c r="D23" s="99">
        <f t="shared" si="2"/>
        <v>46204</v>
      </c>
      <c r="E23" s="97">
        <f t="shared" si="1"/>
        <v>4</v>
      </c>
      <c r="F23" s="99">
        <f t="shared" si="0"/>
        <v>46201</v>
      </c>
    </row>
    <row r="24" spans="2:6" x14ac:dyDescent="0.4">
      <c r="C24" s="93">
        <v>20</v>
      </c>
      <c r="D24" s="99">
        <f t="shared" si="2"/>
        <v>46235</v>
      </c>
      <c r="E24" s="97">
        <f t="shared" si="1"/>
        <v>7</v>
      </c>
      <c r="F24" s="99">
        <f t="shared" si="0"/>
        <v>46229</v>
      </c>
    </row>
    <row r="25" spans="2:6" x14ac:dyDescent="0.4">
      <c r="C25" s="93">
        <v>21</v>
      </c>
      <c r="D25" s="99">
        <f t="shared" si="2"/>
        <v>46266</v>
      </c>
      <c r="E25" s="97">
        <f t="shared" si="1"/>
        <v>3</v>
      </c>
      <c r="F25" s="99">
        <f t="shared" si="0"/>
        <v>46264</v>
      </c>
    </row>
    <row r="26" spans="2:6" x14ac:dyDescent="0.4">
      <c r="C26" s="93">
        <v>22</v>
      </c>
      <c r="D26" s="99">
        <f t="shared" si="2"/>
        <v>46296</v>
      </c>
      <c r="E26" s="97">
        <f t="shared" si="1"/>
        <v>5</v>
      </c>
      <c r="F26" s="99">
        <f t="shared" si="0"/>
        <v>46292</v>
      </c>
    </row>
    <row r="27" spans="2:6" x14ac:dyDescent="0.4">
      <c r="C27" s="93">
        <v>23</v>
      </c>
      <c r="D27" s="99">
        <f t="shared" si="2"/>
        <v>46327</v>
      </c>
      <c r="E27" s="97">
        <f t="shared" si="1"/>
        <v>1</v>
      </c>
      <c r="F27" s="99">
        <f t="shared" si="0"/>
        <v>46327</v>
      </c>
    </row>
    <row r="28" spans="2:6" x14ac:dyDescent="0.4">
      <c r="C28" s="93">
        <v>24</v>
      </c>
      <c r="D28" s="99">
        <f t="shared" si="2"/>
        <v>46357</v>
      </c>
      <c r="E28" s="97">
        <f t="shared" si="1"/>
        <v>3</v>
      </c>
      <c r="F28" s="99">
        <f t="shared" si="0"/>
        <v>46355</v>
      </c>
    </row>
    <row r="29" spans="2:6" x14ac:dyDescent="0.4">
      <c r="C29" s="93">
        <v>25</v>
      </c>
      <c r="D29" s="99">
        <f t="shared" si="2"/>
        <v>46388</v>
      </c>
      <c r="E29" s="97">
        <f t="shared" si="1"/>
        <v>6</v>
      </c>
      <c r="F29" s="99">
        <f t="shared" si="0"/>
        <v>46383</v>
      </c>
    </row>
    <row r="30" spans="2:6" x14ac:dyDescent="0.4">
      <c r="C30" s="93">
        <v>26</v>
      </c>
      <c r="D30" s="99">
        <f t="shared" si="2"/>
        <v>46419</v>
      </c>
      <c r="E30" s="97">
        <f t="shared" si="1"/>
        <v>2</v>
      </c>
      <c r="F30" s="99">
        <f t="shared" si="0"/>
        <v>46418</v>
      </c>
    </row>
    <row r="31" spans="2:6" x14ac:dyDescent="0.4">
      <c r="C31" s="93">
        <v>27</v>
      </c>
      <c r="D31" s="99">
        <f t="shared" si="2"/>
        <v>46447</v>
      </c>
      <c r="E31" s="97">
        <f t="shared" si="1"/>
        <v>2</v>
      </c>
      <c r="F31" s="99">
        <f t="shared" si="0"/>
        <v>46446</v>
      </c>
    </row>
    <row r="32" spans="2:6" x14ac:dyDescent="0.4">
      <c r="C32" s="93">
        <v>28</v>
      </c>
      <c r="D32" s="99">
        <f t="shared" si="2"/>
        <v>46478</v>
      </c>
      <c r="E32" s="97">
        <f t="shared" si="1"/>
        <v>5</v>
      </c>
      <c r="F32" s="99">
        <f t="shared" si="0"/>
        <v>46474</v>
      </c>
    </row>
    <row r="33" spans="2:6" x14ac:dyDescent="0.4">
      <c r="C33" s="93">
        <v>29</v>
      </c>
      <c r="D33" s="99">
        <f t="shared" si="2"/>
        <v>46508</v>
      </c>
      <c r="E33" s="97">
        <f t="shared" si="1"/>
        <v>7</v>
      </c>
      <c r="F33" s="99">
        <f t="shared" si="0"/>
        <v>46502</v>
      </c>
    </row>
    <row r="34" spans="2:6" x14ac:dyDescent="0.4">
      <c r="C34" s="93">
        <v>30</v>
      </c>
      <c r="D34" s="99">
        <f t="shared" si="2"/>
        <v>46539</v>
      </c>
      <c r="E34" s="97">
        <f t="shared" si="1"/>
        <v>3</v>
      </c>
      <c r="F34" s="99">
        <f t="shared" si="0"/>
        <v>46537</v>
      </c>
    </row>
    <row r="40" spans="2:6" x14ac:dyDescent="0.4">
      <c r="B40" s="92" t="s">
        <v>105</v>
      </c>
      <c r="D40" s="92" t="s">
        <v>107</v>
      </c>
      <c r="E40" s="92" t="s">
        <v>107</v>
      </c>
    </row>
    <row r="42" spans="2:6" x14ac:dyDescent="0.4">
      <c r="B42" s="92" t="s">
        <v>106</v>
      </c>
      <c r="D42" s="92" t="b">
        <v>1</v>
      </c>
    </row>
  </sheetData>
  <phoneticPr fontId="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1972D8-023D-488B-B3BC-236732B2FF2A}">
  <dimension ref="B1:BF36"/>
  <sheetViews>
    <sheetView showGridLines="0" topLeftCell="A5" workbookViewId="0">
      <selection activeCell="A20" sqref="A20"/>
    </sheetView>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79" customFormat="1" ht="191.25" customHeight="1" x14ac:dyDescent="0.2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4"/>
      <c r="AQ10" s="174"/>
      <c r="AR10" s="175"/>
      <c r="AS10" s="176" t="s">
        <v>167</v>
      </c>
      <c r="AT10" s="167" t="s">
        <v>168</v>
      </c>
      <c r="AU10" s="169"/>
      <c r="AV10" s="166" t="s">
        <v>160</v>
      </c>
      <c r="AW10" s="166" t="s">
        <v>161</v>
      </c>
      <c r="AX10" s="177" t="s">
        <v>169</v>
      </c>
      <c r="AY10" s="178"/>
      <c r="AZ10" s="178"/>
      <c r="BA10" s="178"/>
      <c r="BB10" s="178"/>
      <c r="BC10" s="178"/>
      <c r="BD10" s="178"/>
      <c r="BE10" s="178"/>
    </row>
    <row r="11" spans="2:58" s="118"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90"/>
      <c r="AM11" s="180"/>
      <c r="AN11" s="190"/>
      <c r="AO11" s="191"/>
      <c r="AP11" s="192"/>
      <c r="AQ11" s="193"/>
      <c r="AR11" s="129"/>
      <c r="AS11" s="194">
        <v>1</v>
      </c>
      <c r="AT11" s="194"/>
      <c r="AU11" s="194"/>
      <c r="AV11" s="194"/>
      <c r="AW11" s="194"/>
      <c r="AX11" s="195" t="s">
        <v>173</v>
      </c>
      <c r="AY11" s="196" t="s">
        <v>174</v>
      </c>
      <c r="AZ11" s="197" t="s">
        <v>174</v>
      </c>
      <c r="BA11" s="198" t="s">
        <v>174</v>
      </c>
      <c r="BB11" s="195" t="s">
        <v>174</v>
      </c>
      <c r="BC11" s="195" t="s">
        <v>174</v>
      </c>
      <c r="BD11" s="194"/>
      <c r="BE11" s="194"/>
    </row>
    <row r="12" spans="2:58" s="118"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90"/>
      <c r="AM12" s="180"/>
      <c r="AN12" s="190"/>
      <c r="AO12" s="191"/>
      <c r="AP12" s="192"/>
      <c r="AQ12" s="193"/>
      <c r="AR12" s="129"/>
      <c r="AS12" s="194"/>
      <c r="AT12" s="194"/>
      <c r="AU12" s="194"/>
      <c r="AV12" s="194"/>
      <c r="AW12" s="194"/>
      <c r="AX12" s="199"/>
      <c r="AY12" s="199"/>
      <c r="AZ12" s="199"/>
      <c r="BA12" s="199"/>
      <c r="BB12" s="199"/>
      <c r="BC12" s="199"/>
      <c r="BD12" s="194"/>
      <c r="BE12" s="194"/>
    </row>
    <row r="13" spans="2:58" s="118"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90"/>
      <c r="AM13" s="180"/>
      <c r="AN13" s="190"/>
      <c r="AO13" s="191"/>
      <c r="AP13" s="192"/>
      <c r="AQ13" s="193"/>
      <c r="AR13" s="129"/>
      <c r="AS13" s="194"/>
      <c r="AT13" s="194"/>
      <c r="AU13" s="194"/>
      <c r="AV13" s="194"/>
      <c r="AW13" s="194"/>
      <c r="AX13" s="199"/>
      <c r="AY13" s="199"/>
      <c r="AZ13" s="199"/>
      <c r="BA13" s="199"/>
      <c r="BB13" s="199"/>
      <c r="BC13" s="199"/>
      <c r="BD13" s="194"/>
      <c r="BE13" s="194"/>
    </row>
    <row r="14" spans="2:58" s="118"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90"/>
      <c r="AM14" s="180"/>
      <c r="AN14" s="190"/>
      <c r="AO14" s="191"/>
      <c r="AP14" s="192"/>
      <c r="AQ14" s="193"/>
      <c r="AR14" s="129"/>
      <c r="AS14" s="194"/>
      <c r="AT14" s="194"/>
      <c r="AU14" s="194"/>
      <c r="AV14" s="194"/>
      <c r="AW14" s="194"/>
      <c r="AX14" s="199"/>
      <c r="AY14" s="199"/>
      <c r="AZ14" s="199"/>
      <c r="BA14" s="199"/>
      <c r="BB14" s="199"/>
      <c r="BC14" s="199"/>
      <c r="BD14" s="194"/>
      <c r="BE14" s="194"/>
    </row>
    <row r="15" spans="2:58" s="118"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90"/>
      <c r="AM15" s="180"/>
      <c r="AN15" s="190"/>
      <c r="AO15" s="191"/>
      <c r="AP15" s="192"/>
      <c r="AQ15" s="193"/>
      <c r="AR15" s="129"/>
      <c r="AS15" s="194"/>
      <c r="AT15" s="194"/>
      <c r="AU15" s="194"/>
      <c r="AV15" s="194"/>
      <c r="AW15" s="194"/>
      <c r="AX15" s="199"/>
      <c r="AY15" s="199"/>
      <c r="AZ15" s="199"/>
      <c r="BA15" s="199"/>
      <c r="BB15" s="199"/>
      <c r="BC15" s="199"/>
      <c r="BD15" s="194"/>
      <c r="BE15" s="194"/>
    </row>
    <row r="16" spans="2:58" s="118"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90"/>
      <c r="AM16" s="180"/>
      <c r="AN16" s="190"/>
      <c r="AO16" s="191"/>
      <c r="AP16" s="192"/>
      <c r="AQ16" s="193"/>
      <c r="AR16" s="129"/>
      <c r="AS16" s="194"/>
      <c r="AT16" s="194"/>
      <c r="AU16" s="194"/>
      <c r="AV16" s="194"/>
      <c r="AW16" s="194"/>
      <c r="AX16" s="199"/>
      <c r="AY16" s="199"/>
      <c r="AZ16" s="199"/>
      <c r="BA16" s="199"/>
      <c r="BB16" s="199"/>
      <c r="BC16" s="199"/>
      <c r="BD16" s="194"/>
      <c r="BE16" s="194"/>
    </row>
    <row r="17" spans="2:57" s="118" customFormat="1" ht="25.5" customHeight="1" x14ac:dyDescent="0.4">
      <c r="B17" s="129"/>
      <c r="C17" s="129" t="s">
        <v>185</v>
      </c>
      <c r="D17" s="129"/>
      <c r="E17" s="180" t="s">
        <v>186</v>
      </c>
      <c r="F17" s="180">
        <v>7</v>
      </c>
      <c r="G17" s="180"/>
      <c r="H17" s="180"/>
      <c r="I17" s="180"/>
      <c r="J17" s="180"/>
      <c r="K17" s="181">
        <v>31</v>
      </c>
      <c r="L17" s="182">
        <v>31</v>
      </c>
      <c r="M17" s="183">
        <v>31</v>
      </c>
      <c r="N17" s="183">
        <v>31</v>
      </c>
      <c r="O17" s="184">
        <v>31</v>
      </c>
      <c r="P17" s="185"/>
      <c r="Q17" s="180"/>
      <c r="R17" s="180"/>
      <c r="S17" s="180"/>
      <c r="T17" s="180"/>
      <c r="U17" s="180"/>
      <c r="V17" s="180"/>
      <c r="W17" s="180"/>
      <c r="X17" s="186"/>
      <c r="Y17" s="187"/>
      <c r="Z17" s="137"/>
      <c r="AA17" s="137"/>
      <c r="AB17" s="188"/>
      <c r="AC17" s="180"/>
      <c r="AD17" s="188"/>
      <c r="AE17" s="188"/>
      <c r="AF17" s="189"/>
      <c r="AG17" s="189"/>
      <c r="AH17" s="186"/>
      <c r="AI17" s="187"/>
      <c r="AJ17" s="137"/>
      <c r="AK17" s="137"/>
      <c r="AL17" s="190"/>
      <c r="AM17" s="180"/>
      <c r="AN17" s="190"/>
      <c r="AO17" s="191"/>
      <c r="AP17" s="192"/>
      <c r="AQ17" s="193"/>
      <c r="AR17" s="129"/>
      <c r="AS17" s="194">
        <v>1</v>
      </c>
      <c r="AT17" s="194"/>
      <c r="AU17" s="194"/>
      <c r="AV17" s="194"/>
      <c r="AW17" s="194"/>
      <c r="AX17" s="195" t="s">
        <v>173</v>
      </c>
      <c r="AY17" s="196" t="s">
        <v>174</v>
      </c>
      <c r="AZ17" s="197" t="s">
        <v>174</v>
      </c>
      <c r="BA17" s="198" t="s">
        <v>174</v>
      </c>
      <c r="BB17" s="195" t="s">
        <v>174</v>
      </c>
      <c r="BC17" s="195" t="s">
        <v>174</v>
      </c>
      <c r="BD17" s="194"/>
      <c r="BE17" s="194"/>
    </row>
    <row r="18" spans="2:57" s="118" customFormat="1" ht="25.5" customHeight="1" x14ac:dyDescent="0.4">
      <c r="B18" s="129"/>
      <c r="C18" s="129" t="s">
        <v>187</v>
      </c>
      <c r="D18" s="129"/>
      <c r="E18" s="180" t="s">
        <v>188</v>
      </c>
      <c r="F18" s="180">
        <v>8</v>
      </c>
      <c r="G18" s="180"/>
      <c r="H18" s="180"/>
      <c r="I18" s="180"/>
      <c r="J18" s="180"/>
      <c r="K18" s="181">
        <v>31</v>
      </c>
      <c r="L18" s="182">
        <v>31</v>
      </c>
      <c r="M18" s="183">
        <v>31</v>
      </c>
      <c r="N18" s="183">
        <v>31</v>
      </c>
      <c r="O18" s="184">
        <v>31</v>
      </c>
      <c r="P18" s="185"/>
      <c r="Q18" s="180"/>
      <c r="R18" s="180"/>
      <c r="S18" s="180"/>
      <c r="T18" s="180"/>
      <c r="U18" s="180"/>
      <c r="V18" s="180"/>
      <c r="W18" s="180"/>
      <c r="X18" s="186"/>
      <c r="Y18" s="187"/>
      <c r="Z18" s="137"/>
      <c r="AA18" s="137"/>
      <c r="AB18" s="188"/>
      <c r="AC18" s="180"/>
      <c r="AD18" s="188"/>
      <c r="AE18" s="188"/>
      <c r="AF18" s="189"/>
      <c r="AG18" s="189"/>
      <c r="AH18" s="186"/>
      <c r="AI18" s="187"/>
      <c r="AJ18" s="137"/>
      <c r="AK18" s="137"/>
      <c r="AL18" s="190"/>
      <c r="AM18" s="180"/>
      <c r="AN18" s="190"/>
      <c r="AO18" s="191"/>
      <c r="AP18" s="192"/>
      <c r="AQ18" s="193"/>
      <c r="AR18" s="129"/>
      <c r="AS18" s="194"/>
      <c r="AT18" s="194"/>
      <c r="AU18" s="194"/>
      <c r="AV18" s="194"/>
      <c r="AW18" s="194"/>
      <c r="AX18" s="199"/>
      <c r="AY18" s="199"/>
      <c r="AZ18" s="199"/>
      <c r="BA18" s="199"/>
      <c r="BB18" s="199"/>
      <c r="BC18" s="199"/>
      <c r="BD18" s="194"/>
      <c r="BE18" s="194"/>
    </row>
    <row r="19" spans="2:57" s="118" customFormat="1" ht="25.5" customHeight="1" x14ac:dyDescent="0.4">
      <c r="B19" s="129"/>
      <c r="C19" s="129" t="s">
        <v>189</v>
      </c>
      <c r="D19" s="129"/>
      <c r="E19" s="180" t="s">
        <v>190</v>
      </c>
      <c r="F19" s="180">
        <v>9</v>
      </c>
      <c r="G19" s="180"/>
      <c r="H19" s="180"/>
      <c r="I19" s="180"/>
      <c r="J19" s="180"/>
      <c r="K19" s="181">
        <v>31</v>
      </c>
      <c r="L19" s="182">
        <v>31</v>
      </c>
      <c r="M19" s="183">
        <v>31</v>
      </c>
      <c r="N19" s="183">
        <v>31</v>
      </c>
      <c r="O19" s="184">
        <v>31</v>
      </c>
      <c r="P19" s="185"/>
      <c r="Q19" s="180"/>
      <c r="R19" s="180"/>
      <c r="S19" s="180"/>
      <c r="T19" s="180"/>
      <c r="U19" s="180"/>
      <c r="V19" s="180"/>
      <c r="W19" s="180"/>
      <c r="X19" s="186"/>
      <c r="Y19" s="187"/>
      <c r="Z19" s="137"/>
      <c r="AA19" s="137"/>
      <c r="AB19" s="188"/>
      <c r="AC19" s="180"/>
      <c r="AD19" s="188"/>
      <c r="AE19" s="188"/>
      <c r="AF19" s="189"/>
      <c r="AG19" s="189"/>
      <c r="AH19" s="186"/>
      <c r="AI19" s="187"/>
      <c r="AJ19" s="137"/>
      <c r="AK19" s="137"/>
      <c r="AL19" s="190"/>
      <c r="AM19" s="180"/>
      <c r="AN19" s="190"/>
      <c r="AO19" s="191"/>
      <c r="AP19" s="192"/>
      <c r="AQ19" s="193"/>
      <c r="AR19" s="129"/>
      <c r="AS19" s="194"/>
      <c r="AT19" s="194"/>
      <c r="AU19" s="194"/>
      <c r="AV19" s="194"/>
      <c r="AW19" s="194"/>
      <c r="AX19" s="199"/>
      <c r="AY19" s="199"/>
      <c r="AZ19" s="199"/>
      <c r="BA19" s="199"/>
      <c r="BB19" s="199"/>
      <c r="BC19" s="199"/>
      <c r="BD19" s="194"/>
      <c r="BE19" s="194"/>
    </row>
    <row r="20" spans="2:57" s="118" customFormat="1" ht="25.5" customHeight="1" x14ac:dyDescent="0.4">
      <c r="B20" s="129"/>
      <c r="C20" s="129" t="s">
        <v>191</v>
      </c>
      <c r="D20" s="129"/>
      <c r="E20" s="180" t="s">
        <v>192</v>
      </c>
      <c r="F20" s="180">
        <v>10</v>
      </c>
      <c r="G20" s="180"/>
      <c r="H20" s="180"/>
      <c r="I20" s="180"/>
      <c r="J20" s="180"/>
      <c r="K20" s="181">
        <v>31</v>
      </c>
      <c r="L20" s="182">
        <v>31</v>
      </c>
      <c r="M20" s="183">
        <v>31</v>
      </c>
      <c r="N20" s="183">
        <v>31</v>
      </c>
      <c r="O20" s="184">
        <v>31</v>
      </c>
      <c r="P20" s="185"/>
      <c r="Q20" s="180"/>
      <c r="R20" s="180"/>
      <c r="S20" s="180"/>
      <c r="T20" s="180"/>
      <c r="U20" s="180"/>
      <c r="V20" s="180"/>
      <c r="W20" s="180"/>
      <c r="X20" s="186"/>
      <c r="Y20" s="187"/>
      <c r="Z20" s="137"/>
      <c r="AA20" s="137"/>
      <c r="AB20" s="188"/>
      <c r="AC20" s="180"/>
      <c r="AD20" s="188"/>
      <c r="AE20" s="188"/>
      <c r="AF20" s="189"/>
      <c r="AG20" s="189"/>
      <c r="AH20" s="186"/>
      <c r="AI20" s="187"/>
      <c r="AJ20" s="137"/>
      <c r="AK20" s="137"/>
      <c r="AL20" s="190"/>
      <c r="AM20" s="180"/>
      <c r="AN20" s="190"/>
      <c r="AO20" s="191"/>
      <c r="AP20" s="192"/>
      <c r="AQ20" s="193"/>
      <c r="AR20" s="129"/>
      <c r="AS20" s="194"/>
      <c r="AT20" s="194"/>
      <c r="AU20" s="194"/>
      <c r="AV20" s="194"/>
      <c r="AW20" s="194"/>
      <c r="AX20" s="199"/>
      <c r="AY20" s="199"/>
      <c r="AZ20" s="199"/>
      <c r="BA20" s="199"/>
      <c r="BB20" s="199"/>
      <c r="BC20" s="199"/>
      <c r="BD20" s="194"/>
      <c r="BE20" s="194"/>
    </row>
    <row r="21" spans="2:57" s="118" customFormat="1" ht="25.5" customHeight="1" x14ac:dyDescent="0.4">
      <c r="B21" s="129"/>
      <c r="C21" s="129" t="s">
        <v>193</v>
      </c>
      <c r="D21" s="129"/>
      <c r="E21" s="180" t="s">
        <v>194</v>
      </c>
      <c r="F21" s="180">
        <v>11</v>
      </c>
      <c r="G21" s="180"/>
      <c r="H21" s="180"/>
      <c r="I21" s="180"/>
      <c r="J21" s="180"/>
      <c r="K21" s="181">
        <v>31</v>
      </c>
      <c r="L21" s="182">
        <v>31</v>
      </c>
      <c r="M21" s="183">
        <v>31</v>
      </c>
      <c r="N21" s="183">
        <v>31</v>
      </c>
      <c r="O21" s="184">
        <v>31</v>
      </c>
      <c r="P21" s="185"/>
      <c r="Q21" s="180"/>
      <c r="R21" s="180"/>
      <c r="S21" s="180"/>
      <c r="T21" s="180"/>
      <c r="U21" s="180"/>
      <c r="V21" s="180"/>
      <c r="W21" s="180"/>
      <c r="X21" s="186"/>
      <c r="Y21" s="187"/>
      <c r="Z21" s="137"/>
      <c r="AA21" s="137"/>
      <c r="AB21" s="188"/>
      <c r="AC21" s="180"/>
      <c r="AD21" s="188"/>
      <c r="AE21" s="188"/>
      <c r="AF21" s="189"/>
      <c r="AG21" s="189"/>
      <c r="AH21" s="186"/>
      <c r="AI21" s="187"/>
      <c r="AJ21" s="137"/>
      <c r="AK21" s="137"/>
      <c r="AL21" s="190"/>
      <c r="AM21" s="180"/>
      <c r="AN21" s="190"/>
      <c r="AO21" s="191"/>
      <c r="AP21" s="192"/>
      <c r="AQ21" s="193"/>
      <c r="AR21" s="129"/>
      <c r="AS21" s="194"/>
      <c r="AT21" s="194"/>
      <c r="AU21" s="194"/>
      <c r="AV21" s="194"/>
      <c r="AW21" s="194"/>
      <c r="AX21" s="199"/>
      <c r="AY21" s="199"/>
      <c r="AZ21" s="199"/>
      <c r="BA21" s="199"/>
      <c r="BB21" s="199"/>
      <c r="BC21" s="199"/>
      <c r="BD21" s="194"/>
      <c r="BE21" s="194"/>
    </row>
    <row r="22" spans="2:57" s="118" customFormat="1" ht="25.5" customHeight="1" x14ac:dyDescent="0.4">
      <c r="B22" s="129"/>
      <c r="C22" s="129" t="s">
        <v>195</v>
      </c>
      <c r="D22" s="129"/>
      <c r="E22" s="180" t="s">
        <v>196</v>
      </c>
      <c r="F22" s="180">
        <v>12</v>
      </c>
      <c r="G22" s="180"/>
      <c r="H22" s="180"/>
      <c r="I22" s="180"/>
      <c r="J22" s="180"/>
      <c r="K22" s="181">
        <v>31</v>
      </c>
      <c r="L22" s="182">
        <v>31</v>
      </c>
      <c r="M22" s="183">
        <v>31</v>
      </c>
      <c r="N22" s="183">
        <v>31</v>
      </c>
      <c r="O22" s="184">
        <v>31</v>
      </c>
      <c r="P22" s="185"/>
      <c r="Q22" s="180"/>
      <c r="R22" s="180"/>
      <c r="S22" s="180"/>
      <c r="T22" s="180"/>
      <c r="U22" s="180"/>
      <c r="V22" s="180"/>
      <c r="W22" s="180"/>
      <c r="X22" s="186"/>
      <c r="Y22" s="187"/>
      <c r="Z22" s="137"/>
      <c r="AA22" s="137"/>
      <c r="AB22" s="188"/>
      <c r="AC22" s="180"/>
      <c r="AD22" s="188"/>
      <c r="AE22" s="188"/>
      <c r="AF22" s="189"/>
      <c r="AG22" s="189"/>
      <c r="AH22" s="186"/>
      <c r="AI22" s="187"/>
      <c r="AJ22" s="137"/>
      <c r="AK22" s="137"/>
      <c r="AL22" s="190"/>
      <c r="AM22" s="180"/>
      <c r="AN22" s="190"/>
      <c r="AO22" s="191"/>
      <c r="AP22" s="192"/>
      <c r="AQ22" s="193"/>
      <c r="AR22" s="129"/>
      <c r="AS22" s="194"/>
      <c r="AT22" s="194"/>
      <c r="AU22" s="194"/>
      <c r="AV22" s="194"/>
      <c r="AW22" s="194"/>
      <c r="AX22" s="199"/>
      <c r="AY22" s="199"/>
      <c r="AZ22" s="199"/>
      <c r="BA22" s="199"/>
      <c r="BB22" s="199"/>
      <c r="BC22" s="199"/>
      <c r="BD22" s="194"/>
      <c r="BE22" s="194"/>
    </row>
    <row r="23" spans="2:57" s="118" customFormat="1" x14ac:dyDescent="0.4">
      <c r="B23" s="129"/>
      <c r="C23" s="129"/>
      <c r="D23" s="129"/>
      <c r="E23" s="180"/>
      <c r="F23" s="180"/>
      <c r="G23" s="180"/>
      <c r="H23" s="180"/>
      <c r="I23" s="180"/>
      <c r="J23" s="180"/>
      <c r="K23" s="180"/>
      <c r="L23" s="200"/>
      <c r="M23" s="201"/>
      <c r="N23" s="201"/>
      <c r="O23" s="180"/>
      <c r="P23" s="180"/>
      <c r="Q23" s="180"/>
      <c r="R23" s="180"/>
      <c r="S23" s="180"/>
      <c r="T23" s="180"/>
      <c r="U23" s="180"/>
      <c r="V23" s="180"/>
      <c r="W23" s="180"/>
      <c r="X23" s="186"/>
      <c r="Y23" s="187"/>
      <c r="Z23" s="137"/>
      <c r="AA23" s="137"/>
      <c r="AB23" s="180"/>
      <c r="AC23" s="180"/>
      <c r="AD23" s="180"/>
      <c r="AE23" s="180"/>
      <c r="AF23" s="180"/>
      <c r="AG23" s="180"/>
      <c r="AH23" s="186"/>
      <c r="AI23" s="187"/>
      <c r="AJ23" s="137"/>
      <c r="AK23" s="137"/>
      <c r="AL23" s="180"/>
      <c r="AM23" s="180"/>
      <c r="AN23" s="180"/>
      <c r="AO23" s="180"/>
      <c r="AP23" s="180"/>
      <c r="AQ23" s="180"/>
      <c r="AS23" s="180"/>
      <c r="AT23" s="180"/>
      <c r="AU23" s="180"/>
      <c r="AV23" s="180"/>
      <c r="AW23" s="180"/>
      <c r="AX23" s="180"/>
      <c r="AY23" s="180"/>
      <c r="AZ23" s="180"/>
      <c r="BA23" s="180"/>
      <c r="BB23" s="180"/>
      <c r="BC23" s="180"/>
      <c r="BD23" s="180"/>
      <c r="BE23" s="180"/>
    </row>
    <row r="24" spans="2:57" s="118" customFormat="1" x14ac:dyDescent="0.4">
      <c r="B24" s="129"/>
      <c r="C24" s="129"/>
      <c r="D24" s="129"/>
      <c r="E24" s="180"/>
      <c r="F24" s="180"/>
      <c r="G24" s="180"/>
      <c r="H24" s="180"/>
      <c r="I24" s="180"/>
      <c r="J24" s="180"/>
      <c r="K24" s="180"/>
      <c r="L24" s="200"/>
      <c r="M24" s="201"/>
      <c r="N24" s="201"/>
      <c r="O24" s="180"/>
      <c r="P24" s="180"/>
      <c r="Q24" s="180"/>
      <c r="R24" s="180"/>
      <c r="S24" s="180"/>
      <c r="T24" s="180"/>
      <c r="U24" s="180"/>
      <c r="V24" s="180"/>
      <c r="W24" s="180"/>
      <c r="X24" s="186"/>
      <c r="Y24" s="187"/>
      <c r="Z24" s="137"/>
      <c r="AA24" s="137"/>
      <c r="AB24" s="180"/>
      <c r="AC24" s="180"/>
      <c r="AD24" s="180"/>
      <c r="AE24" s="180"/>
      <c r="AF24" s="180"/>
      <c r="AG24" s="180"/>
      <c r="AH24" s="186"/>
      <c r="AI24" s="187"/>
      <c r="AJ24" s="137"/>
      <c r="AK24" s="137"/>
      <c r="AL24" s="180"/>
      <c r="AM24" s="180"/>
      <c r="AN24" s="180"/>
      <c r="AO24" s="180"/>
      <c r="AP24" s="180"/>
      <c r="AQ24" s="180"/>
      <c r="AS24" s="180"/>
      <c r="AT24" s="180"/>
      <c r="AU24" s="180"/>
      <c r="AV24" s="180"/>
      <c r="AW24" s="180"/>
      <c r="AX24" s="180"/>
      <c r="AY24" s="180"/>
      <c r="AZ24" s="180"/>
      <c r="BA24" s="180"/>
      <c r="BB24" s="180"/>
      <c r="BC24" s="180"/>
      <c r="BD24" s="180"/>
      <c r="BE24" s="180"/>
    </row>
    <row r="25" spans="2:57" s="118" customFormat="1" x14ac:dyDescent="0.4">
      <c r="B25" s="129"/>
      <c r="C25" s="129"/>
      <c r="D25" s="129"/>
      <c r="E25" s="180"/>
      <c r="F25" s="180"/>
      <c r="G25" s="180"/>
      <c r="H25" s="180"/>
      <c r="I25" s="180"/>
      <c r="J25" s="180"/>
      <c r="K25" s="180"/>
      <c r="L25" s="200"/>
      <c r="M25" s="201"/>
      <c r="N25" s="201"/>
      <c r="O25" s="180"/>
      <c r="P25" s="180"/>
      <c r="Q25" s="180"/>
      <c r="R25" s="180"/>
      <c r="S25" s="180"/>
      <c r="T25" s="180"/>
      <c r="U25" s="180"/>
      <c r="V25" s="180"/>
      <c r="W25" s="180"/>
      <c r="X25" s="186"/>
      <c r="Y25" s="187"/>
      <c r="Z25" s="137"/>
      <c r="AA25" s="137"/>
      <c r="AB25" s="180"/>
      <c r="AC25" s="180"/>
      <c r="AD25" s="180"/>
      <c r="AE25" s="180"/>
      <c r="AF25" s="180"/>
      <c r="AG25" s="180"/>
      <c r="AH25" s="186"/>
      <c r="AI25" s="187"/>
      <c r="AJ25" s="137"/>
      <c r="AK25" s="137"/>
      <c r="AL25" s="180"/>
      <c r="AM25" s="180"/>
      <c r="AN25" s="180"/>
      <c r="AO25" s="180"/>
      <c r="AP25" s="180"/>
      <c r="AQ25" s="180"/>
      <c r="AS25" s="180"/>
      <c r="AT25" s="180"/>
      <c r="AU25" s="180"/>
      <c r="AV25" s="180"/>
      <c r="AW25" s="180"/>
      <c r="AX25" s="180"/>
      <c r="AY25" s="180"/>
      <c r="AZ25" s="180"/>
      <c r="BA25" s="180"/>
      <c r="BB25" s="180"/>
      <c r="BC25" s="180"/>
      <c r="BD25" s="180"/>
      <c r="BE25" s="180"/>
    </row>
    <row r="26" spans="2:57" s="118" customFormat="1" x14ac:dyDescent="0.4">
      <c r="B26" s="129"/>
      <c r="C26" s="129"/>
      <c r="D26" s="129"/>
      <c r="E26" s="180"/>
      <c r="F26" s="180"/>
      <c r="G26" s="180"/>
      <c r="H26" s="180"/>
      <c r="I26" s="180"/>
      <c r="J26" s="180"/>
      <c r="K26" s="180"/>
      <c r="L26" s="200"/>
      <c r="M26" s="201"/>
      <c r="N26" s="201"/>
      <c r="O26" s="180"/>
      <c r="P26" s="180"/>
      <c r="Q26" s="180"/>
      <c r="R26" s="180"/>
      <c r="S26" s="180"/>
      <c r="T26" s="180"/>
      <c r="U26" s="180"/>
      <c r="V26" s="180"/>
      <c r="W26" s="180"/>
      <c r="X26" s="186"/>
      <c r="Y26" s="187"/>
      <c r="Z26" s="137"/>
      <c r="AA26" s="137"/>
      <c r="AB26" s="180"/>
      <c r="AC26" s="180"/>
      <c r="AD26" s="180"/>
      <c r="AE26" s="180"/>
      <c r="AF26" s="180"/>
      <c r="AG26" s="180"/>
      <c r="AH26" s="186"/>
      <c r="AI26" s="187"/>
      <c r="AJ26" s="137"/>
      <c r="AK26" s="137"/>
      <c r="AL26" s="180"/>
      <c r="AM26" s="180"/>
      <c r="AN26" s="180"/>
      <c r="AO26" s="180"/>
      <c r="AP26" s="180"/>
      <c r="AQ26" s="180"/>
      <c r="AS26" s="180"/>
      <c r="AT26" s="180"/>
      <c r="AU26" s="180"/>
      <c r="AV26" s="180"/>
      <c r="AW26" s="180"/>
      <c r="AX26" s="180"/>
      <c r="AY26" s="180"/>
      <c r="AZ26" s="180"/>
      <c r="BA26" s="180"/>
      <c r="BB26" s="180"/>
      <c r="BC26" s="180"/>
      <c r="BD26" s="180"/>
      <c r="BE26" s="180"/>
    </row>
    <row r="27" spans="2:57" s="118" customFormat="1" x14ac:dyDescent="0.4">
      <c r="B27" s="202"/>
      <c r="C27" s="202"/>
      <c r="D27" s="202"/>
      <c r="E27" s="180"/>
      <c r="F27" s="180"/>
      <c r="G27" s="180"/>
      <c r="H27" s="180"/>
      <c r="I27" s="180"/>
      <c r="J27" s="180"/>
      <c r="K27" s="180"/>
      <c r="L27" s="203"/>
      <c r="M27" s="201"/>
      <c r="N27" s="201"/>
      <c r="O27" s="180"/>
      <c r="P27" s="180"/>
      <c r="Q27" s="180"/>
      <c r="R27" s="180"/>
      <c r="S27" s="180"/>
      <c r="T27" s="180"/>
      <c r="U27" s="180"/>
      <c r="V27" s="180"/>
      <c r="W27" s="180"/>
      <c r="X27" s="186"/>
      <c r="Y27" s="187"/>
      <c r="Z27" s="137"/>
      <c r="AA27" s="137"/>
      <c r="AB27" s="180"/>
      <c r="AC27" s="180"/>
      <c r="AD27" s="180"/>
      <c r="AE27" s="180"/>
      <c r="AF27" s="180"/>
      <c r="AG27" s="180"/>
      <c r="AH27" s="186"/>
      <c r="AI27" s="187"/>
      <c r="AJ27" s="137"/>
      <c r="AK27" s="137"/>
      <c r="AL27" s="180"/>
      <c r="AM27" s="180"/>
      <c r="AN27" s="180"/>
      <c r="AO27" s="180"/>
      <c r="AP27" s="180"/>
      <c r="AQ27" s="180"/>
      <c r="AS27" s="180"/>
      <c r="AT27" s="180"/>
      <c r="AU27" s="180"/>
      <c r="AV27" s="180"/>
      <c r="AW27" s="180"/>
      <c r="AX27" s="180"/>
      <c r="AY27" s="180"/>
      <c r="AZ27" s="180"/>
      <c r="BA27" s="180"/>
      <c r="BB27" s="180"/>
      <c r="BC27" s="180"/>
      <c r="BD27" s="180"/>
      <c r="BE27" s="180"/>
    </row>
    <row r="28" spans="2:57" s="118" customFormat="1" x14ac:dyDescent="0.4"/>
    <row r="29" spans="2:57" s="118" customFormat="1" x14ac:dyDescent="0.4"/>
    <row r="30" spans="2:57" s="118" customFormat="1" x14ac:dyDescent="0.4"/>
    <row r="31" spans="2:57" s="118" customFormat="1" x14ac:dyDescent="0.4"/>
    <row r="32" spans="2:57" s="118" customFormat="1" x14ac:dyDescent="0.4"/>
    <row r="33" s="118" customFormat="1" x14ac:dyDescent="0.4"/>
    <row r="34" s="118" customFormat="1" x14ac:dyDescent="0.4"/>
    <row r="35" s="118" customFormat="1" x14ac:dyDescent="0.4"/>
    <row r="36"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5" right="0.75" top="1" bottom="1" header="0.51200000000000001" footer="0.5120000000000000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D68518-B5C0-4515-9CD8-6E4EBDBB7DEA}">
  <sheetPr>
    <pageSetUpPr fitToPage="1"/>
  </sheetPr>
  <dimension ref="B1:H58"/>
  <sheetViews>
    <sheetView showGridLines="0" topLeftCell="A20" zoomScaleNormal="85" workbookViewId="0">
      <selection activeCell="E12" sqref="E12"/>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197</v>
      </c>
      <c r="E4" s="105"/>
    </row>
    <row r="5" spans="2:8" ht="11.25" customHeight="1" x14ac:dyDescent="0.25">
      <c r="B5" s="213">
        <v>45839</v>
      </c>
      <c r="C5" s="213">
        <v>46174</v>
      </c>
      <c r="E5" s="105"/>
    </row>
    <row r="6" spans="2:8" x14ac:dyDescent="0.25">
      <c r="B6" s="106"/>
      <c r="C6" s="107"/>
      <c r="D6" s="107"/>
      <c r="E6" s="108"/>
      <c r="F6" s="106"/>
      <c r="G6" s="107"/>
      <c r="H6" s="108"/>
    </row>
    <row r="7" spans="2:8" s="118" customFormat="1" x14ac:dyDescent="0.4">
      <c r="B7" s="117"/>
      <c r="E7" s="119"/>
      <c r="F7" s="117"/>
      <c r="H7" s="124"/>
    </row>
    <row r="8" spans="2:8" s="118" customFormat="1" x14ac:dyDescent="0.4">
      <c r="B8" s="131"/>
      <c r="C8" s="132" t="s">
        <v>115</v>
      </c>
      <c r="D8" s="132"/>
      <c r="E8" s="133"/>
      <c r="F8" s="117"/>
      <c r="G8" s="118" t="s">
        <v>198</v>
      </c>
      <c r="H8" s="124"/>
    </row>
    <row r="9" spans="2:8" x14ac:dyDescent="0.25">
      <c r="B9" s="141"/>
      <c r="C9" s="142"/>
      <c r="D9" s="142"/>
      <c r="E9" s="143"/>
      <c r="F9" s="204"/>
      <c r="G9" s="205"/>
      <c r="H9" s="206"/>
    </row>
    <row r="10" spans="2:8" s="179" customFormat="1" ht="37.5" customHeight="1" x14ac:dyDescent="0.25">
      <c r="B10" s="163" t="s">
        <v>151</v>
      </c>
      <c r="C10" s="163" t="s">
        <v>199</v>
      </c>
      <c r="D10" s="163" t="s">
        <v>120</v>
      </c>
      <c r="E10" s="164" t="s">
        <v>200</v>
      </c>
      <c r="F10" s="207" t="s">
        <v>118</v>
      </c>
      <c r="G10" s="163" t="s">
        <v>201</v>
      </c>
      <c r="H10" s="129" t="s">
        <v>202</v>
      </c>
    </row>
    <row r="11" spans="2:8" s="118" customFormat="1" ht="22.9" customHeight="1" x14ac:dyDescent="0.4">
      <c r="B11" s="129" t="s">
        <v>203</v>
      </c>
      <c r="C11" s="180" t="s">
        <v>204</v>
      </c>
      <c r="D11" s="208">
        <v>1</v>
      </c>
      <c r="E11" s="180" t="s">
        <v>205</v>
      </c>
      <c r="F11" s="209" t="s">
        <v>174</v>
      </c>
      <c r="G11" s="163" t="s">
        <v>206</v>
      </c>
      <c r="H11" s="208" t="s">
        <v>207</v>
      </c>
    </row>
    <row r="12" spans="2:8" s="118" customFormat="1" ht="22.9" customHeight="1" x14ac:dyDescent="0.4">
      <c r="B12" s="129" t="s">
        <v>208</v>
      </c>
      <c r="C12" s="180" t="s">
        <v>171</v>
      </c>
      <c r="D12" s="208">
        <v>1</v>
      </c>
      <c r="E12" s="180" t="s">
        <v>209</v>
      </c>
      <c r="F12" s="210" t="s">
        <v>174</v>
      </c>
      <c r="G12" s="163" t="s">
        <v>210</v>
      </c>
      <c r="H12" s="208" t="s">
        <v>211</v>
      </c>
    </row>
    <row r="13" spans="2:8" s="118" customFormat="1" ht="22.9" customHeight="1" x14ac:dyDescent="0.4">
      <c r="B13" s="129"/>
      <c r="C13" s="180" t="s">
        <v>175</v>
      </c>
      <c r="D13" s="208">
        <v>2</v>
      </c>
      <c r="E13" s="180" t="s">
        <v>212</v>
      </c>
      <c r="F13" s="210" t="s">
        <v>174</v>
      </c>
      <c r="G13" s="163" t="s">
        <v>210</v>
      </c>
      <c r="H13" s="208" t="s">
        <v>211</v>
      </c>
    </row>
    <row r="14" spans="2:8" s="118" customFormat="1" ht="22.9" customHeight="1" x14ac:dyDescent="0.4">
      <c r="B14" s="129"/>
      <c r="C14" s="180" t="s">
        <v>177</v>
      </c>
      <c r="D14" s="208">
        <v>3</v>
      </c>
      <c r="E14" s="180" t="s">
        <v>213</v>
      </c>
      <c r="F14" s="210" t="s">
        <v>174</v>
      </c>
      <c r="G14" s="163" t="s">
        <v>210</v>
      </c>
      <c r="H14" s="208" t="s">
        <v>211</v>
      </c>
    </row>
    <row r="15" spans="2:8" s="118" customFormat="1" ht="22.9" customHeight="1" x14ac:dyDescent="0.4">
      <c r="B15" s="129"/>
      <c r="C15" s="180" t="s">
        <v>179</v>
      </c>
      <c r="D15" s="208">
        <v>4</v>
      </c>
      <c r="E15" s="180" t="s">
        <v>214</v>
      </c>
      <c r="F15" s="210" t="s">
        <v>174</v>
      </c>
      <c r="G15" s="163" t="s">
        <v>210</v>
      </c>
      <c r="H15" s="208" t="s">
        <v>211</v>
      </c>
    </row>
    <row r="16" spans="2:8" s="118" customFormat="1" ht="22.9" customHeight="1" x14ac:dyDescent="0.4">
      <c r="B16" s="129"/>
      <c r="C16" s="180" t="s">
        <v>181</v>
      </c>
      <c r="D16" s="208">
        <v>5</v>
      </c>
      <c r="E16" s="180" t="s">
        <v>215</v>
      </c>
      <c r="F16" s="210" t="s">
        <v>174</v>
      </c>
      <c r="G16" s="163" t="s">
        <v>210</v>
      </c>
      <c r="H16" s="208" t="s">
        <v>211</v>
      </c>
    </row>
    <row r="17" spans="2:8" s="118" customFormat="1" ht="22.9" customHeight="1" x14ac:dyDescent="0.4">
      <c r="B17" s="129"/>
      <c r="C17" s="180" t="s">
        <v>183</v>
      </c>
      <c r="D17" s="208">
        <v>6</v>
      </c>
      <c r="E17" s="180" t="s">
        <v>216</v>
      </c>
      <c r="F17" s="210" t="s">
        <v>174</v>
      </c>
      <c r="G17" s="163" t="s">
        <v>210</v>
      </c>
      <c r="H17" s="208" t="s">
        <v>211</v>
      </c>
    </row>
    <row r="18" spans="2:8" s="118" customFormat="1" ht="22.9" customHeight="1" x14ac:dyDescent="0.4">
      <c r="B18" s="129"/>
      <c r="C18" s="180" t="s">
        <v>185</v>
      </c>
      <c r="D18" s="208">
        <v>7</v>
      </c>
      <c r="E18" s="180" t="s">
        <v>217</v>
      </c>
      <c r="F18" s="210" t="s">
        <v>174</v>
      </c>
      <c r="G18" s="163" t="s">
        <v>210</v>
      </c>
      <c r="H18" s="208" t="s">
        <v>211</v>
      </c>
    </row>
    <row r="19" spans="2:8" s="118" customFormat="1" ht="22.9" customHeight="1" x14ac:dyDescent="0.4">
      <c r="B19" s="129"/>
      <c r="C19" s="180" t="s">
        <v>187</v>
      </c>
      <c r="D19" s="208">
        <v>8</v>
      </c>
      <c r="E19" s="180" t="s">
        <v>218</v>
      </c>
      <c r="F19" s="210" t="s">
        <v>174</v>
      </c>
      <c r="G19" s="163" t="s">
        <v>210</v>
      </c>
      <c r="H19" s="208" t="s">
        <v>211</v>
      </c>
    </row>
    <row r="20" spans="2:8" s="118" customFormat="1" ht="22.9" customHeight="1" x14ac:dyDescent="0.4">
      <c r="B20" s="129"/>
      <c r="C20" s="180" t="s">
        <v>189</v>
      </c>
      <c r="D20" s="208">
        <v>9</v>
      </c>
      <c r="E20" s="180" t="s">
        <v>219</v>
      </c>
      <c r="F20" s="210" t="s">
        <v>174</v>
      </c>
      <c r="G20" s="163" t="s">
        <v>210</v>
      </c>
      <c r="H20" s="208" t="s">
        <v>211</v>
      </c>
    </row>
    <row r="21" spans="2:8" s="118" customFormat="1" ht="22.9" customHeight="1" x14ac:dyDescent="0.4">
      <c r="B21" s="129"/>
      <c r="C21" s="180" t="s">
        <v>191</v>
      </c>
      <c r="D21" s="208">
        <v>10</v>
      </c>
      <c r="E21" s="180" t="s">
        <v>220</v>
      </c>
      <c r="F21" s="210" t="s">
        <v>174</v>
      </c>
      <c r="G21" s="163" t="s">
        <v>210</v>
      </c>
      <c r="H21" s="208" t="s">
        <v>211</v>
      </c>
    </row>
    <row r="22" spans="2:8" s="118" customFormat="1" ht="22.9" customHeight="1" x14ac:dyDescent="0.4">
      <c r="B22" s="129"/>
      <c r="C22" s="180" t="s">
        <v>193</v>
      </c>
      <c r="D22" s="208">
        <v>11</v>
      </c>
      <c r="E22" s="180" t="s">
        <v>221</v>
      </c>
      <c r="F22" s="210" t="s">
        <v>174</v>
      </c>
      <c r="G22" s="163" t="s">
        <v>210</v>
      </c>
      <c r="H22" s="208" t="s">
        <v>211</v>
      </c>
    </row>
    <row r="23" spans="2:8" s="118" customFormat="1" ht="22.9" customHeight="1" x14ac:dyDescent="0.4">
      <c r="B23" s="129"/>
      <c r="C23" s="180" t="s">
        <v>195</v>
      </c>
      <c r="D23" s="208">
        <v>12</v>
      </c>
      <c r="E23" s="180" t="s">
        <v>222</v>
      </c>
      <c r="F23" s="210" t="s">
        <v>174</v>
      </c>
      <c r="G23" s="163" t="s">
        <v>210</v>
      </c>
      <c r="H23" s="208" t="s">
        <v>211</v>
      </c>
    </row>
    <row r="24" spans="2:8" s="118" customFormat="1" ht="22.9" customHeight="1" x14ac:dyDescent="0.4">
      <c r="B24" s="129" t="s">
        <v>223</v>
      </c>
      <c r="C24" s="180" t="s">
        <v>171</v>
      </c>
      <c r="D24" s="208">
        <v>1</v>
      </c>
      <c r="E24" s="180" t="s">
        <v>224</v>
      </c>
      <c r="F24" s="211" t="s">
        <v>174</v>
      </c>
      <c r="G24" s="163" t="s">
        <v>225</v>
      </c>
      <c r="H24" s="208" t="s">
        <v>226</v>
      </c>
    </row>
    <row r="25" spans="2:8" s="118" customFormat="1" ht="22.9" customHeight="1" x14ac:dyDescent="0.4">
      <c r="B25" s="129"/>
      <c r="C25" s="180" t="s">
        <v>175</v>
      </c>
      <c r="D25" s="208">
        <v>2</v>
      </c>
      <c r="E25" s="180" t="s">
        <v>227</v>
      </c>
      <c r="F25" s="211" t="s">
        <v>174</v>
      </c>
      <c r="G25" s="163" t="s">
        <v>225</v>
      </c>
      <c r="H25" s="208" t="s">
        <v>226</v>
      </c>
    </row>
    <row r="26" spans="2:8" s="118" customFormat="1" ht="22.9" customHeight="1" x14ac:dyDescent="0.4">
      <c r="B26" s="129"/>
      <c r="C26" s="180" t="s">
        <v>177</v>
      </c>
      <c r="D26" s="208">
        <v>3</v>
      </c>
      <c r="E26" s="180" t="s">
        <v>228</v>
      </c>
      <c r="F26" s="211" t="s">
        <v>174</v>
      </c>
      <c r="G26" s="163" t="s">
        <v>225</v>
      </c>
      <c r="H26" s="208" t="s">
        <v>226</v>
      </c>
    </row>
    <row r="27" spans="2:8" s="118" customFormat="1" ht="22.9" customHeight="1" x14ac:dyDescent="0.4">
      <c r="B27" s="129"/>
      <c r="C27" s="180" t="s">
        <v>179</v>
      </c>
      <c r="D27" s="208">
        <v>4</v>
      </c>
      <c r="E27" s="180" t="s">
        <v>229</v>
      </c>
      <c r="F27" s="211" t="s">
        <v>174</v>
      </c>
      <c r="G27" s="163" t="s">
        <v>225</v>
      </c>
      <c r="H27" s="208" t="s">
        <v>226</v>
      </c>
    </row>
    <row r="28" spans="2:8" s="118" customFormat="1" ht="22.9" customHeight="1" x14ac:dyDescent="0.4">
      <c r="B28" s="129"/>
      <c r="C28" s="180" t="s">
        <v>181</v>
      </c>
      <c r="D28" s="208">
        <v>5</v>
      </c>
      <c r="E28" s="180" t="s">
        <v>230</v>
      </c>
      <c r="F28" s="211" t="s">
        <v>174</v>
      </c>
      <c r="G28" s="163" t="s">
        <v>225</v>
      </c>
      <c r="H28" s="208" t="s">
        <v>226</v>
      </c>
    </row>
    <row r="29" spans="2:8" s="118" customFormat="1" ht="22.9" customHeight="1" x14ac:dyDescent="0.4">
      <c r="B29" s="129"/>
      <c r="C29" s="180" t="s">
        <v>183</v>
      </c>
      <c r="D29" s="208">
        <v>6</v>
      </c>
      <c r="E29" s="180" t="s">
        <v>231</v>
      </c>
      <c r="F29" s="211" t="s">
        <v>174</v>
      </c>
      <c r="G29" s="163" t="s">
        <v>225</v>
      </c>
      <c r="H29" s="208" t="s">
        <v>226</v>
      </c>
    </row>
    <row r="30" spans="2:8" s="118" customFormat="1" ht="22.9" customHeight="1" x14ac:dyDescent="0.4">
      <c r="B30" s="129"/>
      <c r="C30" s="180" t="s">
        <v>185</v>
      </c>
      <c r="D30" s="208">
        <v>7</v>
      </c>
      <c r="E30" s="180" t="s">
        <v>232</v>
      </c>
      <c r="F30" s="211" t="s">
        <v>174</v>
      </c>
      <c r="G30" s="163" t="s">
        <v>225</v>
      </c>
      <c r="H30" s="208" t="s">
        <v>226</v>
      </c>
    </row>
    <row r="31" spans="2:8" s="118" customFormat="1" ht="22.9" customHeight="1" x14ac:dyDescent="0.4">
      <c r="B31" s="129"/>
      <c r="C31" s="180" t="s">
        <v>187</v>
      </c>
      <c r="D31" s="208">
        <v>8</v>
      </c>
      <c r="E31" s="180" t="s">
        <v>233</v>
      </c>
      <c r="F31" s="211" t="s">
        <v>174</v>
      </c>
      <c r="G31" s="163" t="s">
        <v>225</v>
      </c>
      <c r="H31" s="208" t="s">
        <v>226</v>
      </c>
    </row>
    <row r="32" spans="2:8" s="118" customFormat="1" ht="22.9" customHeight="1" x14ac:dyDescent="0.4">
      <c r="B32" s="129"/>
      <c r="C32" s="180" t="s">
        <v>189</v>
      </c>
      <c r="D32" s="208">
        <v>9</v>
      </c>
      <c r="E32" s="180" t="s">
        <v>234</v>
      </c>
      <c r="F32" s="211" t="s">
        <v>174</v>
      </c>
      <c r="G32" s="163" t="s">
        <v>225</v>
      </c>
      <c r="H32" s="208" t="s">
        <v>226</v>
      </c>
    </row>
    <row r="33" spans="2:8" s="118" customFormat="1" ht="22.9" customHeight="1" x14ac:dyDescent="0.4">
      <c r="B33" s="129"/>
      <c r="C33" s="180" t="s">
        <v>191</v>
      </c>
      <c r="D33" s="208">
        <v>10</v>
      </c>
      <c r="E33" s="180" t="s">
        <v>235</v>
      </c>
      <c r="F33" s="211" t="s">
        <v>174</v>
      </c>
      <c r="G33" s="163" t="s">
        <v>225</v>
      </c>
      <c r="H33" s="208" t="s">
        <v>226</v>
      </c>
    </row>
    <row r="34" spans="2:8" s="118" customFormat="1" ht="22.9" customHeight="1" x14ac:dyDescent="0.4">
      <c r="B34" s="129"/>
      <c r="C34" s="180" t="s">
        <v>193</v>
      </c>
      <c r="D34" s="208">
        <v>11</v>
      </c>
      <c r="E34" s="180" t="s">
        <v>236</v>
      </c>
      <c r="F34" s="211" t="s">
        <v>174</v>
      </c>
      <c r="G34" s="163" t="s">
        <v>225</v>
      </c>
      <c r="H34" s="208" t="s">
        <v>226</v>
      </c>
    </row>
    <row r="35" spans="2:8" s="118" customFormat="1" ht="22.9" customHeight="1" x14ac:dyDescent="0.4">
      <c r="B35" s="129"/>
      <c r="C35" s="180" t="s">
        <v>195</v>
      </c>
      <c r="D35" s="208">
        <v>12</v>
      </c>
      <c r="E35" s="180" t="s">
        <v>237</v>
      </c>
      <c r="F35" s="211" t="s">
        <v>174</v>
      </c>
      <c r="G35" s="163" t="s">
        <v>225</v>
      </c>
      <c r="H35" s="208" t="s">
        <v>226</v>
      </c>
    </row>
    <row r="36" spans="2:8" s="118" customFormat="1" ht="22.9" customHeight="1" x14ac:dyDescent="0.4">
      <c r="B36" s="129" t="s">
        <v>238</v>
      </c>
      <c r="C36" s="180" t="s">
        <v>171</v>
      </c>
      <c r="D36" s="208">
        <v>1</v>
      </c>
      <c r="E36" s="180" t="s">
        <v>239</v>
      </c>
      <c r="F36" s="212" t="s">
        <v>174</v>
      </c>
      <c r="G36" s="163" t="s">
        <v>240</v>
      </c>
      <c r="H36" s="208" t="s">
        <v>241</v>
      </c>
    </row>
    <row r="37" spans="2:8" s="118" customFormat="1" ht="22.9" customHeight="1" x14ac:dyDescent="0.4">
      <c r="B37" s="129"/>
      <c r="C37" s="180" t="s">
        <v>175</v>
      </c>
      <c r="D37" s="208">
        <v>2</v>
      </c>
      <c r="E37" s="180" t="s">
        <v>242</v>
      </c>
      <c r="F37" s="212" t="s">
        <v>174</v>
      </c>
      <c r="G37" s="163" t="s">
        <v>240</v>
      </c>
      <c r="H37" s="208" t="s">
        <v>241</v>
      </c>
    </row>
    <row r="38" spans="2:8" s="118" customFormat="1" ht="22.9" customHeight="1" x14ac:dyDescent="0.4">
      <c r="B38" s="129"/>
      <c r="C38" s="180" t="s">
        <v>177</v>
      </c>
      <c r="D38" s="208">
        <v>3</v>
      </c>
      <c r="E38" s="180" t="s">
        <v>243</v>
      </c>
      <c r="F38" s="212" t="s">
        <v>174</v>
      </c>
      <c r="G38" s="163" t="s">
        <v>240</v>
      </c>
      <c r="H38" s="208" t="s">
        <v>241</v>
      </c>
    </row>
    <row r="39" spans="2:8" s="118" customFormat="1" ht="22.9" customHeight="1" x14ac:dyDescent="0.4">
      <c r="B39" s="129"/>
      <c r="C39" s="180" t="s">
        <v>179</v>
      </c>
      <c r="D39" s="208">
        <v>4</v>
      </c>
      <c r="E39" s="180" t="s">
        <v>244</v>
      </c>
      <c r="F39" s="212" t="s">
        <v>174</v>
      </c>
      <c r="G39" s="163" t="s">
        <v>240</v>
      </c>
      <c r="H39" s="208" t="s">
        <v>241</v>
      </c>
    </row>
    <row r="40" spans="2:8" s="118" customFormat="1" ht="22.9" customHeight="1" x14ac:dyDescent="0.4">
      <c r="B40" s="129"/>
      <c r="C40" s="180" t="s">
        <v>181</v>
      </c>
      <c r="D40" s="208">
        <v>5</v>
      </c>
      <c r="E40" s="180" t="s">
        <v>245</v>
      </c>
      <c r="F40" s="212" t="s">
        <v>174</v>
      </c>
      <c r="G40" s="163" t="s">
        <v>240</v>
      </c>
      <c r="H40" s="208" t="s">
        <v>241</v>
      </c>
    </row>
    <row r="41" spans="2:8" s="118" customFormat="1" ht="22.9" customHeight="1" x14ac:dyDescent="0.4">
      <c r="B41" s="129"/>
      <c r="C41" s="180" t="s">
        <v>183</v>
      </c>
      <c r="D41" s="208">
        <v>6</v>
      </c>
      <c r="E41" s="180" t="s">
        <v>246</v>
      </c>
      <c r="F41" s="212" t="s">
        <v>174</v>
      </c>
      <c r="G41" s="163" t="s">
        <v>240</v>
      </c>
      <c r="H41" s="208" t="s">
        <v>241</v>
      </c>
    </row>
    <row r="42" spans="2:8" s="118" customFormat="1" ht="22.9" customHeight="1" x14ac:dyDescent="0.4">
      <c r="B42" s="129"/>
      <c r="C42" s="180" t="s">
        <v>185</v>
      </c>
      <c r="D42" s="208">
        <v>7</v>
      </c>
      <c r="E42" s="180" t="s">
        <v>247</v>
      </c>
      <c r="F42" s="212" t="s">
        <v>174</v>
      </c>
      <c r="G42" s="163" t="s">
        <v>240</v>
      </c>
      <c r="H42" s="208" t="s">
        <v>241</v>
      </c>
    </row>
    <row r="43" spans="2:8" s="118" customFormat="1" ht="22.9" customHeight="1" x14ac:dyDescent="0.4">
      <c r="B43" s="129"/>
      <c r="C43" s="180" t="s">
        <v>187</v>
      </c>
      <c r="D43" s="208">
        <v>8</v>
      </c>
      <c r="E43" s="180" t="s">
        <v>248</v>
      </c>
      <c r="F43" s="212" t="s">
        <v>174</v>
      </c>
      <c r="G43" s="163" t="s">
        <v>240</v>
      </c>
      <c r="H43" s="208" t="s">
        <v>241</v>
      </c>
    </row>
    <row r="44" spans="2:8" s="118" customFormat="1" ht="22.9" customHeight="1" x14ac:dyDescent="0.4">
      <c r="B44" s="129"/>
      <c r="C44" s="180" t="s">
        <v>189</v>
      </c>
      <c r="D44" s="208">
        <v>9</v>
      </c>
      <c r="E44" s="180" t="s">
        <v>249</v>
      </c>
      <c r="F44" s="212" t="s">
        <v>174</v>
      </c>
      <c r="G44" s="163" t="s">
        <v>240</v>
      </c>
      <c r="H44" s="208" t="s">
        <v>241</v>
      </c>
    </row>
    <row r="45" spans="2:8" s="118" customFormat="1" ht="22.9" customHeight="1" x14ac:dyDescent="0.4">
      <c r="B45" s="129"/>
      <c r="C45" s="180" t="s">
        <v>191</v>
      </c>
      <c r="D45" s="208">
        <v>10</v>
      </c>
      <c r="E45" s="180" t="s">
        <v>250</v>
      </c>
      <c r="F45" s="212" t="s">
        <v>174</v>
      </c>
      <c r="G45" s="163" t="s">
        <v>240</v>
      </c>
      <c r="H45" s="208" t="s">
        <v>241</v>
      </c>
    </row>
    <row r="46" spans="2:8" s="118" customFormat="1" ht="22.9" customHeight="1" x14ac:dyDescent="0.4">
      <c r="B46" s="129"/>
      <c r="C46" s="180" t="s">
        <v>193</v>
      </c>
      <c r="D46" s="208">
        <v>11</v>
      </c>
      <c r="E46" s="180" t="s">
        <v>251</v>
      </c>
      <c r="F46" s="212" t="s">
        <v>174</v>
      </c>
      <c r="G46" s="163" t="s">
        <v>240</v>
      </c>
      <c r="H46" s="208" t="s">
        <v>241</v>
      </c>
    </row>
    <row r="47" spans="2:8" s="118" customFormat="1" ht="22.9" customHeight="1" x14ac:dyDescent="0.4">
      <c r="B47" s="129"/>
      <c r="C47" s="180" t="s">
        <v>195</v>
      </c>
      <c r="D47" s="208">
        <v>12</v>
      </c>
      <c r="E47" s="180" t="s">
        <v>252</v>
      </c>
      <c r="F47" s="212" t="s">
        <v>174</v>
      </c>
      <c r="G47" s="163" t="s">
        <v>240</v>
      </c>
      <c r="H47" s="208" t="s">
        <v>241</v>
      </c>
    </row>
    <row r="48" spans="2:8" s="118" customFormat="1" x14ac:dyDescent="0.4">
      <c r="B48" s="129"/>
      <c r="C48" s="180"/>
      <c r="D48" s="180"/>
      <c r="E48" s="180"/>
      <c r="F48" s="180"/>
      <c r="G48" s="163"/>
      <c r="H48" s="180"/>
    </row>
    <row r="49" spans="2:8" s="118" customFormat="1" x14ac:dyDescent="0.4">
      <c r="B49" s="202"/>
      <c r="C49" s="180"/>
      <c r="D49" s="180"/>
      <c r="E49" s="180"/>
      <c r="F49" s="180"/>
      <c r="G49" s="163"/>
      <c r="H49" s="180"/>
    </row>
    <row r="50" spans="2:8" s="118" customFormat="1" x14ac:dyDescent="0.4"/>
    <row r="51" spans="2:8" s="118" customFormat="1" x14ac:dyDescent="0.4"/>
    <row r="52" spans="2:8" s="118" customFormat="1" x14ac:dyDescent="0.4"/>
    <row r="53" spans="2:8" s="118" customFormat="1" x14ac:dyDescent="0.4"/>
    <row r="54" spans="2:8" s="118" customFormat="1" x14ac:dyDescent="0.4"/>
    <row r="55" spans="2:8" s="118" customFormat="1" x14ac:dyDescent="0.4"/>
    <row r="56" spans="2:8" s="118" customFormat="1" x14ac:dyDescent="0.4"/>
    <row r="57" spans="2:8" s="118" customFormat="1" x14ac:dyDescent="0.4"/>
    <row r="58" spans="2:8" s="118" customFormat="1" x14ac:dyDescent="0.4"/>
  </sheetData>
  <phoneticPr fontId="1"/>
  <pageMargins left="0.17" right="0.31" top="1" bottom="1" header="0.51200000000000001" footer="0.51200000000000001"/>
  <pageSetup paperSize="9" scale="39"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6B807B-8BBA-4A64-82B7-A8E49C23FF3B}">
  <dimension ref="A1:BA56"/>
  <sheetViews>
    <sheetView workbookViewId="0">
      <selection activeCell="A22" sqref="A22:IV22"/>
    </sheetView>
  </sheetViews>
  <sheetFormatPr defaultRowHeight="12" x14ac:dyDescent="0.15"/>
  <cols>
    <col min="1" max="16384" width="9" style="216"/>
  </cols>
  <sheetData>
    <row r="1" spans="1:53" ht="20.25" x14ac:dyDescent="0.15">
      <c r="A1" s="197" t="s">
        <v>174</v>
      </c>
      <c r="B1" s="214"/>
      <c r="C1" s="215" t="s">
        <v>253</v>
      </c>
    </row>
    <row r="2" spans="1:53" x14ac:dyDescent="0.15">
      <c r="B2" s="217"/>
      <c r="C2" s="215" t="s">
        <v>254</v>
      </c>
    </row>
    <row r="3" spans="1:53" x14ac:dyDescent="0.15">
      <c r="B3" s="218"/>
      <c r="C3" s="215" t="s">
        <v>255</v>
      </c>
    </row>
    <row r="4" spans="1:53" x14ac:dyDescent="0.15">
      <c r="B4" s="219"/>
      <c r="C4" s="220"/>
    </row>
    <row r="5" spans="1:53" x14ac:dyDescent="0.15">
      <c r="B5" s="221"/>
      <c r="C5" s="220"/>
    </row>
    <row r="6" spans="1:53" x14ac:dyDescent="0.15">
      <c r="B6" s="222"/>
      <c r="C6" s="220"/>
    </row>
    <row r="7" spans="1:53" x14ac:dyDescent="0.15">
      <c r="B7" s="223"/>
      <c r="C7" s="220"/>
    </row>
    <row r="8" spans="1:53" x14ac:dyDescent="0.15">
      <c r="B8" s="224"/>
      <c r="C8" s="220"/>
    </row>
    <row r="9" spans="1:53" x14ac:dyDescent="0.15">
      <c r="B9" s="225"/>
      <c r="C9" s="220"/>
    </row>
    <row r="10" spans="1:53" x14ac:dyDescent="0.15">
      <c r="B10" s="226"/>
      <c r="C10" s="220"/>
    </row>
    <row r="11" spans="1:53" x14ac:dyDescent="0.15">
      <c r="B11" s="227"/>
      <c r="C11" s="220"/>
      <c r="J11" s="216" t="s">
        <v>256</v>
      </c>
      <c r="K11" s="216" t="s">
        <v>429</v>
      </c>
      <c r="L11" s="216" t="s">
        <v>258</v>
      </c>
      <c r="M11" s="216" t="s">
        <v>259</v>
      </c>
      <c r="N11" s="216" t="s">
        <v>430</v>
      </c>
      <c r="O11" s="216" t="s">
        <v>431</v>
      </c>
      <c r="AX11" s="216" t="s">
        <v>262</v>
      </c>
      <c r="AY11" s="216" t="s">
        <v>263</v>
      </c>
      <c r="AZ11" s="216" t="s">
        <v>264</v>
      </c>
      <c r="BA11" s="216" t="s">
        <v>265</v>
      </c>
    </row>
    <row r="12" spans="1:53" x14ac:dyDescent="0.15">
      <c r="B12" s="228"/>
      <c r="C12" s="220"/>
      <c r="J12" s="216" t="s">
        <v>266</v>
      </c>
      <c r="K12" s="216" t="s">
        <v>432</v>
      </c>
      <c r="L12" s="216" t="s">
        <v>433</v>
      </c>
      <c r="M12" s="216" t="s">
        <v>434</v>
      </c>
      <c r="N12" s="216" t="s">
        <v>435</v>
      </c>
      <c r="O12" s="216" t="s">
        <v>436</v>
      </c>
    </row>
    <row r="13" spans="1:53" x14ac:dyDescent="0.15">
      <c r="B13" s="229"/>
      <c r="C13" s="220"/>
      <c r="J13" s="216" t="s">
        <v>272</v>
      </c>
      <c r="K13" s="216" t="s">
        <v>437</v>
      </c>
      <c r="L13" s="216" t="s">
        <v>387</v>
      </c>
      <c r="M13" s="216" t="s">
        <v>438</v>
      </c>
      <c r="N13" s="216" t="s">
        <v>439</v>
      </c>
      <c r="O13" s="216" t="s">
        <v>440</v>
      </c>
    </row>
    <row r="14" spans="1:53" x14ac:dyDescent="0.15">
      <c r="B14" s="230"/>
      <c r="C14" s="220"/>
      <c r="J14" s="216" t="s">
        <v>278</v>
      </c>
      <c r="K14" s="216" t="s">
        <v>441</v>
      </c>
      <c r="L14" s="216" t="s">
        <v>280</v>
      </c>
      <c r="M14" s="216" t="s">
        <v>281</v>
      </c>
      <c r="N14" s="216" t="s">
        <v>442</v>
      </c>
      <c r="O14" s="216" t="s">
        <v>443</v>
      </c>
    </row>
    <row r="15" spans="1:53" x14ac:dyDescent="0.15">
      <c r="B15" s="231"/>
      <c r="C15" s="220"/>
      <c r="J15" s="216" t="s">
        <v>284</v>
      </c>
      <c r="K15" s="216" t="s">
        <v>444</v>
      </c>
      <c r="L15" s="216" t="s">
        <v>394</v>
      </c>
      <c r="M15" s="216" t="s">
        <v>445</v>
      </c>
      <c r="N15" s="216" t="s">
        <v>446</v>
      </c>
      <c r="O15" s="216" t="s">
        <v>447</v>
      </c>
    </row>
    <row r="16" spans="1:53" x14ac:dyDescent="0.15">
      <c r="B16" s="232"/>
      <c r="C16" s="220"/>
      <c r="J16" s="216" t="s">
        <v>290</v>
      </c>
      <c r="K16" s="216" t="s">
        <v>448</v>
      </c>
      <c r="L16" s="216" t="s">
        <v>292</v>
      </c>
      <c r="M16" s="216" t="s">
        <v>399</v>
      </c>
      <c r="O16" s="216" t="s">
        <v>449</v>
      </c>
    </row>
    <row r="17" spans="2:53" x14ac:dyDescent="0.15">
      <c r="B17" s="233"/>
      <c r="C17" s="220"/>
      <c r="J17" s="216" t="s">
        <v>295</v>
      </c>
      <c r="K17" s="216" t="s">
        <v>450</v>
      </c>
      <c r="L17" s="216" t="s">
        <v>451</v>
      </c>
      <c r="M17" s="216" t="s">
        <v>298</v>
      </c>
      <c r="N17" s="216" t="s">
        <v>452</v>
      </c>
      <c r="O17" s="216" t="s">
        <v>453</v>
      </c>
      <c r="AX17" s="216" t="s">
        <v>301</v>
      </c>
      <c r="AY17" s="216" t="s">
        <v>302</v>
      </c>
      <c r="AZ17" s="216" t="s">
        <v>303</v>
      </c>
      <c r="BA17" s="216" t="s">
        <v>304</v>
      </c>
    </row>
    <row r="18" spans="2:53" x14ac:dyDescent="0.15">
      <c r="B18" s="234"/>
      <c r="C18" s="220"/>
      <c r="J18" s="216" t="s">
        <v>305</v>
      </c>
      <c r="K18" s="216" t="s">
        <v>454</v>
      </c>
      <c r="L18" s="216" t="s">
        <v>455</v>
      </c>
      <c r="M18" s="216" t="s">
        <v>456</v>
      </c>
      <c r="N18" s="216" t="s">
        <v>457</v>
      </c>
      <c r="O18" s="216" t="s">
        <v>458</v>
      </c>
    </row>
    <row r="19" spans="2:53" x14ac:dyDescent="0.15">
      <c r="B19" s="235"/>
      <c r="C19" s="220"/>
      <c r="J19" s="216" t="s">
        <v>311</v>
      </c>
      <c r="K19" s="216" t="s">
        <v>459</v>
      </c>
      <c r="L19" s="216" t="s">
        <v>313</v>
      </c>
      <c r="M19" s="216" t="s">
        <v>460</v>
      </c>
      <c r="N19" s="216" t="s">
        <v>461</v>
      </c>
      <c r="O19" s="216" t="s">
        <v>462</v>
      </c>
    </row>
    <row r="20" spans="2:53" x14ac:dyDescent="0.15">
      <c r="B20" s="236"/>
      <c r="C20" s="220"/>
      <c r="J20" s="216" t="s">
        <v>317</v>
      </c>
      <c r="K20" s="216" t="s">
        <v>463</v>
      </c>
      <c r="L20" s="216" t="s">
        <v>319</v>
      </c>
      <c r="M20" s="216" t="s">
        <v>320</v>
      </c>
      <c r="N20" s="216" t="s">
        <v>464</v>
      </c>
      <c r="O20" s="216" t="s">
        <v>465</v>
      </c>
    </row>
    <row r="21" spans="2:53" x14ac:dyDescent="0.15">
      <c r="B21" s="237"/>
      <c r="J21" s="216" t="s">
        <v>323</v>
      </c>
      <c r="K21" s="216" t="s">
        <v>466</v>
      </c>
      <c r="L21" s="216" t="s">
        <v>325</v>
      </c>
      <c r="M21" s="216" t="s">
        <v>467</v>
      </c>
      <c r="N21" s="216" t="s">
        <v>468</v>
      </c>
      <c r="O21" s="216" t="s">
        <v>469</v>
      </c>
    </row>
    <row r="22" spans="2:53" x14ac:dyDescent="0.15">
      <c r="B22" s="238"/>
      <c r="J22" s="216" t="s">
        <v>329</v>
      </c>
      <c r="K22" s="216" t="s">
        <v>470</v>
      </c>
      <c r="L22" s="216" t="s">
        <v>331</v>
      </c>
      <c r="M22" s="216" t="s">
        <v>332</v>
      </c>
      <c r="O22" s="216" t="s">
        <v>471</v>
      </c>
    </row>
    <row r="23" spans="2:53" x14ac:dyDescent="0.15">
      <c r="B23" s="239"/>
    </row>
    <row r="24" spans="2:53" x14ac:dyDescent="0.15">
      <c r="B24" s="240"/>
    </row>
    <row r="25" spans="2:53" x14ac:dyDescent="0.15">
      <c r="B25" s="241"/>
    </row>
    <row r="26" spans="2:53" x14ac:dyDescent="0.15">
      <c r="B26" s="242"/>
    </row>
    <row r="27" spans="2:53" x14ac:dyDescent="0.15">
      <c r="B27" s="243"/>
    </row>
    <row r="28" spans="2:53" x14ac:dyDescent="0.15">
      <c r="B28" s="244"/>
    </row>
    <row r="29" spans="2:53" x14ac:dyDescent="0.15">
      <c r="B29" s="245"/>
    </row>
    <row r="30" spans="2:53" x14ac:dyDescent="0.15">
      <c r="B30" s="246"/>
    </row>
    <row r="31" spans="2:53" x14ac:dyDescent="0.15">
      <c r="B31" s="247"/>
    </row>
    <row r="32" spans="2:53" x14ac:dyDescent="0.15">
      <c r="B32" s="248"/>
    </row>
    <row r="33" spans="2:2" x14ac:dyDescent="0.15">
      <c r="B33" s="249"/>
    </row>
    <row r="34" spans="2:2" x14ac:dyDescent="0.15">
      <c r="B34" s="250"/>
    </row>
    <row r="35" spans="2:2" x14ac:dyDescent="0.15">
      <c r="B35" s="251"/>
    </row>
    <row r="36" spans="2:2" x14ac:dyDescent="0.15">
      <c r="B36" s="252"/>
    </row>
    <row r="37" spans="2:2" x14ac:dyDescent="0.15">
      <c r="B37" s="253"/>
    </row>
    <row r="38" spans="2:2" x14ac:dyDescent="0.15">
      <c r="B38" s="254"/>
    </row>
    <row r="39" spans="2:2" x14ac:dyDescent="0.15">
      <c r="B39" s="255"/>
    </row>
    <row r="40" spans="2:2" x14ac:dyDescent="0.15">
      <c r="B40" s="220"/>
    </row>
    <row r="41" spans="2:2" x14ac:dyDescent="0.15">
      <c r="B41" s="256"/>
    </row>
    <row r="42" spans="2:2" x14ac:dyDescent="0.15">
      <c r="B42" s="257"/>
    </row>
    <row r="43" spans="2:2" x14ac:dyDescent="0.15">
      <c r="B43" s="258"/>
    </row>
    <row r="44" spans="2:2" x14ac:dyDescent="0.15">
      <c r="B44" s="215"/>
    </row>
    <row r="45" spans="2:2" x14ac:dyDescent="0.15">
      <c r="B45" s="259"/>
    </row>
    <row r="46" spans="2:2" x14ac:dyDescent="0.15">
      <c r="B46" s="260"/>
    </row>
    <row r="47" spans="2:2" x14ac:dyDescent="0.15">
      <c r="B47" s="261"/>
    </row>
    <row r="48" spans="2:2" x14ac:dyDescent="0.15">
      <c r="B48" s="262"/>
    </row>
    <row r="49" spans="2:2" x14ac:dyDescent="0.15">
      <c r="B49" s="263"/>
    </row>
    <row r="50" spans="2:2" x14ac:dyDescent="0.15">
      <c r="B50" s="264"/>
    </row>
    <row r="51" spans="2:2" x14ac:dyDescent="0.15">
      <c r="B51" s="265"/>
    </row>
    <row r="52" spans="2:2" x14ac:dyDescent="0.15">
      <c r="B52" s="266"/>
    </row>
    <row r="53" spans="2:2" x14ac:dyDescent="0.15">
      <c r="B53" s="267"/>
    </row>
    <row r="54" spans="2:2" x14ac:dyDescent="0.15">
      <c r="B54" s="268"/>
    </row>
    <row r="55" spans="2:2" x14ac:dyDescent="0.15">
      <c r="B55" s="269"/>
    </row>
    <row r="56" spans="2:2" x14ac:dyDescent="0.15">
      <c r="B56" s="270"/>
    </row>
  </sheetData>
  <phoneticPr fontId="1"/>
  <pageMargins left="0.75" right="0.75" top="1" bottom="1" header="0.51200000000000001" footer="0.5120000000000000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315108-D6CB-4CB4-AB5E-528BAFACB053}">
  <sheetPr>
    <pageSetUpPr fitToPage="1"/>
  </sheetPr>
  <dimension ref="A1:FK359"/>
  <sheetViews>
    <sheetView showGridLines="0" defaultGridColor="0" colorId="23" zoomScale="40" zoomScaleNormal="40" workbookViewId="0">
      <selection activeCell="B2" sqref="B2"/>
    </sheetView>
  </sheetViews>
  <sheetFormatPr defaultColWidth="9.375" defaultRowHeight="18.75" x14ac:dyDescent="0.2"/>
  <cols>
    <col min="1" max="1" width="10.625" style="271" customWidth="1"/>
    <col min="2" max="2" width="1.375" style="272" customWidth="1"/>
    <col min="3" max="17" width="8.25" style="272" customWidth="1"/>
    <col min="18" max="18" width="2.75" style="272" customWidth="1"/>
    <col min="19" max="28" width="3.625" style="272" hidden="1" customWidth="1"/>
    <col min="29" max="29" width="14.5" style="272" customWidth="1"/>
    <col min="30" max="36" width="8.75" style="272" customWidth="1"/>
    <col min="37" max="38" width="3.125" style="272" customWidth="1"/>
    <col min="39" max="39" width="14.5" style="272" customWidth="1"/>
    <col min="40" max="46" width="8.75" style="272" customWidth="1"/>
    <col min="47" max="47" width="10.625" style="272" customWidth="1"/>
    <col min="48" max="167" width="8" style="301" customWidth="1"/>
    <col min="168" max="255" width="8" style="272" customWidth="1"/>
    <col min="256" max="257" width="9.375" style="272"/>
    <col min="258" max="258" width="1.375" style="272" customWidth="1"/>
    <col min="259" max="273" width="8.25" style="272" customWidth="1"/>
    <col min="274" max="274" width="2.75" style="272" customWidth="1"/>
    <col min="275" max="284" width="0" style="272" hidden="1" customWidth="1"/>
    <col min="285" max="285" width="14.5" style="272" customWidth="1"/>
    <col min="286" max="292" width="8.75" style="272" customWidth="1"/>
    <col min="293" max="294" width="3.125" style="272" customWidth="1"/>
    <col min="295" max="295" width="14.5" style="272" customWidth="1"/>
    <col min="296" max="302" width="8.75" style="272" customWidth="1"/>
    <col min="303" max="303" width="9.375" style="272"/>
    <col min="304" max="511" width="8" style="272" customWidth="1"/>
    <col min="512" max="513" width="9.375" style="272"/>
    <col min="514" max="514" width="1.375" style="272" customWidth="1"/>
    <col min="515" max="529" width="8.25" style="272" customWidth="1"/>
    <col min="530" max="530" width="2.75" style="272" customWidth="1"/>
    <col min="531" max="540" width="0" style="272" hidden="1" customWidth="1"/>
    <col min="541" max="541" width="14.5" style="272" customWidth="1"/>
    <col min="542" max="548" width="8.75" style="272" customWidth="1"/>
    <col min="549" max="550" width="3.125" style="272" customWidth="1"/>
    <col min="551" max="551" width="14.5" style="272" customWidth="1"/>
    <col min="552" max="558" width="8.75" style="272" customWidth="1"/>
    <col min="559" max="559" width="9.375" style="272"/>
    <col min="560" max="767" width="8" style="272" customWidth="1"/>
    <col min="768" max="769" width="9.375" style="272"/>
    <col min="770" max="770" width="1.375" style="272" customWidth="1"/>
    <col min="771" max="785" width="8.25" style="272" customWidth="1"/>
    <col min="786" max="786" width="2.75" style="272" customWidth="1"/>
    <col min="787" max="796" width="0" style="272" hidden="1" customWidth="1"/>
    <col min="797" max="797" width="14.5" style="272" customWidth="1"/>
    <col min="798" max="804" width="8.75" style="272" customWidth="1"/>
    <col min="805" max="806" width="3.125" style="272" customWidth="1"/>
    <col min="807" max="807" width="14.5" style="272" customWidth="1"/>
    <col min="808" max="814" width="8.75" style="272" customWidth="1"/>
    <col min="815" max="815" width="9.375" style="272"/>
    <col min="816" max="1023" width="8" style="272" customWidth="1"/>
    <col min="1024" max="1025" width="9.375" style="272"/>
    <col min="1026" max="1026" width="1.375" style="272" customWidth="1"/>
    <col min="1027" max="1041" width="8.25" style="272" customWidth="1"/>
    <col min="1042" max="1042" width="2.75" style="272" customWidth="1"/>
    <col min="1043" max="1052" width="0" style="272" hidden="1" customWidth="1"/>
    <col min="1053" max="1053" width="14.5" style="272" customWidth="1"/>
    <col min="1054" max="1060" width="8.75" style="272" customWidth="1"/>
    <col min="1061" max="1062" width="3.125" style="272" customWidth="1"/>
    <col min="1063" max="1063" width="14.5" style="272" customWidth="1"/>
    <col min="1064" max="1070" width="8.75" style="272" customWidth="1"/>
    <col min="1071" max="1071" width="9.375" style="272"/>
    <col min="1072" max="1279" width="8" style="272" customWidth="1"/>
    <col min="1280" max="1281" width="9.375" style="272"/>
    <col min="1282" max="1282" width="1.375" style="272" customWidth="1"/>
    <col min="1283" max="1297" width="8.25" style="272" customWidth="1"/>
    <col min="1298" max="1298" width="2.75" style="272" customWidth="1"/>
    <col min="1299" max="1308" width="0" style="272" hidden="1" customWidth="1"/>
    <col min="1309" max="1309" width="14.5" style="272" customWidth="1"/>
    <col min="1310" max="1316" width="8.75" style="272" customWidth="1"/>
    <col min="1317" max="1318" width="3.125" style="272" customWidth="1"/>
    <col min="1319" max="1319" width="14.5" style="272" customWidth="1"/>
    <col min="1320" max="1326" width="8.75" style="272" customWidth="1"/>
    <col min="1327" max="1327" width="9.375" style="272"/>
    <col min="1328" max="1535" width="8" style="272" customWidth="1"/>
    <col min="1536" max="1537" width="9.375" style="272"/>
    <col min="1538" max="1538" width="1.375" style="272" customWidth="1"/>
    <col min="1539" max="1553" width="8.25" style="272" customWidth="1"/>
    <col min="1554" max="1554" width="2.75" style="272" customWidth="1"/>
    <col min="1555" max="1564" width="0" style="272" hidden="1" customWidth="1"/>
    <col min="1565" max="1565" width="14.5" style="272" customWidth="1"/>
    <col min="1566" max="1572" width="8.75" style="272" customWidth="1"/>
    <col min="1573" max="1574" width="3.125" style="272" customWidth="1"/>
    <col min="1575" max="1575" width="14.5" style="272" customWidth="1"/>
    <col min="1576" max="1582" width="8.75" style="272" customWidth="1"/>
    <col min="1583" max="1583" width="9.375" style="272"/>
    <col min="1584" max="1791" width="8" style="272" customWidth="1"/>
    <col min="1792" max="1793" width="9.375" style="272"/>
    <col min="1794" max="1794" width="1.375" style="272" customWidth="1"/>
    <col min="1795" max="1809" width="8.25" style="272" customWidth="1"/>
    <col min="1810" max="1810" width="2.75" style="272" customWidth="1"/>
    <col min="1811" max="1820" width="0" style="272" hidden="1" customWidth="1"/>
    <col min="1821" max="1821" width="14.5" style="272" customWidth="1"/>
    <col min="1822" max="1828" width="8.75" style="272" customWidth="1"/>
    <col min="1829" max="1830" width="3.125" style="272" customWidth="1"/>
    <col min="1831" max="1831" width="14.5" style="272" customWidth="1"/>
    <col min="1832" max="1838" width="8.75" style="272" customWidth="1"/>
    <col min="1839" max="1839" width="9.375" style="272"/>
    <col min="1840" max="2047" width="8" style="272" customWidth="1"/>
    <col min="2048" max="2049" width="9.375" style="272"/>
    <col min="2050" max="2050" width="1.375" style="272" customWidth="1"/>
    <col min="2051" max="2065" width="8.25" style="272" customWidth="1"/>
    <col min="2066" max="2066" width="2.75" style="272" customWidth="1"/>
    <col min="2067" max="2076" width="0" style="272" hidden="1" customWidth="1"/>
    <col min="2077" max="2077" width="14.5" style="272" customWidth="1"/>
    <col min="2078" max="2084" width="8.75" style="272" customWidth="1"/>
    <col min="2085" max="2086" width="3.125" style="272" customWidth="1"/>
    <col min="2087" max="2087" width="14.5" style="272" customWidth="1"/>
    <col min="2088" max="2094" width="8.75" style="272" customWidth="1"/>
    <col min="2095" max="2095" width="9.375" style="272"/>
    <col min="2096" max="2303" width="8" style="272" customWidth="1"/>
    <col min="2304" max="2305" width="9.375" style="272"/>
    <col min="2306" max="2306" width="1.375" style="272" customWidth="1"/>
    <col min="2307" max="2321" width="8.25" style="272" customWidth="1"/>
    <col min="2322" max="2322" width="2.75" style="272" customWidth="1"/>
    <col min="2323" max="2332" width="0" style="272" hidden="1" customWidth="1"/>
    <col min="2333" max="2333" width="14.5" style="272" customWidth="1"/>
    <col min="2334" max="2340" width="8.75" style="272" customWidth="1"/>
    <col min="2341" max="2342" width="3.125" style="272" customWidth="1"/>
    <col min="2343" max="2343" width="14.5" style="272" customWidth="1"/>
    <col min="2344" max="2350" width="8.75" style="272" customWidth="1"/>
    <col min="2351" max="2351" width="9.375" style="272"/>
    <col min="2352" max="2559" width="8" style="272" customWidth="1"/>
    <col min="2560" max="2561" width="9.375" style="272"/>
    <col min="2562" max="2562" width="1.375" style="272" customWidth="1"/>
    <col min="2563" max="2577" width="8.25" style="272" customWidth="1"/>
    <col min="2578" max="2578" width="2.75" style="272" customWidth="1"/>
    <col min="2579" max="2588" width="0" style="272" hidden="1" customWidth="1"/>
    <col min="2589" max="2589" width="14.5" style="272" customWidth="1"/>
    <col min="2590" max="2596" width="8.75" style="272" customWidth="1"/>
    <col min="2597" max="2598" width="3.125" style="272" customWidth="1"/>
    <col min="2599" max="2599" width="14.5" style="272" customWidth="1"/>
    <col min="2600" max="2606" width="8.75" style="272" customWidth="1"/>
    <col min="2607" max="2607" width="9.375" style="272"/>
    <col min="2608" max="2815" width="8" style="272" customWidth="1"/>
    <col min="2816" max="2817" width="9.375" style="272"/>
    <col min="2818" max="2818" width="1.375" style="272" customWidth="1"/>
    <col min="2819" max="2833" width="8.25" style="272" customWidth="1"/>
    <col min="2834" max="2834" width="2.75" style="272" customWidth="1"/>
    <col min="2835" max="2844" width="0" style="272" hidden="1" customWidth="1"/>
    <col min="2845" max="2845" width="14.5" style="272" customWidth="1"/>
    <col min="2846" max="2852" width="8.75" style="272" customWidth="1"/>
    <col min="2853" max="2854" width="3.125" style="272" customWidth="1"/>
    <col min="2855" max="2855" width="14.5" style="272" customWidth="1"/>
    <col min="2856" max="2862" width="8.75" style="272" customWidth="1"/>
    <col min="2863" max="2863" width="9.375" style="272"/>
    <col min="2864" max="3071" width="8" style="272" customWidth="1"/>
    <col min="3072" max="3073" width="9.375" style="272"/>
    <col min="3074" max="3074" width="1.375" style="272" customWidth="1"/>
    <col min="3075" max="3089" width="8.25" style="272" customWidth="1"/>
    <col min="3090" max="3090" width="2.75" style="272" customWidth="1"/>
    <col min="3091" max="3100" width="0" style="272" hidden="1" customWidth="1"/>
    <col min="3101" max="3101" width="14.5" style="272" customWidth="1"/>
    <col min="3102" max="3108" width="8.75" style="272" customWidth="1"/>
    <col min="3109" max="3110" width="3.125" style="272" customWidth="1"/>
    <col min="3111" max="3111" width="14.5" style="272" customWidth="1"/>
    <col min="3112" max="3118" width="8.75" style="272" customWidth="1"/>
    <col min="3119" max="3119" width="9.375" style="272"/>
    <col min="3120" max="3327" width="8" style="272" customWidth="1"/>
    <col min="3328" max="3329" width="9.375" style="272"/>
    <col min="3330" max="3330" width="1.375" style="272" customWidth="1"/>
    <col min="3331" max="3345" width="8.25" style="272" customWidth="1"/>
    <col min="3346" max="3346" width="2.75" style="272" customWidth="1"/>
    <col min="3347" max="3356" width="0" style="272" hidden="1" customWidth="1"/>
    <col min="3357" max="3357" width="14.5" style="272" customWidth="1"/>
    <col min="3358" max="3364" width="8.75" style="272" customWidth="1"/>
    <col min="3365" max="3366" width="3.125" style="272" customWidth="1"/>
    <col min="3367" max="3367" width="14.5" style="272" customWidth="1"/>
    <col min="3368" max="3374" width="8.75" style="272" customWidth="1"/>
    <col min="3375" max="3375" width="9.375" style="272"/>
    <col min="3376" max="3583" width="8" style="272" customWidth="1"/>
    <col min="3584" max="3585" width="9.375" style="272"/>
    <col min="3586" max="3586" width="1.375" style="272" customWidth="1"/>
    <col min="3587" max="3601" width="8.25" style="272" customWidth="1"/>
    <col min="3602" max="3602" width="2.75" style="272" customWidth="1"/>
    <col min="3603" max="3612" width="0" style="272" hidden="1" customWidth="1"/>
    <col min="3613" max="3613" width="14.5" style="272" customWidth="1"/>
    <col min="3614" max="3620" width="8.75" style="272" customWidth="1"/>
    <col min="3621" max="3622" width="3.125" style="272" customWidth="1"/>
    <col min="3623" max="3623" width="14.5" style="272" customWidth="1"/>
    <col min="3624" max="3630" width="8.75" style="272" customWidth="1"/>
    <col min="3631" max="3631" width="9.375" style="272"/>
    <col min="3632" max="3839" width="8" style="272" customWidth="1"/>
    <col min="3840" max="3841" width="9.375" style="272"/>
    <col min="3842" max="3842" width="1.375" style="272" customWidth="1"/>
    <col min="3843" max="3857" width="8.25" style="272" customWidth="1"/>
    <col min="3858" max="3858" width="2.75" style="272" customWidth="1"/>
    <col min="3859" max="3868" width="0" style="272" hidden="1" customWidth="1"/>
    <col min="3869" max="3869" width="14.5" style="272" customWidth="1"/>
    <col min="3870" max="3876" width="8.75" style="272" customWidth="1"/>
    <col min="3877" max="3878" width="3.125" style="272" customWidth="1"/>
    <col min="3879" max="3879" width="14.5" style="272" customWidth="1"/>
    <col min="3880" max="3886" width="8.75" style="272" customWidth="1"/>
    <col min="3887" max="3887" width="9.375" style="272"/>
    <col min="3888" max="4095" width="8" style="272" customWidth="1"/>
    <col min="4096" max="4097" width="9.375" style="272"/>
    <col min="4098" max="4098" width="1.375" style="272" customWidth="1"/>
    <col min="4099" max="4113" width="8.25" style="272" customWidth="1"/>
    <col min="4114" max="4114" width="2.75" style="272" customWidth="1"/>
    <col min="4115" max="4124" width="0" style="272" hidden="1" customWidth="1"/>
    <col min="4125" max="4125" width="14.5" style="272" customWidth="1"/>
    <col min="4126" max="4132" width="8.75" style="272" customWidth="1"/>
    <col min="4133" max="4134" width="3.125" style="272" customWidth="1"/>
    <col min="4135" max="4135" width="14.5" style="272" customWidth="1"/>
    <col min="4136" max="4142" width="8.75" style="272" customWidth="1"/>
    <col min="4143" max="4143" width="9.375" style="272"/>
    <col min="4144" max="4351" width="8" style="272" customWidth="1"/>
    <col min="4352" max="4353" width="9.375" style="272"/>
    <col min="4354" max="4354" width="1.375" style="272" customWidth="1"/>
    <col min="4355" max="4369" width="8.25" style="272" customWidth="1"/>
    <col min="4370" max="4370" width="2.75" style="272" customWidth="1"/>
    <col min="4371" max="4380" width="0" style="272" hidden="1" customWidth="1"/>
    <col min="4381" max="4381" width="14.5" style="272" customWidth="1"/>
    <col min="4382" max="4388" width="8.75" style="272" customWidth="1"/>
    <col min="4389" max="4390" width="3.125" style="272" customWidth="1"/>
    <col min="4391" max="4391" width="14.5" style="272" customWidth="1"/>
    <col min="4392" max="4398" width="8.75" style="272" customWidth="1"/>
    <col min="4399" max="4399" width="9.375" style="272"/>
    <col min="4400" max="4607" width="8" style="272" customWidth="1"/>
    <col min="4608" max="4609" width="9.375" style="272"/>
    <col min="4610" max="4610" width="1.375" style="272" customWidth="1"/>
    <col min="4611" max="4625" width="8.25" style="272" customWidth="1"/>
    <col min="4626" max="4626" width="2.75" style="272" customWidth="1"/>
    <col min="4627" max="4636" width="0" style="272" hidden="1" customWidth="1"/>
    <col min="4637" max="4637" width="14.5" style="272" customWidth="1"/>
    <col min="4638" max="4644" width="8.75" style="272" customWidth="1"/>
    <col min="4645" max="4646" width="3.125" style="272" customWidth="1"/>
    <col min="4647" max="4647" width="14.5" style="272" customWidth="1"/>
    <col min="4648" max="4654" width="8.75" style="272" customWidth="1"/>
    <col min="4655" max="4655" width="9.375" style="272"/>
    <col min="4656" max="4863" width="8" style="272" customWidth="1"/>
    <col min="4864" max="4865" width="9.375" style="272"/>
    <col min="4866" max="4866" width="1.375" style="272" customWidth="1"/>
    <col min="4867" max="4881" width="8.25" style="272" customWidth="1"/>
    <col min="4882" max="4882" width="2.75" style="272" customWidth="1"/>
    <col min="4883" max="4892" width="0" style="272" hidden="1" customWidth="1"/>
    <col min="4893" max="4893" width="14.5" style="272" customWidth="1"/>
    <col min="4894" max="4900" width="8.75" style="272" customWidth="1"/>
    <col min="4901" max="4902" width="3.125" style="272" customWidth="1"/>
    <col min="4903" max="4903" width="14.5" style="272" customWidth="1"/>
    <col min="4904" max="4910" width="8.75" style="272" customWidth="1"/>
    <col min="4911" max="4911" width="9.375" style="272"/>
    <col min="4912" max="5119" width="8" style="272" customWidth="1"/>
    <col min="5120" max="5121" width="9.375" style="272"/>
    <col min="5122" max="5122" width="1.375" style="272" customWidth="1"/>
    <col min="5123" max="5137" width="8.25" style="272" customWidth="1"/>
    <col min="5138" max="5138" width="2.75" style="272" customWidth="1"/>
    <col min="5139" max="5148" width="0" style="272" hidden="1" customWidth="1"/>
    <col min="5149" max="5149" width="14.5" style="272" customWidth="1"/>
    <col min="5150" max="5156" width="8.75" style="272" customWidth="1"/>
    <col min="5157" max="5158" width="3.125" style="272" customWidth="1"/>
    <col min="5159" max="5159" width="14.5" style="272" customWidth="1"/>
    <col min="5160" max="5166" width="8.75" style="272" customWidth="1"/>
    <col min="5167" max="5167" width="9.375" style="272"/>
    <col min="5168" max="5375" width="8" style="272" customWidth="1"/>
    <col min="5376" max="5377" width="9.375" style="272"/>
    <col min="5378" max="5378" width="1.375" style="272" customWidth="1"/>
    <col min="5379" max="5393" width="8.25" style="272" customWidth="1"/>
    <col min="5394" max="5394" width="2.75" style="272" customWidth="1"/>
    <col min="5395" max="5404" width="0" style="272" hidden="1" customWidth="1"/>
    <col min="5405" max="5405" width="14.5" style="272" customWidth="1"/>
    <col min="5406" max="5412" width="8.75" style="272" customWidth="1"/>
    <col min="5413" max="5414" width="3.125" style="272" customWidth="1"/>
    <col min="5415" max="5415" width="14.5" style="272" customWidth="1"/>
    <col min="5416" max="5422" width="8.75" style="272" customWidth="1"/>
    <col min="5423" max="5423" width="9.375" style="272"/>
    <col min="5424" max="5631" width="8" style="272" customWidth="1"/>
    <col min="5632" max="5633" width="9.375" style="272"/>
    <col min="5634" max="5634" width="1.375" style="272" customWidth="1"/>
    <col min="5635" max="5649" width="8.25" style="272" customWidth="1"/>
    <col min="5650" max="5650" width="2.75" style="272" customWidth="1"/>
    <col min="5651" max="5660" width="0" style="272" hidden="1" customWidth="1"/>
    <col min="5661" max="5661" width="14.5" style="272" customWidth="1"/>
    <col min="5662" max="5668" width="8.75" style="272" customWidth="1"/>
    <col min="5669" max="5670" width="3.125" style="272" customWidth="1"/>
    <col min="5671" max="5671" width="14.5" style="272" customWidth="1"/>
    <col min="5672" max="5678" width="8.75" style="272" customWidth="1"/>
    <col min="5679" max="5679" width="9.375" style="272"/>
    <col min="5680" max="5887" width="8" style="272" customWidth="1"/>
    <col min="5888" max="5889" width="9.375" style="272"/>
    <col min="5890" max="5890" width="1.375" style="272" customWidth="1"/>
    <col min="5891" max="5905" width="8.25" style="272" customWidth="1"/>
    <col min="5906" max="5906" width="2.75" style="272" customWidth="1"/>
    <col min="5907" max="5916" width="0" style="272" hidden="1" customWidth="1"/>
    <col min="5917" max="5917" width="14.5" style="272" customWidth="1"/>
    <col min="5918" max="5924" width="8.75" style="272" customWidth="1"/>
    <col min="5925" max="5926" width="3.125" style="272" customWidth="1"/>
    <col min="5927" max="5927" width="14.5" style="272" customWidth="1"/>
    <col min="5928" max="5934" width="8.75" style="272" customWidth="1"/>
    <col min="5935" max="5935" width="9.375" style="272"/>
    <col min="5936" max="6143" width="8" style="272" customWidth="1"/>
    <col min="6144" max="6145" width="9.375" style="272"/>
    <col min="6146" max="6146" width="1.375" style="272" customWidth="1"/>
    <col min="6147" max="6161" width="8.25" style="272" customWidth="1"/>
    <col min="6162" max="6162" width="2.75" style="272" customWidth="1"/>
    <col min="6163" max="6172" width="0" style="272" hidden="1" customWidth="1"/>
    <col min="6173" max="6173" width="14.5" style="272" customWidth="1"/>
    <col min="6174" max="6180" width="8.75" style="272" customWidth="1"/>
    <col min="6181" max="6182" width="3.125" style="272" customWidth="1"/>
    <col min="6183" max="6183" width="14.5" style="272" customWidth="1"/>
    <col min="6184" max="6190" width="8.75" style="272" customWidth="1"/>
    <col min="6191" max="6191" width="9.375" style="272"/>
    <col min="6192" max="6399" width="8" style="272" customWidth="1"/>
    <col min="6400" max="6401" width="9.375" style="272"/>
    <col min="6402" max="6402" width="1.375" style="272" customWidth="1"/>
    <col min="6403" max="6417" width="8.25" style="272" customWidth="1"/>
    <col min="6418" max="6418" width="2.75" style="272" customWidth="1"/>
    <col min="6419" max="6428" width="0" style="272" hidden="1" customWidth="1"/>
    <col min="6429" max="6429" width="14.5" style="272" customWidth="1"/>
    <col min="6430" max="6436" width="8.75" style="272" customWidth="1"/>
    <col min="6437" max="6438" width="3.125" style="272" customWidth="1"/>
    <col min="6439" max="6439" width="14.5" style="272" customWidth="1"/>
    <col min="6440" max="6446" width="8.75" style="272" customWidth="1"/>
    <col min="6447" max="6447" width="9.375" style="272"/>
    <col min="6448" max="6655" width="8" style="272" customWidth="1"/>
    <col min="6656" max="6657" width="9.375" style="272"/>
    <col min="6658" max="6658" width="1.375" style="272" customWidth="1"/>
    <col min="6659" max="6673" width="8.25" style="272" customWidth="1"/>
    <col min="6674" max="6674" width="2.75" style="272" customWidth="1"/>
    <col min="6675" max="6684" width="0" style="272" hidden="1" customWidth="1"/>
    <col min="6685" max="6685" width="14.5" style="272" customWidth="1"/>
    <col min="6686" max="6692" width="8.75" style="272" customWidth="1"/>
    <col min="6693" max="6694" width="3.125" style="272" customWidth="1"/>
    <col min="6695" max="6695" width="14.5" style="272" customWidth="1"/>
    <col min="6696" max="6702" width="8.75" style="272" customWidth="1"/>
    <col min="6703" max="6703" width="9.375" style="272"/>
    <col min="6704" max="6911" width="8" style="272" customWidth="1"/>
    <col min="6912" max="6913" width="9.375" style="272"/>
    <col min="6914" max="6914" width="1.375" style="272" customWidth="1"/>
    <col min="6915" max="6929" width="8.25" style="272" customWidth="1"/>
    <col min="6930" max="6930" width="2.75" style="272" customWidth="1"/>
    <col min="6931" max="6940" width="0" style="272" hidden="1" customWidth="1"/>
    <col min="6941" max="6941" width="14.5" style="272" customWidth="1"/>
    <col min="6942" max="6948" width="8.75" style="272" customWidth="1"/>
    <col min="6949" max="6950" width="3.125" style="272" customWidth="1"/>
    <col min="6951" max="6951" width="14.5" style="272" customWidth="1"/>
    <col min="6952" max="6958" width="8.75" style="272" customWidth="1"/>
    <col min="6959" max="6959" width="9.375" style="272"/>
    <col min="6960" max="7167" width="8" style="272" customWidth="1"/>
    <col min="7168" max="7169" width="9.375" style="272"/>
    <col min="7170" max="7170" width="1.375" style="272" customWidth="1"/>
    <col min="7171" max="7185" width="8.25" style="272" customWidth="1"/>
    <col min="7186" max="7186" width="2.75" style="272" customWidth="1"/>
    <col min="7187" max="7196" width="0" style="272" hidden="1" customWidth="1"/>
    <col min="7197" max="7197" width="14.5" style="272" customWidth="1"/>
    <col min="7198" max="7204" width="8.75" style="272" customWidth="1"/>
    <col min="7205" max="7206" width="3.125" style="272" customWidth="1"/>
    <col min="7207" max="7207" width="14.5" style="272" customWidth="1"/>
    <col min="7208" max="7214" width="8.75" style="272" customWidth="1"/>
    <col min="7215" max="7215" width="9.375" style="272"/>
    <col min="7216" max="7423" width="8" style="272" customWidth="1"/>
    <col min="7424" max="7425" width="9.375" style="272"/>
    <col min="7426" max="7426" width="1.375" style="272" customWidth="1"/>
    <col min="7427" max="7441" width="8.25" style="272" customWidth="1"/>
    <col min="7442" max="7442" width="2.75" style="272" customWidth="1"/>
    <col min="7443" max="7452" width="0" style="272" hidden="1" customWidth="1"/>
    <col min="7453" max="7453" width="14.5" style="272" customWidth="1"/>
    <col min="7454" max="7460" width="8.75" style="272" customWidth="1"/>
    <col min="7461" max="7462" width="3.125" style="272" customWidth="1"/>
    <col min="7463" max="7463" width="14.5" style="272" customWidth="1"/>
    <col min="7464" max="7470" width="8.75" style="272" customWidth="1"/>
    <col min="7471" max="7471" width="9.375" style="272"/>
    <col min="7472" max="7679" width="8" style="272" customWidth="1"/>
    <col min="7680" max="7681" width="9.375" style="272"/>
    <col min="7682" max="7682" width="1.375" style="272" customWidth="1"/>
    <col min="7683" max="7697" width="8.25" style="272" customWidth="1"/>
    <col min="7698" max="7698" width="2.75" style="272" customWidth="1"/>
    <col min="7699" max="7708" width="0" style="272" hidden="1" customWidth="1"/>
    <col min="7709" max="7709" width="14.5" style="272" customWidth="1"/>
    <col min="7710" max="7716" width="8.75" style="272" customWidth="1"/>
    <col min="7717" max="7718" width="3.125" style="272" customWidth="1"/>
    <col min="7719" max="7719" width="14.5" style="272" customWidth="1"/>
    <col min="7720" max="7726" width="8.75" style="272" customWidth="1"/>
    <col min="7727" max="7727" width="9.375" style="272"/>
    <col min="7728" max="7935" width="8" style="272" customWidth="1"/>
    <col min="7936" max="7937" width="9.375" style="272"/>
    <col min="7938" max="7938" width="1.375" style="272" customWidth="1"/>
    <col min="7939" max="7953" width="8.25" style="272" customWidth="1"/>
    <col min="7954" max="7954" width="2.75" style="272" customWidth="1"/>
    <col min="7955" max="7964" width="0" style="272" hidden="1" customWidth="1"/>
    <col min="7965" max="7965" width="14.5" style="272" customWidth="1"/>
    <col min="7966" max="7972" width="8.75" style="272" customWidth="1"/>
    <col min="7973" max="7974" width="3.125" style="272" customWidth="1"/>
    <col min="7975" max="7975" width="14.5" style="272" customWidth="1"/>
    <col min="7976" max="7982" width="8.75" style="272" customWidth="1"/>
    <col min="7983" max="7983" width="9.375" style="272"/>
    <col min="7984" max="8191" width="8" style="272" customWidth="1"/>
    <col min="8192" max="8193" width="9.375" style="272"/>
    <col min="8194" max="8194" width="1.375" style="272" customWidth="1"/>
    <col min="8195" max="8209" width="8.25" style="272" customWidth="1"/>
    <col min="8210" max="8210" width="2.75" style="272" customWidth="1"/>
    <col min="8211" max="8220" width="0" style="272" hidden="1" customWidth="1"/>
    <col min="8221" max="8221" width="14.5" style="272" customWidth="1"/>
    <col min="8222" max="8228" width="8.75" style="272" customWidth="1"/>
    <col min="8229" max="8230" width="3.125" style="272" customWidth="1"/>
    <col min="8231" max="8231" width="14.5" style="272" customWidth="1"/>
    <col min="8232" max="8238" width="8.75" style="272" customWidth="1"/>
    <col min="8239" max="8239" width="9.375" style="272"/>
    <col min="8240" max="8447" width="8" style="272" customWidth="1"/>
    <col min="8448" max="8449" width="9.375" style="272"/>
    <col min="8450" max="8450" width="1.375" style="272" customWidth="1"/>
    <col min="8451" max="8465" width="8.25" style="272" customWidth="1"/>
    <col min="8466" max="8466" width="2.75" style="272" customWidth="1"/>
    <col min="8467" max="8476" width="0" style="272" hidden="1" customWidth="1"/>
    <col min="8477" max="8477" width="14.5" style="272" customWidth="1"/>
    <col min="8478" max="8484" width="8.75" style="272" customWidth="1"/>
    <col min="8485" max="8486" width="3.125" style="272" customWidth="1"/>
    <col min="8487" max="8487" width="14.5" style="272" customWidth="1"/>
    <col min="8488" max="8494" width="8.75" style="272" customWidth="1"/>
    <col min="8495" max="8495" width="9.375" style="272"/>
    <col min="8496" max="8703" width="8" style="272" customWidth="1"/>
    <col min="8704" max="8705" width="9.375" style="272"/>
    <col min="8706" max="8706" width="1.375" style="272" customWidth="1"/>
    <col min="8707" max="8721" width="8.25" style="272" customWidth="1"/>
    <col min="8722" max="8722" width="2.75" style="272" customWidth="1"/>
    <col min="8723" max="8732" width="0" style="272" hidden="1" customWidth="1"/>
    <col min="8733" max="8733" width="14.5" style="272" customWidth="1"/>
    <col min="8734" max="8740" width="8.75" style="272" customWidth="1"/>
    <col min="8741" max="8742" width="3.125" style="272" customWidth="1"/>
    <col min="8743" max="8743" width="14.5" style="272" customWidth="1"/>
    <col min="8744" max="8750" width="8.75" style="272" customWidth="1"/>
    <col min="8751" max="8751" width="9.375" style="272"/>
    <col min="8752" max="8959" width="8" style="272" customWidth="1"/>
    <col min="8960" max="8961" width="9.375" style="272"/>
    <col min="8962" max="8962" width="1.375" style="272" customWidth="1"/>
    <col min="8963" max="8977" width="8.25" style="272" customWidth="1"/>
    <col min="8978" max="8978" width="2.75" style="272" customWidth="1"/>
    <col min="8979" max="8988" width="0" style="272" hidden="1" customWidth="1"/>
    <col min="8989" max="8989" width="14.5" style="272" customWidth="1"/>
    <col min="8990" max="8996" width="8.75" style="272" customWidth="1"/>
    <col min="8997" max="8998" width="3.125" style="272" customWidth="1"/>
    <col min="8999" max="8999" width="14.5" style="272" customWidth="1"/>
    <col min="9000" max="9006" width="8.75" style="272" customWidth="1"/>
    <col min="9007" max="9007" width="9.375" style="272"/>
    <col min="9008" max="9215" width="8" style="272" customWidth="1"/>
    <col min="9216" max="9217" width="9.375" style="272"/>
    <col min="9218" max="9218" width="1.375" style="272" customWidth="1"/>
    <col min="9219" max="9233" width="8.25" style="272" customWidth="1"/>
    <col min="9234" max="9234" width="2.75" style="272" customWidth="1"/>
    <col min="9235" max="9244" width="0" style="272" hidden="1" customWidth="1"/>
    <col min="9245" max="9245" width="14.5" style="272" customWidth="1"/>
    <col min="9246" max="9252" width="8.75" style="272" customWidth="1"/>
    <col min="9253" max="9254" width="3.125" style="272" customWidth="1"/>
    <col min="9255" max="9255" width="14.5" style="272" customWidth="1"/>
    <col min="9256" max="9262" width="8.75" style="272" customWidth="1"/>
    <col min="9263" max="9263" width="9.375" style="272"/>
    <col min="9264" max="9471" width="8" style="272" customWidth="1"/>
    <col min="9472" max="9473" width="9.375" style="272"/>
    <col min="9474" max="9474" width="1.375" style="272" customWidth="1"/>
    <col min="9475" max="9489" width="8.25" style="272" customWidth="1"/>
    <col min="9490" max="9490" width="2.75" style="272" customWidth="1"/>
    <col min="9491" max="9500" width="0" style="272" hidden="1" customWidth="1"/>
    <col min="9501" max="9501" width="14.5" style="272" customWidth="1"/>
    <col min="9502" max="9508" width="8.75" style="272" customWidth="1"/>
    <col min="9509" max="9510" width="3.125" style="272" customWidth="1"/>
    <col min="9511" max="9511" width="14.5" style="272" customWidth="1"/>
    <col min="9512" max="9518" width="8.75" style="272" customWidth="1"/>
    <col min="9519" max="9519" width="9.375" style="272"/>
    <col min="9520" max="9727" width="8" style="272" customWidth="1"/>
    <col min="9728" max="9729" width="9.375" style="272"/>
    <col min="9730" max="9730" width="1.375" style="272" customWidth="1"/>
    <col min="9731" max="9745" width="8.25" style="272" customWidth="1"/>
    <col min="9746" max="9746" width="2.75" style="272" customWidth="1"/>
    <col min="9747" max="9756" width="0" style="272" hidden="1" customWidth="1"/>
    <col min="9757" max="9757" width="14.5" style="272" customWidth="1"/>
    <col min="9758" max="9764" width="8.75" style="272" customWidth="1"/>
    <col min="9765" max="9766" width="3.125" style="272" customWidth="1"/>
    <col min="9767" max="9767" width="14.5" style="272" customWidth="1"/>
    <col min="9768" max="9774" width="8.75" style="272" customWidth="1"/>
    <col min="9775" max="9775" width="9.375" style="272"/>
    <col min="9776" max="9983" width="8" style="272" customWidth="1"/>
    <col min="9984" max="9985" width="9.375" style="272"/>
    <col min="9986" max="9986" width="1.375" style="272" customWidth="1"/>
    <col min="9987" max="10001" width="8.25" style="272" customWidth="1"/>
    <col min="10002" max="10002" width="2.75" style="272" customWidth="1"/>
    <col min="10003" max="10012" width="0" style="272" hidden="1" customWidth="1"/>
    <col min="10013" max="10013" width="14.5" style="272" customWidth="1"/>
    <col min="10014" max="10020" width="8.75" style="272" customWidth="1"/>
    <col min="10021" max="10022" width="3.125" style="272" customWidth="1"/>
    <col min="10023" max="10023" width="14.5" style="272" customWidth="1"/>
    <col min="10024" max="10030" width="8.75" style="272" customWidth="1"/>
    <col min="10031" max="10031" width="9.375" style="272"/>
    <col min="10032" max="10239" width="8" style="272" customWidth="1"/>
    <col min="10240" max="10241" width="9.375" style="272"/>
    <col min="10242" max="10242" width="1.375" style="272" customWidth="1"/>
    <col min="10243" max="10257" width="8.25" style="272" customWidth="1"/>
    <col min="10258" max="10258" width="2.75" style="272" customWidth="1"/>
    <col min="10259" max="10268" width="0" style="272" hidden="1" customWidth="1"/>
    <col min="10269" max="10269" width="14.5" style="272" customWidth="1"/>
    <col min="10270" max="10276" width="8.75" style="272" customWidth="1"/>
    <col min="10277" max="10278" width="3.125" style="272" customWidth="1"/>
    <col min="10279" max="10279" width="14.5" style="272" customWidth="1"/>
    <col min="10280" max="10286" width="8.75" style="272" customWidth="1"/>
    <col min="10287" max="10287" width="9.375" style="272"/>
    <col min="10288" max="10495" width="8" style="272" customWidth="1"/>
    <col min="10496" max="10497" width="9.375" style="272"/>
    <col min="10498" max="10498" width="1.375" style="272" customWidth="1"/>
    <col min="10499" max="10513" width="8.25" style="272" customWidth="1"/>
    <col min="10514" max="10514" width="2.75" style="272" customWidth="1"/>
    <col min="10515" max="10524" width="0" style="272" hidden="1" customWidth="1"/>
    <col min="10525" max="10525" width="14.5" style="272" customWidth="1"/>
    <col min="10526" max="10532" width="8.75" style="272" customWidth="1"/>
    <col min="10533" max="10534" width="3.125" style="272" customWidth="1"/>
    <col min="10535" max="10535" width="14.5" style="272" customWidth="1"/>
    <col min="10536" max="10542" width="8.75" style="272" customWidth="1"/>
    <col min="10543" max="10543" width="9.375" style="272"/>
    <col min="10544" max="10751" width="8" style="272" customWidth="1"/>
    <col min="10752" max="10753" width="9.375" style="272"/>
    <col min="10754" max="10754" width="1.375" style="272" customWidth="1"/>
    <col min="10755" max="10769" width="8.25" style="272" customWidth="1"/>
    <col min="10770" max="10770" width="2.75" style="272" customWidth="1"/>
    <col min="10771" max="10780" width="0" style="272" hidden="1" customWidth="1"/>
    <col min="10781" max="10781" width="14.5" style="272" customWidth="1"/>
    <col min="10782" max="10788" width="8.75" style="272" customWidth="1"/>
    <col min="10789" max="10790" width="3.125" style="272" customWidth="1"/>
    <col min="10791" max="10791" width="14.5" style="272" customWidth="1"/>
    <col min="10792" max="10798" width="8.75" style="272" customWidth="1"/>
    <col min="10799" max="10799" width="9.375" style="272"/>
    <col min="10800" max="11007" width="8" style="272" customWidth="1"/>
    <col min="11008" max="11009" width="9.375" style="272"/>
    <col min="11010" max="11010" width="1.375" style="272" customWidth="1"/>
    <col min="11011" max="11025" width="8.25" style="272" customWidth="1"/>
    <col min="11026" max="11026" width="2.75" style="272" customWidth="1"/>
    <col min="11027" max="11036" width="0" style="272" hidden="1" customWidth="1"/>
    <col min="11037" max="11037" width="14.5" style="272" customWidth="1"/>
    <col min="11038" max="11044" width="8.75" style="272" customWidth="1"/>
    <col min="11045" max="11046" width="3.125" style="272" customWidth="1"/>
    <col min="11047" max="11047" width="14.5" style="272" customWidth="1"/>
    <col min="11048" max="11054" width="8.75" style="272" customWidth="1"/>
    <col min="11055" max="11055" width="9.375" style="272"/>
    <col min="11056" max="11263" width="8" style="272" customWidth="1"/>
    <col min="11264" max="11265" width="9.375" style="272"/>
    <col min="11266" max="11266" width="1.375" style="272" customWidth="1"/>
    <col min="11267" max="11281" width="8.25" style="272" customWidth="1"/>
    <col min="11282" max="11282" width="2.75" style="272" customWidth="1"/>
    <col min="11283" max="11292" width="0" style="272" hidden="1" customWidth="1"/>
    <col min="11293" max="11293" width="14.5" style="272" customWidth="1"/>
    <col min="11294" max="11300" width="8.75" style="272" customWidth="1"/>
    <col min="11301" max="11302" width="3.125" style="272" customWidth="1"/>
    <col min="11303" max="11303" width="14.5" style="272" customWidth="1"/>
    <col min="11304" max="11310" width="8.75" style="272" customWidth="1"/>
    <col min="11311" max="11311" width="9.375" style="272"/>
    <col min="11312" max="11519" width="8" style="272" customWidth="1"/>
    <col min="11520" max="11521" width="9.375" style="272"/>
    <col min="11522" max="11522" width="1.375" style="272" customWidth="1"/>
    <col min="11523" max="11537" width="8.25" style="272" customWidth="1"/>
    <col min="11538" max="11538" width="2.75" style="272" customWidth="1"/>
    <col min="11539" max="11548" width="0" style="272" hidden="1" customWidth="1"/>
    <col min="11549" max="11549" width="14.5" style="272" customWidth="1"/>
    <col min="11550" max="11556" width="8.75" style="272" customWidth="1"/>
    <col min="11557" max="11558" width="3.125" style="272" customWidth="1"/>
    <col min="11559" max="11559" width="14.5" style="272" customWidth="1"/>
    <col min="11560" max="11566" width="8.75" style="272" customWidth="1"/>
    <col min="11567" max="11567" width="9.375" style="272"/>
    <col min="11568" max="11775" width="8" style="272" customWidth="1"/>
    <col min="11776" max="11777" width="9.375" style="272"/>
    <col min="11778" max="11778" width="1.375" style="272" customWidth="1"/>
    <col min="11779" max="11793" width="8.25" style="272" customWidth="1"/>
    <col min="11794" max="11794" width="2.75" style="272" customWidth="1"/>
    <col min="11795" max="11804" width="0" style="272" hidden="1" customWidth="1"/>
    <col min="11805" max="11805" width="14.5" style="272" customWidth="1"/>
    <col min="11806" max="11812" width="8.75" style="272" customWidth="1"/>
    <col min="11813" max="11814" width="3.125" style="272" customWidth="1"/>
    <col min="11815" max="11815" width="14.5" style="272" customWidth="1"/>
    <col min="11816" max="11822" width="8.75" style="272" customWidth="1"/>
    <col min="11823" max="11823" width="9.375" style="272"/>
    <col min="11824" max="12031" width="8" style="272" customWidth="1"/>
    <col min="12032" max="12033" width="9.375" style="272"/>
    <col min="12034" max="12034" width="1.375" style="272" customWidth="1"/>
    <col min="12035" max="12049" width="8.25" style="272" customWidth="1"/>
    <col min="12050" max="12050" width="2.75" style="272" customWidth="1"/>
    <col min="12051" max="12060" width="0" style="272" hidden="1" customWidth="1"/>
    <col min="12061" max="12061" width="14.5" style="272" customWidth="1"/>
    <col min="12062" max="12068" width="8.75" style="272" customWidth="1"/>
    <col min="12069" max="12070" width="3.125" style="272" customWidth="1"/>
    <col min="12071" max="12071" width="14.5" style="272" customWidth="1"/>
    <col min="12072" max="12078" width="8.75" style="272" customWidth="1"/>
    <col min="12079" max="12079" width="9.375" style="272"/>
    <col min="12080" max="12287" width="8" style="272" customWidth="1"/>
    <col min="12288" max="12289" width="9.375" style="272"/>
    <col min="12290" max="12290" width="1.375" style="272" customWidth="1"/>
    <col min="12291" max="12305" width="8.25" style="272" customWidth="1"/>
    <col min="12306" max="12306" width="2.75" style="272" customWidth="1"/>
    <col min="12307" max="12316" width="0" style="272" hidden="1" customWidth="1"/>
    <col min="12317" max="12317" width="14.5" style="272" customWidth="1"/>
    <col min="12318" max="12324" width="8.75" style="272" customWidth="1"/>
    <col min="12325" max="12326" width="3.125" style="272" customWidth="1"/>
    <col min="12327" max="12327" width="14.5" style="272" customWidth="1"/>
    <col min="12328" max="12334" width="8.75" style="272" customWidth="1"/>
    <col min="12335" max="12335" width="9.375" style="272"/>
    <col min="12336" max="12543" width="8" style="272" customWidth="1"/>
    <col min="12544" max="12545" width="9.375" style="272"/>
    <col min="12546" max="12546" width="1.375" style="272" customWidth="1"/>
    <col min="12547" max="12561" width="8.25" style="272" customWidth="1"/>
    <col min="12562" max="12562" width="2.75" style="272" customWidth="1"/>
    <col min="12563" max="12572" width="0" style="272" hidden="1" customWidth="1"/>
    <col min="12573" max="12573" width="14.5" style="272" customWidth="1"/>
    <col min="12574" max="12580" width="8.75" style="272" customWidth="1"/>
    <col min="12581" max="12582" width="3.125" style="272" customWidth="1"/>
    <col min="12583" max="12583" width="14.5" style="272" customWidth="1"/>
    <col min="12584" max="12590" width="8.75" style="272" customWidth="1"/>
    <col min="12591" max="12591" width="9.375" style="272"/>
    <col min="12592" max="12799" width="8" style="272" customWidth="1"/>
    <col min="12800" max="12801" width="9.375" style="272"/>
    <col min="12802" max="12802" width="1.375" style="272" customWidth="1"/>
    <col min="12803" max="12817" width="8.25" style="272" customWidth="1"/>
    <col min="12818" max="12818" width="2.75" style="272" customWidth="1"/>
    <col min="12819" max="12828" width="0" style="272" hidden="1" customWidth="1"/>
    <col min="12829" max="12829" width="14.5" style="272" customWidth="1"/>
    <col min="12830" max="12836" width="8.75" style="272" customWidth="1"/>
    <col min="12837" max="12838" width="3.125" style="272" customWidth="1"/>
    <col min="12839" max="12839" width="14.5" style="272" customWidth="1"/>
    <col min="12840" max="12846" width="8.75" style="272" customWidth="1"/>
    <col min="12847" max="12847" width="9.375" style="272"/>
    <col min="12848" max="13055" width="8" style="272" customWidth="1"/>
    <col min="13056" max="13057" width="9.375" style="272"/>
    <col min="13058" max="13058" width="1.375" style="272" customWidth="1"/>
    <col min="13059" max="13073" width="8.25" style="272" customWidth="1"/>
    <col min="13074" max="13074" width="2.75" style="272" customWidth="1"/>
    <col min="13075" max="13084" width="0" style="272" hidden="1" customWidth="1"/>
    <col min="13085" max="13085" width="14.5" style="272" customWidth="1"/>
    <col min="13086" max="13092" width="8.75" style="272" customWidth="1"/>
    <col min="13093" max="13094" width="3.125" style="272" customWidth="1"/>
    <col min="13095" max="13095" width="14.5" style="272" customWidth="1"/>
    <col min="13096" max="13102" width="8.75" style="272" customWidth="1"/>
    <col min="13103" max="13103" width="9.375" style="272"/>
    <col min="13104" max="13311" width="8" style="272" customWidth="1"/>
    <col min="13312" max="13313" width="9.375" style="272"/>
    <col min="13314" max="13314" width="1.375" style="272" customWidth="1"/>
    <col min="13315" max="13329" width="8.25" style="272" customWidth="1"/>
    <col min="13330" max="13330" width="2.75" style="272" customWidth="1"/>
    <col min="13331" max="13340" width="0" style="272" hidden="1" customWidth="1"/>
    <col min="13341" max="13341" width="14.5" style="272" customWidth="1"/>
    <col min="13342" max="13348" width="8.75" style="272" customWidth="1"/>
    <col min="13349" max="13350" width="3.125" style="272" customWidth="1"/>
    <col min="13351" max="13351" width="14.5" style="272" customWidth="1"/>
    <col min="13352" max="13358" width="8.75" style="272" customWidth="1"/>
    <col min="13359" max="13359" width="9.375" style="272"/>
    <col min="13360" max="13567" width="8" style="272" customWidth="1"/>
    <col min="13568" max="13569" width="9.375" style="272"/>
    <col min="13570" max="13570" width="1.375" style="272" customWidth="1"/>
    <col min="13571" max="13585" width="8.25" style="272" customWidth="1"/>
    <col min="13586" max="13586" width="2.75" style="272" customWidth="1"/>
    <col min="13587" max="13596" width="0" style="272" hidden="1" customWidth="1"/>
    <col min="13597" max="13597" width="14.5" style="272" customWidth="1"/>
    <col min="13598" max="13604" width="8.75" style="272" customWidth="1"/>
    <col min="13605" max="13606" width="3.125" style="272" customWidth="1"/>
    <col min="13607" max="13607" width="14.5" style="272" customWidth="1"/>
    <col min="13608" max="13614" width="8.75" style="272" customWidth="1"/>
    <col min="13615" max="13615" width="9.375" style="272"/>
    <col min="13616" max="13823" width="8" style="272" customWidth="1"/>
    <col min="13824" max="13825" width="9.375" style="272"/>
    <col min="13826" max="13826" width="1.375" style="272" customWidth="1"/>
    <col min="13827" max="13841" width="8.25" style="272" customWidth="1"/>
    <col min="13842" max="13842" width="2.75" style="272" customWidth="1"/>
    <col min="13843" max="13852" width="0" style="272" hidden="1" customWidth="1"/>
    <col min="13853" max="13853" width="14.5" style="272" customWidth="1"/>
    <col min="13854" max="13860" width="8.75" style="272" customWidth="1"/>
    <col min="13861" max="13862" width="3.125" style="272" customWidth="1"/>
    <col min="13863" max="13863" width="14.5" style="272" customWidth="1"/>
    <col min="13864" max="13870" width="8.75" style="272" customWidth="1"/>
    <col min="13871" max="13871" width="9.375" style="272"/>
    <col min="13872" max="14079" width="8" style="272" customWidth="1"/>
    <col min="14080" max="14081" width="9.375" style="272"/>
    <col min="14082" max="14082" width="1.375" style="272" customWidth="1"/>
    <col min="14083" max="14097" width="8.25" style="272" customWidth="1"/>
    <col min="14098" max="14098" width="2.75" style="272" customWidth="1"/>
    <col min="14099" max="14108" width="0" style="272" hidden="1" customWidth="1"/>
    <col min="14109" max="14109" width="14.5" style="272" customWidth="1"/>
    <col min="14110" max="14116" width="8.75" style="272" customWidth="1"/>
    <col min="14117" max="14118" width="3.125" style="272" customWidth="1"/>
    <col min="14119" max="14119" width="14.5" style="272" customWidth="1"/>
    <col min="14120" max="14126" width="8.75" style="272" customWidth="1"/>
    <col min="14127" max="14127" width="9.375" style="272"/>
    <col min="14128" max="14335" width="8" style="272" customWidth="1"/>
    <col min="14336" max="14337" width="9.375" style="272"/>
    <col min="14338" max="14338" width="1.375" style="272" customWidth="1"/>
    <col min="14339" max="14353" width="8.25" style="272" customWidth="1"/>
    <col min="14354" max="14354" width="2.75" style="272" customWidth="1"/>
    <col min="14355" max="14364" width="0" style="272" hidden="1" customWidth="1"/>
    <col min="14365" max="14365" width="14.5" style="272" customWidth="1"/>
    <col min="14366" max="14372" width="8.75" style="272" customWidth="1"/>
    <col min="14373" max="14374" width="3.125" style="272" customWidth="1"/>
    <col min="14375" max="14375" width="14.5" style="272" customWidth="1"/>
    <col min="14376" max="14382" width="8.75" style="272" customWidth="1"/>
    <col min="14383" max="14383" width="9.375" style="272"/>
    <col min="14384" max="14591" width="8" style="272" customWidth="1"/>
    <col min="14592" max="14593" width="9.375" style="272"/>
    <col min="14594" max="14594" width="1.375" style="272" customWidth="1"/>
    <col min="14595" max="14609" width="8.25" style="272" customWidth="1"/>
    <col min="14610" max="14610" width="2.75" style="272" customWidth="1"/>
    <col min="14611" max="14620" width="0" style="272" hidden="1" customWidth="1"/>
    <col min="14621" max="14621" width="14.5" style="272" customWidth="1"/>
    <col min="14622" max="14628" width="8.75" style="272" customWidth="1"/>
    <col min="14629" max="14630" width="3.125" style="272" customWidth="1"/>
    <col min="14631" max="14631" width="14.5" style="272" customWidth="1"/>
    <col min="14632" max="14638" width="8.75" style="272" customWidth="1"/>
    <col min="14639" max="14639" width="9.375" style="272"/>
    <col min="14640" max="14847" width="8" style="272" customWidth="1"/>
    <col min="14848" max="14849" width="9.375" style="272"/>
    <col min="14850" max="14850" width="1.375" style="272" customWidth="1"/>
    <col min="14851" max="14865" width="8.25" style="272" customWidth="1"/>
    <col min="14866" max="14866" width="2.75" style="272" customWidth="1"/>
    <col min="14867" max="14876" width="0" style="272" hidden="1" customWidth="1"/>
    <col min="14877" max="14877" width="14.5" style="272" customWidth="1"/>
    <col min="14878" max="14884" width="8.75" style="272" customWidth="1"/>
    <col min="14885" max="14886" width="3.125" style="272" customWidth="1"/>
    <col min="14887" max="14887" width="14.5" style="272" customWidth="1"/>
    <col min="14888" max="14894" width="8.75" style="272" customWidth="1"/>
    <col min="14895" max="14895" width="9.375" style="272"/>
    <col min="14896" max="15103" width="8" style="272" customWidth="1"/>
    <col min="15104" max="15105" width="9.375" style="272"/>
    <col min="15106" max="15106" width="1.375" style="272" customWidth="1"/>
    <col min="15107" max="15121" width="8.25" style="272" customWidth="1"/>
    <col min="15122" max="15122" width="2.75" style="272" customWidth="1"/>
    <col min="15123" max="15132" width="0" style="272" hidden="1" customWidth="1"/>
    <col min="15133" max="15133" width="14.5" style="272" customWidth="1"/>
    <col min="15134" max="15140" width="8.75" style="272" customWidth="1"/>
    <col min="15141" max="15142" width="3.125" style="272" customWidth="1"/>
    <col min="15143" max="15143" width="14.5" style="272" customWidth="1"/>
    <col min="15144" max="15150" width="8.75" style="272" customWidth="1"/>
    <col min="15151" max="15151" width="9.375" style="272"/>
    <col min="15152" max="15359" width="8" style="272" customWidth="1"/>
    <col min="15360" max="15361" width="9.375" style="272"/>
    <col min="15362" max="15362" width="1.375" style="272" customWidth="1"/>
    <col min="15363" max="15377" width="8.25" style="272" customWidth="1"/>
    <col min="15378" max="15378" width="2.75" style="272" customWidth="1"/>
    <col min="15379" max="15388" width="0" style="272" hidden="1" customWidth="1"/>
    <col min="15389" max="15389" width="14.5" style="272" customWidth="1"/>
    <col min="15390" max="15396" width="8.75" style="272" customWidth="1"/>
    <col min="15397" max="15398" width="3.125" style="272" customWidth="1"/>
    <col min="15399" max="15399" width="14.5" style="272" customWidth="1"/>
    <col min="15400" max="15406" width="8.75" style="272" customWidth="1"/>
    <col min="15407" max="15407" width="9.375" style="272"/>
    <col min="15408" max="15615" width="8" style="272" customWidth="1"/>
    <col min="15616" max="15617" width="9.375" style="272"/>
    <col min="15618" max="15618" width="1.375" style="272" customWidth="1"/>
    <col min="15619" max="15633" width="8.25" style="272" customWidth="1"/>
    <col min="15634" max="15634" width="2.75" style="272" customWidth="1"/>
    <col min="15635" max="15644" width="0" style="272" hidden="1" customWidth="1"/>
    <col min="15645" max="15645" width="14.5" style="272" customWidth="1"/>
    <col min="15646" max="15652" width="8.75" style="272" customWidth="1"/>
    <col min="15653" max="15654" width="3.125" style="272" customWidth="1"/>
    <col min="15655" max="15655" width="14.5" style="272" customWidth="1"/>
    <col min="15656" max="15662" width="8.75" style="272" customWidth="1"/>
    <col min="15663" max="15663" width="9.375" style="272"/>
    <col min="15664" max="15871" width="8" style="272" customWidth="1"/>
    <col min="15872" max="15873" width="9.375" style="272"/>
    <col min="15874" max="15874" width="1.375" style="272" customWidth="1"/>
    <col min="15875" max="15889" width="8.25" style="272" customWidth="1"/>
    <col min="15890" max="15890" width="2.75" style="272" customWidth="1"/>
    <col min="15891" max="15900" width="0" style="272" hidden="1" customWidth="1"/>
    <col min="15901" max="15901" width="14.5" style="272" customWidth="1"/>
    <col min="15902" max="15908" width="8.75" style="272" customWidth="1"/>
    <col min="15909" max="15910" width="3.125" style="272" customWidth="1"/>
    <col min="15911" max="15911" width="14.5" style="272" customWidth="1"/>
    <col min="15912" max="15918" width="8.75" style="272" customWidth="1"/>
    <col min="15919" max="15919" width="9.375" style="272"/>
    <col min="15920" max="16127" width="8" style="272" customWidth="1"/>
    <col min="16128" max="16129" width="9.375" style="272"/>
    <col min="16130" max="16130" width="1.375" style="272" customWidth="1"/>
    <col min="16131" max="16145" width="8.25" style="272" customWidth="1"/>
    <col min="16146" max="16146" width="2.75" style="272" customWidth="1"/>
    <col min="16147" max="16156" width="0" style="272" hidden="1" customWidth="1"/>
    <col min="16157" max="16157" width="14.5" style="272" customWidth="1"/>
    <col min="16158" max="16164" width="8.75" style="272" customWidth="1"/>
    <col min="16165" max="16166" width="3.125" style="272" customWidth="1"/>
    <col min="16167" max="16167" width="14.5" style="272" customWidth="1"/>
    <col min="16168" max="16174" width="8.75" style="272" customWidth="1"/>
    <col min="16175" max="16175" width="9.375" style="272"/>
    <col min="16176" max="16383" width="8" style="272" customWidth="1"/>
    <col min="16384" max="16384" width="9.375" style="272"/>
  </cols>
  <sheetData>
    <row r="1" spans="1:167" s="271" customFormat="1" ht="39.950000000000003" customHeight="1" x14ac:dyDescent="0.2">
      <c r="C1" s="271">
        <v>2</v>
      </c>
      <c r="D1" s="271">
        <v>2</v>
      </c>
      <c r="E1" s="271">
        <v>2</v>
      </c>
      <c r="F1" s="271">
        <v>2</v>
      </c>
      <c r="G1" s="271">
        <v>2</v>
      </c>
      <c r="H1" s="271">
        <v>2</v>
      </c>
      <c r="I1" s="271">
        <v>2</v>
      </c>
      <c r="J1" s="271">
        <v>2</v>
      </c>
      <c r="K1" s="271">
        <v>2</v>
      </c>
      <c r="L1" s="271">
        <v>2</v>
      </c>
      <c r="M1" s="271">
        <v>2</v>
      </c>
      <c r="N1" s="271">
        <v>2</v>
      </c>
      <c r="O1" s="271">
        <v>2</v>
      </c>
      <c r="P1" s="271">
        <v>2</v>
      </c>
      <c r="Q1" s="271">
        <v>2</v>
      </c>
      <c r="R1" s="271">
        <v>3</v>
      </c>
      <c r="AC1" s="271">
        <v>5</v>
      </c>
      <c r="AD1" s="271">
        <v>6</v>
      </c>
      <c r="AE1" s="271">
        <v>6</v>
      </c>
      <c r="AF1" s="271">
        <v>6</v>
      </c>
      <c r="AG1" s="271">
        <v>6</v>
      </c>
      <c r="AH1" s="271">
        <v>6</v>
      </c>
      <c r="AI1" s="271">
        <v>6</v>
      </c>
      <c r="AJ1" s="271">
        <v>6</v>
      </c>
      <c r="AK1" s="271">
        <v>8</v>
      </c>
      <c r="AL1" s="271">
        <v>8</v>
      </c>
      <c r="AM1" s="271">
        <v>5</v>
      </c>
      <c r="AN1" s="271">
        <v>6</v>
      </c>
      <c r="AO1" s="271">
        <v>6</v>
      </c>
      <c r="AP1" s="271">
        <v>6</v>
      </c>
      <c r="AQ1" s="271">
        <v>6</v>
      </c>
      <c r="AR1" s="271">
        <v>6</v>
      </c>
      <c r="AS1" s="271">
        <v>6</v>
      </c>
      <c r="AT1" s="271">
        <v>6</v>
      </c>
      <c r="AV1" s="300"/>
      <c r="AW1" s="300"/>
      <c r="AX1" s="300"/>
      <c r="AY1" s="300"/>
      <c r="AZ1" s="300"/>
      <c r="BA1" s="300"/>
      <c r="BB1" s="300"/>
      <c r="BC1" s="300"/>
      <c r="BD1" s="300"/>
      <c r="BE1" s="300"/>
      <c r="BF1" s="300"/>
      <c r="BG1" s="300"/>
      <c r="BH1" s="300"/>
      <c r="BI1" s="300"/>
      <c r="BJ1" s="300"/>
      <c r="BK1" s="300"/>
      <c r="BL1" s="300"/>
      <c r="BM1" s="300"/>
      <c r="BN1" s="300"/>
      <c r="BO1" s="300"/>
      <c r="BP1" s="300"/>
      <c r="BQ1" s="300"/>
      <c r="BR1" s="300"/>
      <c r="BS1" s="300"/>
      <c r="BT1" s="300"/>
      <c r="BU1" s="300"/>
      <c r="BV1" s="300"/>
      <c r="BW1" s="300"/>
      <c r="BX1" s="300"/>
      <c r="BY1" s="300"/>
      <c r="BZ1" s="300"/>
      <c r="CA1" s="300"/>
      <c r="CB1" s="300"/>
      <c r="CC1" s="300"/>
      <c r="CD1" s="300"/>
      <c r="CE1" s="300"/>
      <c r="CF1" s="300"/>
      <c r="CG1" s="300"/>
      <c r="CH1" s="300"/>
      <c r="CI1" s="300"/>
      <c r="CJ1" s="300"/>
      <c r="CK1" s="300"/>
      <c r="CL1" s="300"/>
      <c r="CM1" s="300"/>
      <c r="CN1" s="300"/>
      <c r="CO1" s="300"/>
      <c r="CP1" s="300"/>
      <c r="CQ1" s="300"/>
      <c r="CR1" s="300"/>
      <c r="CS1" s="300"/>
      <c r="CT1" s="300"/>
      <c r="CU1" s="300"/>
      <c r="CV1" s="300"/>
      <c r="CW1" s="300"/>
      <c r="CX1" s="300"/>
      <c r="CY1" s="300"/>
      <c r="CZ1" s="300"/>
      <c r="DA1" s="300"/>
      <c r="DB1" s="300"/>
      <c r="DC1" s="300"/>
      <c r="DD1" s="300"/>
      <c r="DE1" s="300"/>
      <c r="DF1" s="300"/>
      <c r="DG1" s="300"/>
      <c r="DH1" s="300"/>
      <c r="DI1" s="300"/>
      <c r="DJ1" s="300"/>
      <c r="DK1" s="300"/>
      <c r="DL1" s="300"/>
      <c r="DM1" s="300"/>
      <c r="DN1" s="300"/>
      <c r="DO1" s="300"/>
      <c r="DP1" s="300"/>
      <c r="DQ1" s="300"/>
      <c r="DR1" s="300"/>
      <c r="DS1" s="300"/>
      <c r="DT1" s="300"/>
      <c r="DU1" s="300"/>
      <c r="DV1" s="300"/>
      <c r="DW1" s="300"/>
      <c r="DX1" s="300"/>
      <c r="DY1" s="300"/>
      <c r="DZ1" s="300"/>
      <c r="EA1" s="300"/>
      <c r="EB1" s="300"/>
      <c r="EC1" s="300"/>
      <c r="ED1" s="300"/>
      <c r="EE1" s="300"/>
      <c r="EF1" s="300"/>
      <c r="EG1" s="300"/>
      <c r="EH1" s="300"/>
      <c r="EI1" s="300"/>
      <c r="EJ1" s="300"/>
      <c r="EK1" s="300"/>
      <c r="EL1" s="300"/>
      <c r="EM1" s="300"/>
      <c r="EN1" s="300"/>
      <c r="EO1" s="300"/>
      <c r="EP1" s="300"/>
      <c r="EQ1" s="300"/>
      <c r="ER1" s="300"/>
      <c r="ES1" s="300"/>
      <c r="ET1" s="300"/>
      <c r="EU1" s="300"/>
      <c r="EV1" s="300"/>
      <c r="EW1" s="300"/>
      <c r="EX1" s="300"/>
      <c r="EY1" s="300"/>
      <c r="EZ1" s="300"/>
      <c r="FA1" s="300"/>
      <c r="FB1" s="300"/>
      <c r="FC1" s="300"/>
      <c r="FD1" s="300"/>
      <c r="FE1" s="300"/>
      <c r="FF1" s="300"/>
      <c r="FG1" s="300"/>
      <c r="FH1" s="300"/>
      <c r="FI1" s="300"/>
      <c r="FJ1" s="300"/>
      <c r="FK1" s="300"/>
    </row>
    <row r="2" spans="1:167" ht="21" customHeight="1" x14ac:dyDescent="0.2">
      <c r="A2" s="271">
        <v>1</v>
      </c>
      <c r="C2" s="273"/>
      <c r="D2" s="273"/>
      <c r="E2" s="273"/>
      <c r="F2" s="273"/>
      <c r="G2" s="273"/>
      <c r="H2" s="273"/>
      <c r="I2" s="273"/>
      <c r="J2" s="273"/>
      <c r="K2" s="273"/>
      <c r="L2" s="273"/>
      <c r="M2" s="273"/>
      <c r="N2" s="273"/>
      <c r="O2" s="273"/>
      <c r="P2" s="273"/>
      <c r="Q2" s="273"/>
      <c r="R2" s="273"/>
      <c r="S2" s="273"/>
      <c r="T2" s="273"/>
      <c r="U2" s="273"/>
      <c r="V2" s="273"/>
      <c r="W2" s="273"/>
      <c r="X2" s="273"/>
      <c r="Y2" s="273"/>
      <c r="Z2" s="273"/>
      <c r="AA2" s="273"/>
      <c r="AB2" s="273"/>
      <c r="AC2" s="273"/>
      <c r="AD2" s="273"/>
      <c r="AE2" s="273"/>
      <c r="AF2" s="273"/>
      <c r="AG2" s="273"/>
      <c r="AH2" s="273"/>
      <c r="AI2" s="273"/>
      <c r="AJ2" s="273"/>
      <c r="AK2" s="273"/>
      <c r="AL2" s="273"/>
      <c r="AM2" s="273"/>
      <c r="AN2" s="273"/>
      <c r="AO2" s="273"/>
      <c r="AP2" s="273"/>
      <c r="AQ2" s="273"/>
      <c r="AR2" s="273"/>
      <c r="AS2" s="273"/>
      <c r="AT2" s="273"/>
    </row>
    <row r="3" spans="1:167" ht="21" hidden="1" customHeight="1" x14ac:dyDescent="0.2">
      <c r="C3" s="274"/>
      <c r="D3" s="274"/>
      <c r="E3" s="274"/>
      <c r="F3" s="274"/>
      <c r="G3" s="274"/>
      <c r="H3" s="274"/>
      <c r="I3" s="274"/>
      <c r="J3" s="274"/>
      <c r="K3" s="274"/>
      <c r="L3" s="274"/>
      <c r="M3" s="274"/>
      <c r="N3" s="274"/>
      <c r="O3" s="274"/>
      <c r="P3" s="274"/>
      <c r="Q3" s="274"/>
      <c r="R3" s="273"/>
      <c r="S3" s="273"/>
      <c r="T3" s="273"/>
      <c r="U3" s="273"/>
      <c r="V3" s="273"/>
      <c r="W3" s="273"/>
      <c r="X3" s="273"/>
      <c r="Y3" s="273"/>
      <c r="Z3" s="273"/>
      <c r="AA3" s="273"/>
      <c r="AB3" s="273"/>
      <c r="AC3" s="273"/>
      <c r="AD3" s="273"/>
      <c r="AE3" s="273"/>
      <c r="AF3" s="273"/>
      <c r="AG3" s="273"/>
      <c r="AH3" s="273"/>
      <c r="AI3" s="273"/>
      <c r="AJ3" s="273"/>
      <c r="AK3" s="273"/>
      <c r="AL3" s="273"/>
      <c r="AM3" s="273"/>
      <c r="AN3" s="273"/>
      <c r="AO3" s="273"/>
      <c r="AP3" s="273"/>
      <c r="AQ3" s="273"/>
      <c r="AR3" s="273"/>
      <c r="AS3" s="273"/>
      <c r="AT3" s="273"/>
    </row>
    <row r="4" spans="1:167" ht="21" hidden="1" customHeight="1" x14ac:dyDescent="0.2">
      <c r="C4" s="274"/>
      <c r="D4" s="274"/>
      <c r="E4" s="274"/>
      <c r="F4" s="274"/>
      <c r="G4" s="274"/>
      <c r="H4" s="274"/>
      <c r="I4" s="274"/>
      <c r="J4" s="274"/>
      <c r="K4" s="274"/>
      <c r="L4" s="274"/>
      <c r="M4" s="274"/>
      <c r="N4" s="274"/>
      <c r="O4" s="274"/>
      <c r="P4" s="274"/>
      <c r="Q4" s="274"/>
      <c r="R4" s="273"/>
      <c r="S4" s="273"/>
      <c r="T4" s="273"/>
      <c r="U4" s="273"/>
      <c r="V4" s="273"/>
      <c r="W4" s="273"/>
      <c r="X4" s="273"/>
      <c r="Y4" s="273"/>
      <c r="Z4" s="273"/>
      <c r="AA4" s="273"/>
      <c r="AB4" s="273"/>
      <c r="AC4" s="273"/>
      <c r="AD4" s="273"/>
      <c r="AE4" s="273"/>
      <c r="AF4" s="273"/>
      <c r="AG4" s="273"/>
      <c r="AH4" s="273"/>
      <c r="AI4" s="273"/>
      <c r="AJ4" s="273"/>
      <c r="AK4" s="273"/>
      <c r="AL4" s="273"/>
      <c r="AM4" s="273"/>
      <c r="AN4" s="273"/>
      <c r="AO4" s="273"/>
      <c r="AP4" s="273"/>
      <c r="AQ4" s="273"/>
      <c r="AR4" s="273"/>
      <c r="AS4" s="273"/>
      <c r="AT4" s="273"/>
    </row>
    <row r="5" spans="1:167" ht="21" hidden="1" customHeight="1" x14ac:dyDescent="0.2">
      <c r="C5" s="274"/>
      <c r="D5" s="274"/>
      <c r="E5" s="274"/>
      <c r="F5" s="274"/>
      <c r="G5" s="274"/>
      <c r="H5" s="274"/>
      <c r="I5" s="274"/>
      <c r="J5" s="274"/>
      <c r="K5" s="274"/>
      <c r="L5" s="274"/>
      <c r="M5" s="274"/>
      <c r="N5" s="274"/>
      <c r="O5" s="274"/>
      <c r="P5" s="274"/>
      <c r="Q5" s="274"/>
      <c r="R5" s="273"/>
      <c r="S5" s="273"/>
      <c r="T5" s="273"/>
      <c r="U5" s="273"/>
      <c r="V5" s="273"/>
      <c r="W5" s="273"/>
      <c r="X5" s="273"/>
      <c r="Y5" s="273"/>
      <c r="Z5" s="273"/>
      <c r="AA5" s="273"/>
      <c r="AB5" s="273"/>
      <c r="AC5" s="273"/>
      <c r="AD5" s="273"/>
      <c r="AE5" s="273"/>
      <c r="AF5" s="273"/>
      <c r="AG5" s="273"/>
      <c r="AH5" s="273"/>
      <c r="AI5" s="273"/>
      <c r="AJ5" s="273"/>
      <c r="AK5" s="273"/>
      <c r="AL5" s="273"/>
      <c r="AM5" s="273"/>
      <c r="AN5" s="273"/>
      <c r="AO5" s="273"/>
      <c r="AP5" s="273"/>
      <c r="AQ5" s="273"/>
      <c r="AR5" s="273"/>
      <c r="AS5" s="273"/>
      <c r="AT5" s="273"/>
    </row>
    <row r="6" spans="1:167" ht="8.85" customHeight="1" x14ac:dyDescent="0.2">
      <c r="A6" s="271">
        <v>2</v>
      </c>
      <c r="C6" s="275" t="s">
        <v>424</v>
      </c>
      <c r="D6" s="275"/>
      <c r="E6" s="275"/>
      <c r="F6" s="275"/>
      <c r="G6" s="275"/>
      <c r="H6" s="275"/>
      <c r="I6" s="275"/>
      <c r="J6" s="275"/>
      <c r="K6" s="275"/>
      <c r="L6" s="275"/>
      <c r="M6" s="275"/>
      <c r="N6" s="275"/>
      <c r="O6" s="275"/>
      <c r="P6" s="275"/>
      <c r="Q6" s="275"/>
      <c r="R6" s="273"/>
      <c r="S6" s="273"/>
      <c r="T6" s="273"/>
      <c r="U6" s="273"/>
      <c r="V6" s="273"/>
      <c r="W6" s="273"/>
      <c r="X6" s="273"/>
      <c r="Y6" s="273"/>
      <c r="Z6" s="273"/>
      <c r="AA6" s="273"/>
      <c r="AB6" s="273"/>
      <c r="AC6" s="273"/>
      <c r="AD6" s="273"/>
      <c r="AE6" s="273"/>
      <c r="AF6" s="273"/>
      <c r="AG6" s="273"/>
      <c r="AH6" s="273"/>
      <c r="AI6" s="273"/>
      <c r="AJ6" s="273"/>
      <c r="AK6" s="273"/>
      <c r="AL6" s="273"/>
      <c r="AM6" s="273"/>
      <c r="AN6" s="273"/>
      <c r="AO6" s="273"/>
      <c r="AP6" s="273"/>
      <c r="AQ6" s="273"/>
      <c r="AR6" s="273"/>
      <c r="AS6" s="273"/>
      <c r="AT6" s="273"/>
    </row>
    <row r="7" spans="1:167" ht="27.2" customHeight="1" x14ac:dyDescent="0.2">
      <c r="A7" s="271">
        <v>6</v>
      </c>
      <c r="C7" s="275"/>
      <c r="D7" s="275"/>
      <c r="E7" s="275"/>
      <c r="F7" s="275"/>
      <c r="G7" s="275"/>
      <c r="H7" s="275"/>
      <c r="I7" s="275"/>
      <c r="J7" s="275"/>
      <c r="K7" s="275"/>
      <c r="L7" s="275"/>
      <c r="M7" s="275"/>
      <c r="N7" s="275"/>
      <c r="O7" s="275"/>
      <c r="P7" s="275"/>
      <c r="Q7" s="275"/>
      <c r="R7" s="273"/>
      <c r="S7" s="273"/>
      <c r="T7" s="273"/>
      <c r="U7" s="273"/>
      <c r="V7" s="273"/>
      <c r="W7" s="273"/>
      <c r="X7" s="273"/>
      <c r="Y7" s="273"/>
      <c r="Z7" s="273"/>
      <c r="AA7" s="273"/>
      <c r="AB7" s="273"/>
      <c r="AC7" s="276"/>
      <c r="AD7" s="277" t="s">
        <v>335</v>
      </c>
      <c r="AE7" s="278" t="s">
        <v>173</v>
      </c>
      <c r="AF7" s="279" t="s">
        <v>336</v>
      </c>
      <c r="AG7" s="280" t="s">
        <v>337</v>
      </c>
      <c r="AH7" s="281" t="s">
        <v>338</v>
      </c>
      <c r="AI7" s="282" t="s">
        <v>339</v>
      </c>
      <c r="AJ7" s="283" t="s">
        <v>340</v>
      </c>
      <c r="AK7" s="273"/>
      <c r="AL7" s="284"/>
      <c r="AM7" s="276"/>
      <c r="AN7" s="277" t="s">
        <v>335</v>
      </c>
      <c r="AO7" s="278" t="s">
        <v>173</v>
      </c>
      <c r="AP7" s="279" t="s">
        <v>336</v>
      </c>
      <c r="AQ7" s="280" t="s">
        <v>337</v>
      </c>
      <c r="AR7" s="281" t="s">
        <v>338</v>
      </c>
      <c r="AS7" s="282" t="s">
        <v>339</v>
      </c>
      <c r="AT7" s="283" t="s">
        <v>340</v>
      </c>
    </row>
    <row r="8" spans="1:167" ht="10.9" customHeight="1" x14ac:dyDescent="0.2">
      <c r="A8" s="271">
        <v>7</v>
      </c>
      <c r="C8" s="275"/>
      <c r="D8" s="275"/>
      <c r="E8" s="275"/>
      <c r="F8" s="275"/>
      <c r="G8" s="275"/>
      <c r="H8" s="275"/>
      <c r="I8" s="275"/>
      <c r="J8" s="275"/>
      <c r="K8" s="275"/>
      <c r="L8" s="275"/>
      <c r="M8" s="275"/>
      <c r="N8" s="275"/>
      <c r="O8" s="275"/>
      <c r="P8" s="275"/>
      <c r="Q8" s="275"/>
      <c r="R8" s="273"/>
      <c r="S8" s="273"/>
      <c r="T8" s="273"/>
      <c r="U8" s="273"/>
      <c r="V8" s="273"/>
      <c r="W8" s="273"/>
      <c r="X8" s="273"/>
      <c r="Y8" s="273"/>
      <c r="Z8" s="273"/>
      <c r="AA8" s="273"/>
      <c r="AB8" s="273"/>
      <c r="AC8" s="276"/>
      <c r="AD8" s="285"/>
      <c r="AE8" s="285"/>
      <c r="AF8" s="285"/>
      <c r="AG8" s="285"/>
      <c r="AH8" s="285"/>
      <c r="AI8" s="285"/>
      <c r="AJ8" s="285"/>
      <c r="AK8" s="273"/>
      <c r="AL8" s="284"/>
      <c r="AM8" s="276"/>
      <c r="AN8" s="285"/>
      <c r="AO8" s="285"/>
      <c r="AP8" s="285"/>
      <c r="AQ8" s="285"/>
      <c r="AR8" s="285"/>
      <c r="AS8" s="285"/>
      <c r="AT8" s="285"/>
    </row>
    <row r="9" spans="1:167" ht="5.25" customHeight="1" x14ac:dyDescent="0.2">
      <c r="A9" s="271">
        <v>8</v>
      </c>
      <c r="C9" s="273"/>
      <c r="D9" s="273"/>
      <c r="E9" s="273"/>
      <c r="F9" s="273"/>
      <c r="G9" s="273"/>
      <c r="H9" s="273"/>
      <c r="I9" s="273"/>
      <c r="J9" s="273"/>
      <c r="K9" s="273"/>
      <c r="L9" s="273"/>
      <c r="M9" s="273"/>
      <c r="N9" s="273"/>
      <c r="O9" s="273"/>
      <c r="P9" s="273"/>
      <c r="Q9" s="273"/>
      <c r="R9" s="273"/>
      <c r="S9" s="273"/>
      <c r="T9" s="273"/>
      <c r="U9" s="273"/>
      <c r="V9" s="273"/>
      <c r="W9" s="273"/>
      <c r="X9" s="273"/>
      <c r="Y9" s="273"/>
      <c r="Z9" s="273"/>
      <c r="AA9" s="273"/>
      <c r="AB9" s="273"/>
      <c r="AC9" s="286" t="s">
        <v>342</v>
      </c>
      <c r="AD9" s="287"/>
      <c r="AE9" s="287"/>
      <c r="AF9" s="287"/>
      <c r="AG9" s="287"/>
      <c r="AH9" s="287"/>
      <c r="AI9" s="287"/>
      <c r="AJ9" s="287"/>
      <c r="AK9" s="273"/>
      <c r="AL9" s="284"/>
      <c r="AM9" s="286" t="s">
        <v>341</v>
      </c>
      <c r="AN9" s="287"/>
      <c r="AO9" s="287"/>
      <c r="AP9" s="287"/>
      <c r="AQ9" s="287"/>
      <c r="AR9" s="287"/>
      <c r="AS9" s="287"/>
      <c r="AT9" s="287"/>
    </row>
    <row r="10" spans="1:167" ht="29.45" customHeight="1" x14ac:dyDescent="0.2">
      <c r="A10" s="271">
        <v>9</v>
      </c>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273"/>
      <c r="AB10" s="273"/>
      <c r="AC10" s="288"/>
      <c r="AD10" s="289" t="s">
        <v>367</v>
      </c>
      <c r="AE10" s="289" t="e">
        <f t="shared" ref="AE10:AJ15" si="0">AD10+1</f>
        <v>#VALUE!</v>
      </c>
      <c r="AF10" s="291" t="e">
        <f t="shared" si="0"/>
        <v>#VALUE!</v>
      </c>
      <c r="AG10" s="291" t="e">
        <f t="shared" si="0"/>
        <v>#VALUE!</v>
      </c>
      <c r="AH10" s="291" t="e">
        <f t="shared" si="0"/>
        <v>#VALUE!</v>
      </c>
      <c r="AI10" s="291" t="e">
        <f t="shared" si="0"/>
        <v>#VALUE!</v>
      </c>
      <c r="AJ10" s="292" t="e">
        <f t="shared" si="0"/>
        <v>#VALUE!</v>
      </c>
      <c r="AK10" s="273"/>
      <c r="AL10" s="284"/>
      <c r="AM10" s="288"/>
      <c r="AN10" s="289" t="s">
        <v>426</v>
      </c>
      <c r="AO10" s="289" t="e">
        <f t="shared" ref="AO10:AT15" si="1">AN10+1</f>
        <v>#VALUE!</v>
      </c>
      <c r="AP10" s="289" t="e">
        <f t="shared" si="1"/>
        <v>#VALUE!</v>
      </c>
      <c r="AQ10" s="289" t="e">
        <f t="shared" si="1"/>
        <v>#VALUE!</v>
      </c>
      <c r="AR10" s="290" t="e">
        <f t="shared" si="1"/>
        <v>#VALUE!</v>
      </c>
      <c r="AS10" s="291" t="e">
        <f t="shared" si="1"/>
        <v>#VALUE!</v>
      </c>
      <c r="AT10" s="292" t="e">
        <f t="shared" si="1"/>
        <v>#VALUE!</v>
      </c>
    </row>
    <row r="11" spans="1:167" ht="29.45" customHeight="1" x14ac:dyDescent="0.2">
      <c r="A11" s="271">
        <v>9</v>
      </c>
      <c r="C11" s="273"/>
      <c r="D11" s="273"/>
      <c r="E11" s="273"/>
      <c r="F11" s="273"/>
      <c r="G11" s="273"/>
      <c r="H11" s="273"/>
      <c r="I11" s="273"/>
      <c r="J11" s="273"/>
      <c r="K11" s="273"/>
      <c r="L11" s="273"/>
      <c r="M11" s="273"/>
      <c r="N11" s="273"/>
      <c r="O11" s="273"/>
      <c r="P11" s="273"/>
      <c r="Q11" s="273"/>
      <c r="R11" s="273"/>
      <c r="S11" s="273"/>
      <c r="T11" s="273"/>
      <c r="U11" s="273"/>
      <c r="V11" s="273"/>
      <c r="W11" s="273"/>
      <c r="X11" s="273"/>
      <c r="Y11" s="273"/>
      <c r="Z11" s="273"/>
      <c r="AA11" s="273"/>
      <c r="AB11" s="273"/>
      <c r="AC11" s="288"/>
      <c r="AD11" s="290" t="e">
        <f>AJ10+1</f>
        <v>#VALUE!</v>
      </c>
      <c r="AE11" s="291" t="e">
        <f t="shared" si="0"/>
        <v>#VALUE!</v>
      </c>
      <c r="AF11" s="291" t="e">
        <f t="shared" si="0"/>
        <v>#VALUE!</v>
      </c>
      <c r="AG11" s="291" t="e">
        <f t="shared" si="0"/>
        <v>#VALUE!</v>
      </c>
      <c r="AH11" s="291" t="e">
        <f t="shared" si="0"/>
        <v>#VALUE!</v>
      </c>
      <c r="AI11" s="291" t="e">
        <f t="shared" si="0"/>
        <v>#VALUE!</v>
      </c>
      <c r="AJ11" s="292" t="e">
        <f t="shared" si="0"/>
        <v>#VALUE!</v>
      </c>
      <c r="AK11" s="273"/>
      <c r="AL11" s="284"/>
      <c r="AM11" s="288"/>
      <c r="AN11" s="290" t="e">
        <f>AT10+1</f>
        <v>#VALUE!</v>
      </c>
      <c r="AO11" s="291" t="e">
        <f t="shared" si="1"/>
        <v>#VALUE!</v>
      </c>
      <c r="AP11" s="291" t="e">
        <f t="shared" si="1"/>
        <v>#VALUE!</v>
      </c>
      <c r="AQ11" s="291" t="e">
        <f t="shared" si="1"/>
        <v>#VALUE!</v>
      </c>
      <c r="AR11" s="291" t="e">
        <f t="shared" si="1"/>
        <v>#VALUE!</v>
      </c>
      <c r="AS11" s="291" t="e">
        <f t="shared" si="1"/>
        <v>#VALUE!</v>
      </c>
      <c r="AT11" s="292" t="e">
        <f t="shared" si="1"/>
        <v>#VALUE!</v>
      </c>
    </row>
    <row r="12" spans="1:167" ht="29.45" customHeight="1" x14ac:dyDescent="0.2">
      <c r="A12" s="271">
        <v>9</v>
      </c>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273"/>
      <c r="AB12" s="273"/>
      <c r="AC12" s="293" t="s">
        <v>344</v>
      </c>
      <c r="AD12" s="290" t="e">
        <f>AJ11+1</f>
        <v>#VALUE!</v>
      </c>
      <c r="AE12" s="291" t="e">
        <f t="shared" si="0"/>
        <v>#VALUE!</v>
      </c>
      <c r="AF12" s="291" t="e">
        <f t="shared" si="0"/>
        <v>#VALUE!</v>
      </c>
      <c r="AG12" s="291" t="e">
        <f t="shared" si="0"/>
        <v>#VALUE!</v>
      </c>
      <c r="AH12" s="291" t="e">
        <f t="shared" si="0"/>
        <v>#VALUE!</v>
      </c>
      <c r="AI12" s="291" t="e">
        <f t="shared" si="0"/>
        <v>#VALUE!</v>
      </c>
      <c r="AJ12" s="292" t="e">
        <f t="shared" si="0"/>
        <v>#VALUE!</v>
      </c>
      <c r="AK12" s="273"/>
      <c r="AL12" s="284"/>
      <c r="AM12" s="293" t="s">
        <v>343</v>
      </c>
      <c r="AN12" s="290" t="e">
        <f>AT11+1</f>
        <v>#VALUE!</v>
      </c>
      <c r="AO12" s="290" t="e">
        <f t="shared" si="1"/>
        <v>#VALUE!</v>
      </c>
      <c r="AP12" s="291" t="e">
        <f t="shared" si="1"/>
        <v>#VALUE!</v>
      </c>
      <c r="AQ12" s="291" t="e">
        <f t="shared" si="1"/>
        <v>#VALUE!</v>
      </c>
      <c r="AR12" s="291" t="e">
        <f t="shared" si="1"/>
        <v>#VALUE!</v>
      </c>
      <c r="AS12" s="291" t="e">
        <f t="shared" si="1"/>
        <v>#VALUE!</v>
      </c>
      <c r="AT12" s="292" t="e">
        <f t="shared" si="1"/>
        <v>#VALUE!</v>
      </c>
    </row>
    <row r="13" spans="1:167" ht="29.45" customHeight="1" x14ac:dyDescent="0.2">
      <c r="A13" s="271">
        <v>9</v>
      </c>
      <c r="C13" s="273"/>
      <c r="D13" s="273"/>
      <c r="E13" s="273"/>
      <c r="F13" s="273"/>
      <c r="G13" s="273"/>
      <c r="H13" s="273"/>
      <c r="I13" s="273"/>
      <c r="J13" s="273"/>
      <c r="K13" s="273"/>
      <c r="L13" s="273"/>
      <c r="M13" s="273"/>
      <c r="N13" s="273"/>
      <c r="O13" s="273"/>
      <c r="P13" s="273"/>
      <c r="Q13" s="273"/>
      <c r="R13" s="273"/>
      <c r="S13" s="273"/>
      <c r="T13" s="273"/>
      <c r="U13" s="273"/>
      <c r="V13" s="273"/>
      <c r="W13" s="273"/>
      <c r="X13" s="273"/>
      <c r="Y13" s="273"/>
      <c r="Z13" s="273"/>
      <c r="AA13" s="273"/>
      <c r="AB13" s="273"/>
      <c r="AC13" s="294" t="s">
        <v>345</v>
      </c>
      <c r="AD13" s="290" t="e">
        <f>AJ12+1</f>
        <v>#VALUE!</v>
      </c>
      <c r="AE13" s="290" t="e">
        <f t="shared" si="0"/>
        <v>#VALUE!</v>
      </c>
      <c r="AF13" s="291" t="e">
        <f t="shared" si="0"/>
        <v>#VALUE!</v>
      </c>
      <c r="AG13" s="291" t="e">
        <f t="shared" si="0"/>
        <v>#VALUE!</v>
      </c>
      <c r="AH13" s="291" t="e">
        <f t="shared" si="0"/>
        <v>#VALUE!</v>
      </c>
      <c r="AI13" s="291" t="e">
        <f t="shared" si="0"/>
        <v>#VALUE!</v>
      </c>
      <c r="AJ13" s="292" t="e">
        <f t="shared" si="0"/>
        <v>#VALUE!</v>
      </c>
      <c r="AK13" s="273"/>
      <c r="AL13" s="284"/>
      <c r="AM13" s="294" t="s">
        <v>425</v>
      </c>
      <c r="AN13" s="290" t="e">
        <f>AT12+1</f>
        <v>#VALUE!</v>
      </c>
      <c r="AO13" s="291" t="e">
        <f t="shared" si="1"/>
        <v>#VALUE!</v>
      </c>
      <c r="AP13" s="291" t="e">
        <f t="shared" si="1"/>
        <v>#VALUE!</v>
      </c>
      <c r="AQ13" s="291" t="e">
        <f t="shared" si="1"/>
        <v>#VALUE!</v>
      </c>
      <c r="AR13" s="291" t="e">
        <f t="shared" si="1"/>
        <v>#VALUE!</v>
      </c>
      <c r="AS13" s="291" t="e">
        <f t="shared" si="1"/>
        <v>#VALUE!</v>
      </c>
      <c r="AT13" s="292" t="e">
        <f t="shared" si="1"/>
        <v>#VALUE!</v>
      </c>
    </row>
    <row r="14" spans="1:167" ht="29.45" customHeight="1" x14ac:dyDescent="0.2">
      <c r="A14" s="271">
        <v>9</v>
      </c>
      <c r="C14" s="273"/>
      <c r="D14" s="273"/>
      <c r="E14" s="273"/>
      <c r="F14" s="273"/>
      <c r="G14" s="273"/>
      <c r="H14" s="273"/>
      <c r="I14" s="273"/>
      <c r="J14" s="273"/>
      <c r="K14" s="273"/>
      <c r="L14" s="273"/>
      <c r="M14" s="273"/>
      <c r="N14" s="273"/>
      <c r="O14" s="273"/>
      <c r="P14" s="273"/>
      <c r="Q14" s="273"/>
      <c r="R14" s="273"/>
      <c r="S14" s="273"/>
      <c r="T14" s="273"/>
      <c r="U14" s="273"/>
      <c r="V14" s="273"/>
      <c r="W14" s="273"/>
      <c r="X14" s="273"/>
      <c r="Y14" s="273"/>
      <c r="Z14" s="273"/>
      <c r="AA14" s="273"/>
      <c r="AB14" s="273"/>
      <c r="AC14" s="294"/>
      <c r="AD14" s="290" t="e">
        <f>AJ13+1</f>
        <v>#VALUE!</v>
      </c>
      <c r="AE14" s="291" t="e">
        <f t="shared" si="0"/>
        <v>#VALUE!</v>
      </c>
      <c r="AF14" s="291" t="e">
        <f t="shared" si="0"/>
        <v>#VALUE!</v>
      </c>
      <c r="AG14" s="291" t="e">
        <f t="shared" si="0"/>
        <v>#VALUE!</v>
      </c>
      <c r="AH14" s="291" t="e">
        <f t="shared" si="0"/>
        <v>#VALUE!</v>
      </c>
      <c r="AI14" s="289" t="e">
        <f t="shared" si="0"/>
        <v>#VALUE!</v>
      </c>
      <c r="AJ14" s="289" t="e">
        <f t="shared" si="0"/>
        <v>#VALUE!</v>
      </c>
      <c r="AK14" s="273"/>
      <c r="AL14" s="284"/>
      <c r="AM14" s="294"/>
      <c r="AN14" s="290" t="e">
        <f>AT13+1</f>
        <v>#VALUE!</v>
      </c>
      <c r="AO14" s="291" t="e">
        <f t="shared" si="1"/>
        <v>#VALUE!</v>
      </c>
      <c r="AP14" s="291" t="e">
        <f t="shared" si="1"/>
        <v>#VALUE!</v>
      </c>
      <c r="AQ14" s="291" t="e">
        <f t="shared" si="1"/>
        <v>#VALUE!</v>
      </c>
      <c r="AR14" s="291" t="e">
        <f t="shared" si="1"/>
        <v>#VALUE!</v>
      </c>
      <c r="AS14" s="291" t="e">
        <f t="shared" si="1"/>
        <v>#VALUE!</v>
      </c>
      <c r="AT14" s="292" t="e">
        <f t="shared" si="1"/>
        <v>#VALUE!</v>
      </c>
    </row>
    <row r="15" spans="1:167" ht="29.45" customHeight="1" x14ac:dyDescent="0.2">
      <c r="A15" s="271">
        <v>9</v>
      </c>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94"/>
      <c r="AD15" s="289" t="e">
        <f>AJ14+1</f>
        <v>#VALUE!</v>
      </c>
      <c r="AE15" s="289" t="e">
        <f t="shared" si="0"/>
        <v>#VALUE!</v>
      </c>
      <c r="AF15" s="289" t="e">
        <f t="shared" si="0"/>
        <v>#VALUE!</v>
      </c>
      <c r="AG15" s="289" t="e">
        <f t="shared" si="0"/>
        <v>#VALUE!</v>
      </c>
      <c r="AH15" s="289" t="e">
        <f t="shared" si="0"/>
        <v>#VALUE!</v>
      </c>
      <c r="AI15" s="289" t="e">
        <f t="shared" si="0"/>
        <v>#VALUE!</v>
      </c>
      <c r="AJ15" s="289" t="e">
        <f t="shared" si="0"/>
        <v>#VALUE!</v>
      </c>
      <c r="AK15" s="273"/>
      <c r="AL15" s="284"/>
      <c r="AM15" s="294"/>
      <c r="AN15" s="289" t="e">
        <f>AT14+1</f>
        <v>#VALUE!</v>
      </c>
      <c r="AO15" s="289" t="e">
        <f t="shared" si="1"/>
        <v>#VALUE!</v>
      </c>
      <c r="AP15" s="289" t="e">
        <f t="shared" si="1"/>
        <v>#VALUE!</v>
      </c>
      <c r="AQ15" s="289" t="e">
        <f t="shared" si="1"/>
        <v>#VALUE!</v>
      </c>
      <c r="AR15" s="289" t="e">
        <f t="shared" si="1"/>
        <v>#VALUE!</v>
      </c>
      <c r="AS15" s="289" t="e">
        <f t="shared" si="1"/>
        <v>#VALUE!</v>
      </c>
      <c r="AT15" s="289" t="e">
        <f t="shared" si="1"/>
        <v>#VALUE!</v>
      </c>
    </row>
    <row r="16" spans="1:167" ht="5.25" customHeight="1" x14ac:dyDescent="0.2">
      <c r="A16" s="271">
        <v>8</v>
      </c>
      <c r="C16" s="273"/>
      <c r="D16" s="273"/>
      <c r="E16" s="273"/>
      <c r="F16" s="273"/>
      <c r="G16" s="273"/>
      <c r="H16" s="273"/>
      <c r="I16" s="273"/>
      <c r="J16" s="273"/>
      <c r="K16" s="273"/>
      <c r="L16" s="273"/>
      <c r="M16" s="273"/>
      <c r="N16" s="273"/>
      <c r="O16" s="273"/>
      <c r="P16" s="273"/>
      <c r="Q16" s="273"/>
      <c r="R16" s="273"/>
      <c r="S16" s="273"/>
      <c r="T16" s="273"/>
      <c r="U16" s="273"/>
      <c r="V16" s="273"/>
      <c r="W16" s="273"/>
      <c r="X16" s="273"/>
      <c r="Y16" s="273"/>
      <c r="Z16" s="273"/>
      <c r="AA16" s="273"/>
      <c r="AB16" s="273"/>
      <c r="AC16" s="294"/>
      <c r="AD16" s="295" t="s">
        <v>346</v>
      </c>
      <c r="AE16" s="295" t="s">
        <v>346</v>
      </c>
      <c r="AF16" s="295" t="s">
        <v>346</v>
      </c>
      <c r="AG16" s="296"/>
      <c r="AH16" s="295" t="s">
        <v>346</v>
      </c>
      <c r="AI16" s="295" t="s">
        <v>346</v>
      </c>
      <c r="AJ16" s="295" t="s">
        <v>346</v>
      </c>
      <c r="AK16" s="273"/>
      <c r="AL16" s="284"/>
      <c r="AM16" s="294"/>
      <c r="AN16" s="295" t="s">
        <v>346</v>
      </c>
      <c r="AO16" s="295" t="s">
        <v>346</v>
      </c>
      <c r="AP16" s="295" t="s">
        <v>346</v>
      </c>
      <c r="AQ16" s="295" t="s">
        <v>346</v>
      </c>
      <c r="AR16" s="295" t="s">
        <v>346</v>
      </c>
      <c r="AS16" s="295" t="s">
        <v>346</v>
      </c>
      <c r="AT16" s="295" t="s">
        <v>346</v>
      </c>
    </row>
    <row r="17" spans="1:46" ht="5.25" customHeight="1" x14ac:dyDescent="0.2">
      <c r="A17" s="271">
        <v>8</v>
      </c>
      <c r="C17" s="273"/>
      <c r="D17" s="273"/>
      <c r="E17" s="273"/>
      <c r="F17" s="273"/>
      <c r="G17" s="273"/>
      <c r="H17" s="273"/>
      <c r="I17" s="273"/>
      <c r="J17" s="273"/>
      <c r="K17" s="273"/>
      <c r="L17" s="273"/>
      <c r="M17" s="273"/>
      <c r="N17" s="273"/>
      <c r="O17" s="273"/>
      <c r="P17" s="273"/>
      <c r="Q17" s="273"/>
      <c r="R17" s="273"/>
      <c r="S17" s="273"/>
      <c r="T17" s="273"/>
      <c r="U17" s="273"/>
      <c r="V17" s="273"/>
      <c r="W17" s="273"/>
      <c r="X17" s="273"/>
      <c r="Y17" s="273"/>
      <c r="Z17" s="273"/>
      <c r="AA17" s="273"/>
      <c r="AB17" s="273"/>
      <c r="AC17" s="288" t="s">
        <v>211</v>
      </c>
      <c r="AD17" s="297"/>
      <c r="AE17" s="297"/>
      <c r="AF17" s="297"/>
      <c r="AG17" s="297"/>
      <c r="AH17" s="297"/>
      <c r="AI17" s="297"/>
      <c r="AJ17" s="297"/>
      <c r="AK17" s="273"/>
      <c r="AL17" s="284"/>
      <c r="AM17" s="288" t="s">
        <v>347</v>
      </c>
      <c r="AN17" s="297"/>
      <c r="AO17" s="297"/>
      <c r="AP17" s="297"/>
      <c r="AQ17" s="297"/>
      <c r="AR17" s="297"/>
      <c r="AS17" s="297"/>
      <c r="AT17" s="297"/>
    </row>
    <row r="18" spans="1:46" ht="29.45" customHeight="1" x14ac:dyDescent="0.2">
      <c r="A18" s="271">
        <v>9</v>
      </c>
      <c r="C18" s="273"/>
      <c r="D18" s="273"/>
      <c r="E18" s="273"/>
      <c r="F18" s="273"/>
      <c r="G18" s="273"/>
      <c r="H18" s="273"/>
      <c r="I18" s="273"/>
      <c r="J18" s="273"/>
      <c r="K18" s="273"/>
      <c r="L18" s="273"/>
      <c r="M18" s="273"/>
      <c r="N18" s="273"/>
      <c r="O18" s="273"/>
      <c r="P18" s="273"/>
      <c r="Q18" s="273"/>
      <c r="R18" s="273"/>
      <c r="S18" s="273"/>
      <c r="T18" s="273"/>
      <c r="U18" s="273"/>
      <c r="V18" s="273"/>
      <c r="W18" s="273"/>
      <c r="X18" s="273"/>
      <c r="Y18" s="273"/>
      <c r="Z18" s="273"/>
      <c r="AA18" s="273"/>
      <c r="AB18" s="273"/>
      <c r="AC18" s="288"/>
      <c r="AD18" s="289" t="s">
        <v>369</v>
      </c>
      <c r="AE18" s="289" t="e">
        <f t="shared" ref="AE18:AJ23" si="2">AD18+1</f>
        <v>#VALUE!</v>
      </c>
      <c r="AF18" s="289" t="e">
        <f t="shared" si="2"/>
        <v>#VALUE!</v>
      </c>
      <c r="AG18" s="289" t="e">
        <f t="shared" si="2"/>
        <v>#VALUE!</v>
      </c>
      <c r="AH18" s="289" t="e">
        <f t="shared" si="2"/>
        <v>#VALUE!</v>
      </c>
      <c r="AI18" s="291" t="e">
        <f t="shared" si="2"/>
        <v>#VALUE!</v>
      </c>
      <c r="AJ18" s="292" t="e">
        <f t="shared" si="2"/>
        <v>#VALUE!</v>
      </c>
      <c r="AK18" s="273"/>
      <c r="AL18" s="284"/>
      <c r="AM18" s="288"/>
      <c r="AN18" s="290" t="s">
        <v>427</v>
      </c>
      <c r="AO18" s="291" t="e">
        <f t="shared" ref="AO18:AT23" si="3">AN18+1</f>
        <v>#VALUE!</v>
      </c>
      <c r="AP18" s="291" t="e">
        <f t="shared" si="3"/>
        <v>#VALUE!</v>
      </c>
      <c r="AQ18" s="291" t="e">
        <f t="shared" si="3"/>
        <v>#VALUE!</v>
      </c>
      <c r="AR18" s="291" t="e">
        <f t="shared" si="3"/>
        <v>#VALUE!</v>
      </c>
      <c r="AS18" s="291" t="e">
        <f t="shared" si="3"/>
        <v>#VALUE!</v>
      </c>
      <c r="AT18" s="292" t="e">
        <f t="shared" si="3"/>
        <v>#VALUE!</v>
      </c>
    </row>
    <row r="19" spans="1:46" ht="29.45" customHeight="1" x14ac:dyDescent="0.2">
      <c r="A19" s="271">
        <v>9</v>
      </c>
      <c r="C19" s="273"/>
      <c r="D19" s="273"/>
      <c r="E19" s="273"/>
      <c r="F19" s="273"/>
      <c r="G19" s="273"/>
      <c r="H19" s="273"/>
      <c r="I19" s="273"/>
      <c r="J19" s="273"/>
      <c r="K19" s="273"/>
      <c r="L19" s="273"/>
      <c r="M19" s="273"/>
      <c r="N19" s="273"/>
      <c r="O19" s="273"/>
      <c r="P19" s="273"/>
      <c r="Q19" s="273"/>
      <c r="R19" s="273"/>
      <c r="S19" s="273"/>
      <c r="T19" s="273"/>
      <c r="U19" s="273"/>
      <c r="V19" s="273"/>
      <c r="W19" s="273"/>
      <c r="X19" s="273"/>
      <c r="Y19" s="273"/>
      <c r="Z19" s="273"/>
      <c r="AA19" s="273"/>
      <c r="AB19" s="273"/>
      <c r="AC19" s="288"/>
      <c r="AD19" s="290" t="e">
        <f>AJ18+1</f>
        <v>#VALUE!</v>
      </c>
      <c r="AE19" s="291" t="e">
        <f t="shared" si="2"/>
        <v>#VALUE!</v>
      </c>
      <c r="AF19" s="291" t="e">
        <f t="shared" si="2"/>
        <v>#VALUE!</v>
      </c>
      <c r="AG19" s="291" t="e">
        <f t="shared" si="2"/>
        <v>#VALUE!</v>
      </c>
      <c r="AH19" s="291" t="e">
        <f t="shared" si="2"/>
        <v>#VALUE!</v>
      </c>
      <c r="AI19" s="291" t="e">
        <f t="shared" si="2"/>
        <v>#VALUE!</v>
      </c>
      <c r="AJ19" s="292" t="e">
        <f t="shared" si="2"/>
        <v>#VALUE!</v>
      </c>
      <c r="AK19" s="273"/>
      <c r="AL19" s="284"/>
      <c r="AM19" s="288"/>
      <c r="AN19" s="290" t="e">
        <f>AT18+1</f>
        <v>#VALUE!</v>
      </c>
      <c r="AO19" s="291" t="e">
        <f t="shared" si="3"/>
        <v>#VALUE!</v>
      </c>
      <c r="AP19" s="291" t="e">
        <f t="shared" si="3"/>
        <v>#VALUE!</v>
      </c>
      <c r="AQ19" s="290" t="e">
        <f t="shared" si="3"/>
        <v>#VALUE!</v>
      </c>
      <c r="AR19" s="291" t="e">
        <f t="shared" si="3"/>
        <v>#VALUE!</v>
      </c>
      <c r="AS19" s="291" t="e">
        <f t="shared" si="3"/>
        <v>#VALUE!</v>
      </c>
      <c r="AT19" s="292" t="e">
        <f t="shared" si="3"/>
        <v>#VALUE!</v>
      </c>
    </row>
    <row r="20" spans="1:46" ht="29.45" customHeight="1" x14ac:dyDescent="0.2">
      <c r="A20" s="271">
        <v>9</v>
      </c>
      <c r="C20" s="273"/>
      <c r="D20" s="273"/>
      <c r="E20" s="273"/>
      <c r="F20" s="273"/>
      <c r="G20" s="273"/>
      <c r="H20" s="273"/>
      <c r="I20" s="273"/>
      <c r="J20" s="273"/>
      <c r="K20" s="273"/>
      <c r="L20" s="273"/>
      <c r="M20" s="273"/>
      <c r="N20" s="273"/>
      <c r="O20" s="273"/>
      <c r="P20" s="273"/>
      <c r="Q20" s="273"/>
      <c r="R20" s="273"/>
      <c r="S20" s="273"/>
      <c r="T20" s="273"/>
      <c r="U20" s="273"/>
      <c r="V20" s="273"/>
      <c r="W20" s="273"/>
      <c r="X20" s="273"/>
      <c r="Y20" s="273"/>
      <c r="Z20" s="273"/>
      <c r="AA20" s="273"/>
      <c r="AB20" s="273"/>
      <c r="AC20" s="293" t="s">
        <v>226</v>
      </c>
      <c r="AD20" s="290" t="e">
        <f>AJ19+1</f>
        <v>#VALUE!</v>
      </c>
      <c r="AE20" s="290" t="e">
        <f t="shared" si="2"/>
        <v>#VALUE!</v>
      </c>
      <c r="AF20" s="291" t="e">
        <f t="shared" si="2"/>
        <v>#VALUE!</v>
      </c>
      <c r="AG20" s="291" t="e">
        <f t="shared" si="2"/>
        <v>#VALUE!</v>
      </c>
      <c r="AH20" s="291" t="e">
        <f t="shared" si="2"/>
        <v>#VALUE!</v>
      </c>
      <c r="AI20" s="291" t="e">
        <f t="shared" si="2"/>
        <v>#VALUE!</v>
      </c>
      <c r="AJ20" s="292" t="e">
        <f t="shared" si="2"/>
        <v>#VALUE!</v>
      </c>
      <c r="AK20" s="273"/>
      <c r="AL20" s="284"/>
      <c r="AM20" s="293" t="s">
        <v>348</v>
      </c>
      <c r="AN20" s="290" t="e">
        <f>AT19+1</f>
        <v>#VALUE!</v>
      </c>
      <c r="AO20" s="291" t="e">
        <f t="shared" si="3"/>
        <v>#VALUE!</v>
      </c>
      <c r="AP20" s="291" t="e">
        <f t="shared" si="3"/>
        <v>#VALUE!</v>
      </c>
      <c r="AQ20" s="291" t="e">
        <f t="shared" si="3"/>
        <v>#VALUE!</v>
      </c>
      <c r="AR20" s="291" t="e">
        <f t="shared" si="3"/>
        <v>#VALUE!</v>
      </c>
      <c r="AS20" s="291" t="e">
        <f t="shared" si="3"/>
        <v>#VALUE!</v>
      </c>
      <c r="AT20" s="292" t="e">
        <f t="shared" si="3"/>
        <v>#VALUE!</v>
      </c>
    </row>
    <row r="21" spans="1:46" ht="29.45" customHeight="1" x14ac:dyDescent="0.2">
      <c r="A21" s="271">
        <v>9</v>
      </c>
      <c r="C21" s="273"/>
      <c r="D21" s="273"/>
      <c r="E21" s="273"/>
      <c r="F21" s="273"/>
      <c r="G21" s="273"/>
      <c r="H21" s="273"/>
      <c r="I21" s="273"/>
      <c r="J21" s="273"/>
      <c r="K21" s="273"/>
      <c r="L21" s="273"/>
      <c r="M21" s="273"/>
      <c r="N21" s="273"/>
      <c r="O21" s="273"/>
      <c r="P21" s="273"/>
      <c r="Q21" s="273"/>
      <c r="R21" s="273"/>
      <c r="S21" s="273"/>
      <c r="T21" s="273"/>
      <c r="U21" s="273"/>
      <c r="V21" s="273"/>
      <c r="W21" s="273"/>
      <c r="X21" s="273"/>
      <c r="Y21" s="273"/>
      <c r="Z21" s="273"/>
      <c r="AA21" s="273"/>
      <c r="AB21" s="273"/>
      <c r="AC21" s="294" t="s">
        <v>345</v>
      </c>
      <c r="AD21" s="290" t="e">
        <f>AJ20+1</f>
        <v>#VALUE!</v>
      </c>
      <c r="AE21" s="291" t="e">
        <f t="shared" si="2"/>
        <v>#VALUE!</v>
      </c>
      <c r="AF21" s="291" t="e">
        <f t="shared" si="2"/>
        <v>#VALUE!</v>
      </c>
      <c r="AG21" s="291" t="e">
        <f t="shared" si="2"/>
        <v>#VALUE!</v>
      </c>
      <c r="AH21" s="291" t="e">
        <f t="shared" si="2"/>
        <v>#VALUE!</v>
      </c>
      <c r="AI21" s="291" t="e">
        <f t="shared" si="2"/>
        <v>#VALUE!</v>
      </c>
      <c r="AJ21" s="292" t="e">
        <f t="shared" si="2"/>
        <v>#VALUE!</v>
      </c>
      <c r="AK21" s="273"/>
      <c r="AL21" s="284"/>
      <c r="AM21" s="294" t="s">
        <v>425</v>
      </c>
      <c r="AN21" s="290" t="e">
        <f>AT20+1</f>
        <v>#VALUE!</v>
      </c>
      <c r="AO21" s="290" t="e">
        <f t="shared" si="3"/>
        <v>#VALUE!</v>
      </c>
      <c r="AP21" s="291" t="e">
        <f t="shared" si="3"/>
        <v>#VALUE!</v>
      </c>
      <c r="AQ21" s="291" t="e">
        <f t="shared" si="3"/>
        <v>#VALUE!</v>
      </c>
      <c r="AR21" s="291" t="e">
        <f t="shared" si="3"/>
        <v>#VALUE!</v>
      </c>
      <c r="AS21" s="291" t="e">
        <f t="shared" si="3"/>
        <v>#VALUE!</v>
      </c>
      <c r="AT21" s="292" t="e">
        <f t="shared" si="3"/>
        <v>#VALUE!</v>
      </c>
    </row>
    <row r="22" spans="1:46" ht="29.45" customHeight="1" x14ac:dyDescent="0.2">
      <c r="A22" s="271">
        <v>9</v>
      </c>
      <c r="C22" s="273"/>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273"/>
      <c r="AB22" s="273"/>
      <c r="AC22" s="294"/>
      <c r="AD22" s="290" t="e">
        <f>AJ21+1</f>
        <v>#VALUE!</v>
      </c>
      <c r="AE22" s="291" t="e">
        <f t="shared" si="2"/>
        <v>#VALUE!</v>
      </c>
      <c r="AF22" s="291" t="e">
        <f t="shared" si="2"/>
        <v>#VALUE!</v>
      </c>
      <c r="AG22" s="291" t="e">
        <f t="shared" si="2"/>
        <v>#VALUE!</v>
      </c>
      <c r="AH22" s="291" t="e">
        <f t="shared" si="2"/>
        <v>#VALUE!</v>
      </c>
      <c r="AI22" s="291" t="e">
        <f t="shared" si="2"/>
        <v>#VALUE!</v>
      </c>
      <c r="AJ22" s="292" t="e">
        <f t="shared" si="2"/>
        <v>#VALUE!</v>
      </c>
      <c r="AK22" s="273"/>
      <c r="AL22" s="284"/>
      <c r="AM22" s="294"/>
      <c r="AN22" s="289" t="e">
        <f>AT21+1</f>
        <v>#VALUE!</v>
      </c>
      <c r="AO22" s="289" t="e">
        <f t="shared" si="3"/>
        <v>#VALUE!</v>
      </c>
      <c r="AP22" s="289" t="e">
        <f t="shared" si="3"/>
        <v>#VALUE!</v>
      </c>
      <c r="AQ22" s="289" t="e">
        <f t="shared" si="3"/>
        <v>#VALUE!</v>
      </c>
      <c r="AR22" s="289" t="e">
        <f t="shared" si="3"/>
        <v>#VALUE!</v>
      </c>
      <c r="AS22" s="289" t="e">
        <f t="shared" si="3"/>
        <v>#VALUE!</v>
      </c>
      <c r="AT22" s="289" t="e">
        <f t="shared" si="3"/>
        <v>#VALUE!</v>
      </c>
    </row>
    <row r="23" spans="1:46" ht="29.45" customHeight="1" x14ac:dyDescent="0.2">
      <c r="A23" s="271">
        <v>9</v>
      </c>
      <c r="C23" s="273"/>
      <c r="D23" s="273"/>
      <c r="E23" s="273"/>
      <c r="F23" s="273"/>
      <c r="G23" s="273"/>
      <c r="H23" s="273"/>
      <c r="I23" s="273"/>
      <c r="J23" s="273"/>
      <c r="K23" s="273"/>
      <c r="L23" s="273"/>
      <c r="M23" s="273"/>
      <c r="N23" s="273"/>
      <c r="O23" s="273"/>
      <c r="P23" s="273"/>
      <c r="Q23" s="273"/>
      <c r="R23" s="273"/>
      <c r="S23" s="273"/>
      <c r="T23" s="273"/>
      <c r="U23" s="273"/>
      <c r="V23" s="273"/>
      <c r="W23" s="273"/>
      <c r="X23" s="273"/>
      <c r="Y23" s="273"/>
      <c r="Z23" s="273"/>
      <c r="AA23" s="273"/>
      <c r="AB23" s="273"/>
      <c r="AC23" s="294"/>
      <c r="AD23" s="290" t="e">
        <f>AJ22+1</f>
        <v>#VALUE!</v>
      </c>
      <c r="AE23" s="289" t="e">
        <f t="shared" si="2"/>
        <v>#VALUE!</v>
      </c>
      <c r="AF23" s="289" t="e">
        <f t="shared" si="2"/>
        <v>#VALUE!</v>
      </c>
      <c r="AG23" s="289" t="e">
        <f t="shared" si="2"/>
        <v>#VALUE!</v>
      </c>
      <c r="AH23" s="289" t="e">
        <f t="shared" si="2"/>
        <v>#VALUE!</v>
      </c>
      <c r="AI23" s="289" t="e">
        <f t="shared" si="2"/>
        <v>#VALUE!</v>
      </c>
      <c r="AJ23" s="289" t="e">
        <f t="shared" si="2"/>
        <v>#VALUE!</v>
      </c>
      <c r="AK23" s="273"/>
      <c r="AL23" s="284"/>
      <c r="AM23" s="294"/>
      <c r="AN23" s="289" t="e">
        <f>AT22+1</f>
        <v>#VALUE!</v>
      </c>
      <c r="AO23" s="289" t="e">
        <f t="shared" si="3"/>
        <v>#VALUE!</v>
      </c>
      <c r="AP23" s="289" t="e">
        <f t="shared" si="3"/>
        <v>#VALUE!</v>
      </c>
      <c r="AQ23" s="289" t="e">
        <f t="shared" si="3"/>
        <v>#VALUE!</v>
      </c>
      <c r="AR23" s="289" t="e">
        <f t="shared" si="3"/>
        <v>#VALUE!</v>
      </c>
      <c r="AS23" s="289" t="e">
        <f t="shared" si="3"/>
        <v>#VALUE!</v>
      </c>
      <c r="AT23" s="289" t="e">
        <f t="shared" si="3"/>
        <v>#VALUE!</v>
      </c>
    </row>
    <row r="24" spans="1:46" ht="5.25" customHeight="1" x14ac:dyDescent="0.2">
      <c r="A24" s="271">
        <v>8</v>
      </c>
      <c r="C24" s="273"/>
      <c r="D24" s="273"/>
      <c r="E24" s="273"/>
      <c r="F24" s="273"/>
      <c r="G24" s="273"/>
      <c r="H24" s="273"/>
      <c r="I24" s="273"/>
      <c r="J24" s="273"/>
      <c r="K24" s="273"/>
      <c r="L24" s="273"/>
      <c r="M24" s="273"/>
      <c r="N24" s="273"/>
      <c r="O24" s="273"/>
      <c r="P24" s="273"/>
      <c r="Q24" s="273"/>
      <c r="R24" s="273"/>
      <c r="S24" s="273"/>
      <c r="T24" s="273"/>
      <c r="U24" s="273"/>
      <c r="V24" s="273"/>
      <c r="W24" s="273"/>
      <c r="X24" s="273"/>
      <c r="Y24" s="273"/>
      <c r="Z24" s="273"/>
      <c r="AA24" s="273"/>
      <c r="AB24" s="273"/>
      <c r="AC24" s="294"/>
      <c r="AD24" s="295" t="s">
        <v>346</v>
      </c>
      <c r="AE24" s="295" t="s">
        <v>346</v>
      </c>
      <c r="AF24" s="295" t="s">
        <v>346</v>
      </c>
      <c r="AG24" s="295" t="s">
        <v>346</v>
      </c>
      <c r="AH24" s="296"/>
      <c r="AI24" s="295" t="s">
        <v>346</v>
      </c>
      <c r="AJ24" s="295" t="s">
        <v>346</v>
      </c>
      <c r="AK24" s="273"/>
      <c r="AL24" s="284"/>
      <c r="AM24" s="294"/>
      <c r="AN24" s="295" t="s">
        <v>346</v>
      </c>
      <c r="AO24" s="295" t="s">
        <v>346</v>
      </c>
      <c r="AP24" s="295" t="s">
        <v>346</v>
      </c>
      <c r="AQ24" s="295" t="s">
        <v>346</v>
      </c>
      <c r="AR24" s="295" t="s">
        <v>346</v>
      </c>
      <c r="AS24" s="295" t="s">
        <v>346</v>
      </c>
      <c r="AT24" s="295" t="s">
        <v>346</v>
      </c>
    </row>
    <row r="25" spans="1:46" ht="5.25" customHeight="1" x14ac:dyDescent="0.2">
      <c r="A25" s="271">
        <v>8</v>
      </c>
      <c r="C25" s="273"/>
      <c r="D25" s="273"/>
      <c r="E25" s="273"/>
      <c r="F25" s="273"/>
      <c r="G25" s="273"/>
      <c r="H25" s="273"/>
      <c r="I25" s="273"/>
      <c r="J25" s="273"/>
      <c r="K25" s="273"/>
      <c r="L25" s="273"/>
      <c r="M25" s="273"/>
      <c r="N25" s="273"/>
      <c r="O25" s="273"/>
      <c r="P25" s="273"/>
      <c r="Q25" s="273"/>
      <c r="R25" s="273"/>
      <c r="S25" s="273"/>
      <c r="T25" s="273"/>
      <c r="U25" s="273"/>
      <c r="V25" s="273"/>
      <c r="W25" s="273"/>
      <c r="X25" s="273"/>
      <c r="Y25" s="273"/>
      <c r="Z25" s="273"/>
      <c r="AA25" s="273"/>
      <c r="AB25" s="273"/>
      <c r="AC25" s="288" t="s">
        <v>350</v>
      </c>
      <c r="AD25" s="297"/>
      <c r="AE25" s="297"/>
      <c r="AF25" s="297"/>
      <c r="AG25" s="297"/>
      <c r="AH25" s="297"/>
      <c r="AI25" s="297"/>
      <c r="AJ25" s="297"/>
      <c r="AK25" s="273"/>
      <c r="AL25" s="284"/>
      <c r="AM25" s="288" t="s">
        <v>349</v>
      </c>
      <c r="AN25" s="297"/>
      <c r="AO25" s="297"/>
      <c r="AP25" s="297"/>
      <c r="AQ25" s="297"/>
      <c r="AR25" s="297"/>
      <c r="AS25" s="297"/>
      <c r="AT25" s="297"/>
    </row>
    <row r="26" spans="1:46" ht="29.45" customHeight="1" x14ac:dyDescent="0.2">
      <c r="A26" s="271">
        <v>9</v>
      </c>
      <c r="C26" s="273"/>
      <c r="D26" s="273"/>
      <c r="E26" s="273"/>
      <c r="F26" s="273"/>
      <c r="G26" s="273"/>
      <c r="H26" s="273"/>
      <c r="I26" s="273"/>
      <c r="J26" s="273"/>
      <c r="K26" s="273"/>
      <c r="L26" s="273"/>
      <c r="M26" s="273"/>
      <c r="N26" s="273"/>
      <c r="O26" s="273"/>
      <c r="P26" s="273"/>
      <c r="Q26" s="273"/>
      <c r="R26" s="273"/>
      <c r="S26" s="273"/>
      <c r="T26" s="273"/>
      <c r="U26" s="273"/>
      <c r="V26" s="273"/>
      <c r="W26" s="273"/>
      <c r="X26" s="273"/>
      <c r="Y26" s="273"/>
      <c r="Z26" s="273"/>
      <c r="AA26" s="273"/>
      <c r="AB26" s="273"/>
      <c r="AC26" s="288"/>
      <c r="AD26" s="289" t="s">
        <v>371</v>
      </c>
      <c r="AE26" s="291" t="e">
        <f t="shared" ref="AE26:AJ31" si="4">AD26+1</f>
        <v>#VALUE!</v>
      </c>
      <c r="AF26" s="291" t="e">
        <f t="shared" si="4"/>
        <v>#VALUE!</v>
      </c>
      <c r="AG26" s="291" t="e">
        <f t="shared" si="4"/>
        <v>#VALUE!</v>
      </c>
      <c r="AH26" s="291" t="e">
        <f t="shared" si="4"/>
        <v>#VALUE!</v>
      </c>
      <c r="AI26" s="291" t="e">
        <f t="shared" si="4"/>
        <v>#VALUE!</v>
      </c>
      <c r="AJ26" s="292" t="e">
        <f t="shared" si="4"/>
        <v>#VALUE!</v>
      </c>
      <c r="AK26" s="273"/>
      <c r="AL26" s="284"/>
      <c r="AM26" s="288"/>
      <c r="AN26" s="290" t="s">
        <v>428</v>
      </c>
      <c r="AO26" s="291" t="e">
        <f t="shared" ref="AO26:AT31" si="5">AN26+1</f>
        <v>#VALUE!</v>
      </c>
      <c r="AP26" s="291" t="e">
        <f t="shared" si="5"/>
        <v>#VALUE!</v>
      </c>
      <c r="AQ26" s="291" t="e">
        <f t="shared" si="5"/>
        <v>#VALUE!</v>
      </c>
      <c r="AR26" s="291" t="e">
        <f t="shared" si="5"/>
        <v>#VALUE!</v>
      </c>
      <c r="AS26" s="291" t="e">
        <f t="shared" si="5"/>
        <v>#VALUE!</v>
      </c>
      <c r="AT26" s="292" t="e">
        <f t="shared" si="5"/>
        <v>#VALUE!</v>
      </c>
    </row>
    <row r="27" spans="1:46" ht="29.45" customHeight="1" x14ac:dyDescent="0.2">
      <c r="A27" s="271">
        <v>9</v>
      </c>
      <c r="C27" s="273"/>
      <c r="D27" s="273"/>
      <c r="E27" s="273"/>
      <c r="F27" s="273"/>
      <c r="G27" s="273"/>
      <c r="H27" s="273"/>
      <c r="I27" s="273"/>
      <c r="J27" s="273"/>
      <c r="K27" s="273"/>
      <c r="L27" s="273"/>
      <c r="M27" s="273"/>
      <c r="N27" s="273"/>
      <c r="O27" s="273"/>
      <c r="P27" s="273"/>
      <c r="Q27" s="273"/>
      <c r="R27" s="273"/>
      <c r="S27" s="273"/>
      <c r="T27" s="273"/>
      <c r="U27" s="273"/>
      <c r="V27" s="273"/>
      <c r="W27" s="273"/>
      <c r="X27" s="273"/>
      <c r="Y27" s="273"/>
      <c r="Z27" s="273"/>
      <c r="AA27" s="273"/>
      <c r="AB27" s="273"/>
      <c r="AC27" s="288"/>
      <c r="AD27" s="290" t="e">
        <f>AJ26+1</f>
        <v>#VALUE!</v>
      </c>
      <c r="AE27" s="291" t="e">
        <f t="shared" si="4"/>
        <v>#VALUE!</v>
      </c>
      <c r="AF27" s="291" t="e">
        <f t="shared" si="4"/>
        <v>#VALUE!</v>
      </c>
      <c r="AG27" s="291" t="e">
        <f t="shared" si="4"/>
        <v>#VALUE!</v>
      </c>
      <c r="AH27" s="291" t="e">
        <f t="shared" si="4"/>
        <v>#VALUE!</v>
      </c>
      <c r="AI27" s="291" t="e">
        <f t="shared" si="4"/>
        <v>#VALUE!</v>
      </c>
      <c r="AJ27" s="292" t="e">
        <f t="shared" si="4"/>
        <v>#VALUE!</v>
      </c>
      <c r="AK27" s="273"/>
      <c r="AL27" s="284"/>
      <c r="AM27" s="288"/>
      <c r="AN27" s="290" t="e">
        <f>AT26+1</f>
        <v>#VALUE!</v>
      </c>
      <c r="AO27" s="291" t="e">
        <f t="shared" si="5"/>
        <v>#VALUE!</v>
      </c>
      <c r="AP27" s="291" t="e">
        <f t="shared" si="5"/>
        <v>#VALUE!</v>
      </c>
      <c r="AQ27" s="291" t="e">
        <f t="shared" si="5"/>
        <v>#VALUE!</v>
      </c>
      <c r="AR27" s="291" t="e">
        <f t="shared" si="5"/>
        <v>#VALUE!</v>
      </c>
      <c r="AS27" s="291" t="e">
        <f t="shared" si="5"/>
        <v>#VALUE!</v>
      </c>
      <c r="AT27" s="292" t="e">
        <f t="shared" si="5"/>
        <v>#VALUE!</v>
      </c>
    </row>
    <row r="28" spans="1:46" ht="29.45" customHeight="1" x14ac:dyDescent="0.2">
      <c r="A28" s="271">
        <v>9</v>
      </c>
      <c r="C28" s="273"/>
      <c r="D28" s="273"/>
      <c r="E28" s="273"/>
      <c r="F28" s="273"/>
      <c r="G28" s="273"/>
      <c r="H28" s="273"/>
      <c r="I28" s="273"/>
      <c r="J28" s="273"/>
      <c r="K28" s="273"/>
      <c r="L28" s="273"/>
      <c r="M28" s="273"/>
      <c r="N28" s="273"/>
      <c r="O28" s="273"/>
      <c r="P28" s="273"/>
      <c r="Q28" s="273"/>
      <c r="R28" s="273"/>
      <c r="S28" s="273"/>
      <c r="T28" s="273"/>
      <c r="U28" s="273"/>
      <c r="V28" s="273"/>
      <c r="W28" s="273"/>
      <c r="X28" s="273"/>
      <c r="Y28" s="273"/>
      <c r="Z28" s="273"/>
      <c r="AA28" s="273"/>
      <c r="AB28" s="273"/>
      <c r="AC28" s="293" t="s">
        <v>352</v>
      </c>
      <c r="AD28" s="290" t="e">
        <f>AJ27+1</f>
        <v>#VALUE!</v>
      </c>
      <c r="AE28" s="290" t="e">
        <f t="shared" si="4"/>
        <v>#VALUE!</v>
      </c>
      <c r="AF28" s="291" t="e">
        <f t="shared" si="4"/>
        <v>#VALUE!</v>
      </c>
      <c r="AG28" s="291" t="e">
        <f t="shared" si="4"/>
        <v>#VALUE!</v>
      </c>
      <c r="AH28" s="291" t="e">
        <f t="shared" si="4"/>
        <v>#VALUE!</v>
      </c>
      <c r="AI28" s="291" t="e">
        <f t="shared" si="4"/>
        <v>#VALUE!</v>
      </c>
      <c r="AJ28" s="292" t="e">
        <f t="shared" si="4"/>
        <v>#VALUE!</v>
      </c>
      <c r="AK28" s="273"/>
      <c r="AL28" s="284"/>
      <c r="AM28" s="293" t="s">
        <v>351</v>
      </c>
      <c r="AN28" s="290" t="e">
        <f>AT27+1</f>
        <v>#VALUE!</v>
      </c>
      <c r="AO28" s="291" t="e">
        <f t="shared" si="5"/>
        <v>#VALUE!</v>
      </c>
      <c r="AP28" s="291" t="e">
        <f t="shared" si="5"/>
        <v>#VALUE!</v>
      </c>
      <c r="AQ28" s="291" t="e">
        <f t="shared" si="5"/>
        <v>#VALUE!</v>
      </c>
      <c r="AR28" s="291" t="e">
        <f t="shared" si="5"/>
        <v>#VALUE!</v>
      </c>
      <c r="AS28" s="290" t="e">
        <f t="shared" si="5"/>
        <v>#VALUE!</v>
      </c>
      <c r="AT28" s="292" t="e">
        <f t="shared" si="5"/>
        <v>#VALUE!</v>
      </c>
    </row>
    <row r="29" spans="1:46" ht="29.45" customHeight="1" x14ac:dyDescent="0.2">
      <c r="A29" s="271">
        <v>9</v>
      </c>
      <c r="C29" s="273"/>
      <c r="D29" s="273"/>
      <c r="E29" s="273"/>
      <c r="F29" s="273"/>
      <c r="G29" s="273"/>
      <c r="H29" s="273"/>
      <c r="I29" s="273"/>
      <c r="J29" s="273"/>
      <c r="K29" s="273"/>
      <c r="L29" s="273"/>
      <c r="M29" s="273"/>
      <c r="N29" s="273"/>
      <c r="O29" s="273"/>
      <c r="P29" s="273"/>
      <c r="Q29" s="273"/>
      <c r="R29" s="273"/>
      <c r="S29" s="273"/>
      <c r="T29" s="273"/>
      <c r="U29" s="273"/>
      <c r="V29" s="273"/>
      <c r="W29" s="273"/>
      <c r="X29" s="273"/>
      <c r="Y29" s="273"/>
      <c r="Z29" s="273"/>
      <c r="AA29" s="273"/>
      <c r="AB29" s="273"/>
      <c r="AC29" s="294" t="s">
        <v>345</v>
      </c>
      <c r="AD29" s="290" t="e">
        <f>AJ28+1</f>
        <v>#VALUE!</v>
      </c>
      <c r="AE29" s="291" t="e">
        <f t="shared" si="4"/>
        <v>#VALUE!</v>
      </c>
      <c r="AF29" s="290" t="e">
        <f t="shared" si="4"/>
        <v>#VALUE!</v>
      </c>
      <c r="AG29" s="291" t="e">
        <f t="shared" si="4"/>
        <v>#VALUE!</v>
      </c>
      <c r="AH29" s="291" t="e">
        <f t="shared" si="4"/>
        <v>#VALUE!</v>
      </c>
      <c r="AI29" s="291" t="e">
        <f t="shared" si="4"/>
        <v>#VALUE!</v>
      </c>
      <c r="AJ29" s="292" t="e">
        <f t="shared" si="4"/>
        <v>#VALUE!</v>
      </c>
      <c r="AK29" s="273"/>
      <c r="AL29" s="284"/>
      <c r="AM29" s="294" t="s">
        <v>425</v>
      </c>
      <c r="AN29" s="290" t="e">
        <f>AT28+1</f>
        <v>#VALUE!</v>
      </c>
      <c r="AO29" s="291" t="e">
        <f t="shared" si="5"/>
        <v>#VALUE!</v>
      </c>
      <c r="AP29" s="291" t="e">
        <f t="shared" si="5"/>
        <v>#VALUE!</v>
      </c>
      <c r="AQ29" s="291" t="e">
        <f t="shared" si="5"/>
        <v>#VALUE!</v>
      </c>
      <c r="AR29" s="291" t="e">
        <f t="shared" si="5"/>
        <v>#VALUE!</v>
      </c>
      <c r="AS29" s="291" t="e">
        <f t="shared" si="5"/>
        <v>#VALUE!</v>
      </c>
      <c r="AT29" s="292" t="e">
        <f t="shared" si="5"/>
        <v>#VALUE!</v>
      </c>
    </row>
    <row r="30" spans="1:46" ht="29.45" customHeight="1" x14ac:dyDescent="0.2">
      <c r="A30" s="271">
        <v>9</v>
      </c>
      <c r="C30" s="273"/>
      <c r="D30" s="273"/>
      <c r="E30" s="273"/>
      <c r="F30" s="273"/>
      <c r="G30" s="273"/>
      <c r="H30" s="273"/>
      <c r="I30" s="273"/>
      <c r="J30" s="273"/>
      <c r="K30" s="273"/>
      <c r="L30" s="273"/>
      <c r="M30" s="273"/>
      <c r="N30" s="273"/>
      <c r="O30" s="273"/>
      <c r="P30" s="273"/>
      <c r="Q30" s="273"/>
      <c r="R30" s="273"/>
      <c r="S30" s="273"/>
      <c r="T30" s="273"/>
      <c r="U30" s="273"/>
      <c r="V30" s="273"/>
      <c r="W30" s="273"/>
      <c r="X30" s="273"/>
      <c r="Y30" s="273"/>
      <c r="Z30" s="273"/>
      <c r="AA30" s="273"/>
      <c r="AB30" s="273"/>
      <c r="AC30" s="294"/>
      <c r="AD30" s="290" t="e">
        <f>AJ29+1</f>
        <v>#VALUE!</v>
      </c>
      <c r="AE30" s="291" t="e">
        <f t="shared" si="4"/>
        <v>#VALUE!</v>
      </c>
      <c r="AF30" s="291" t="e">
        <f t="shared" si="4"/>
        <v>#VALUE!</v>
      </c>
      <c r="AG30" s="289" t="e">
        <f t="shared" si="4"/>
        <v>#VALUE!</v>
      </c>
      <c r="AH30" s="289" t="e">
        <f t="shared" si="4"/>
        <v>#VALUE!</v>
      </c>
      <c r="AI30" s="289" t="e">
        <f t="shared" si="4"/>
        <v>#VALUE!</v>
      </c>
      <c r="AJ30" s="289" t="e">
        <f t="shared" si="4"/>
        <v>#VALUE!</v>
      </c>
      <c r="AK30" s="273"/>
      <c r="AL30" s="284"/>
      <c r="AM30" s="294"/>
      <c r="AN30" s="290" t="e">
        <f>AT29+1</f>
        <v>#VALUE!</v>
      </c>
      <c r="AO30" s="291" t="e">
        <f t="shared" si="5"/>
        <v>#VALUE!</v>
      </c>
      <c r="AP30" s="291" t="e">
        <f t="shared" si="5"/>
        <v>#VALUE!</v>
      </c>
      <c r="AQ30" s="289" t="e">
        <f t="shared" si="5"/>
        <v>#VALUE!</v>
      </c>
      <c r="AR30" s="289" t="e">
        <f t="shared" si="5"/>
        <v>#VALUE!</v>
      </c>
      <c r="AS30" s="289" t="e">
        <f t="shared" si="5"/>
        <v>#VALUE!</v>
      </c>
      <c r="AT30" s="289" t="e">
        <f t="shared" si="5"/>
        <v>#VALUE!</v>
      </c>
    </row>
    <row r="31" spans="1:46" ht="29.45" customHeight="1" x14ac:dyDescent="0.2">
      <c r="A31" s="271">
        <v>9</v>
      </c>
      <c r="C31" s="273"/>
      <c r="D31" s="273"/>
      <c r="E31" s="273"/>
      <c r="F31" s="273"/>
      <c r="G31" s="273"/>
      <c r="H31" s="273"/>
      <c r="I31" s="273"/>
      <c r="J31" s="273"/>
      <c r="K31" s="273"/>
      <c r="L31" s="273"/>
      <c r="M31" s="273"/>
      <c r="N31" s="273"/>
      <c r="O31" s="273"/>
      <c r="P31" s="273"/>
      <c r="Q31" s="273"/>
      <c r="R31" s="273"/>
      <c r="S31" s="273"/>
      <c r="T31" s="273"/>
      <c r="U31" s="273"/>
      <c r="V31" s="273"/>
      <c r="W31" s="273"/>
      <c r="X31" s="273"/>
      <c r="Y31" s="273"/>
      <c r="Z31" s="273"/>
      <c r="AA31" s="273"/>
      <c r="AB31" s="273"/>
      <c r="AC31" s="294"/>
      <c r="AD31" s="289" t="e">
        <f>AJ30+1</f>
        <v>#VALUE!</v>
      </c>
      <c r="AE31" s="289" t="e">
        <f t="shared" si="4"/>
        <v>#VALUE!</v>
      </c>
      <c r="AF31" s="289" t="e">
        <f t="shared" si="4"/>
        <v>#VALUE!</v>
      </c>
      <c r="AG31" s="289" t="e">
        <f t="shared" si="4"/>
        <v>#VALUE!</v>
      </c>
      <c r="AH31" s="289" t="e">
        <f t="shared" si="4"/>
        <v>#VALUE!</v>
      </c>
      <c r="AI31" s="289" t="e">
        <f t="shared" si="4"/>
        <v>#VALUE!</v>
      </c>
      <c r="AJ31" s="289" t="e">
        <f t="shared" si="4"/>
        <v>#VALUE!</v>
      </c>
      <c r="AK31" s="273"/>
      <c r="AL31" s="284"/>
      <c r="AM31" s="294"/>
      <c r="AN31" s="289" t="e">
        <f>AT30+1</f>
        <v>#VALUE!</v>
      </c>
      <c r="AO31" s="289" t="e">
        <f t="shared" si="5"/>
        <v>#VALUE!</v>
      </c>
      <c r="AP31" s="289" t="e">
        <f t="shared" si="5"/>
        <v>#VALUE!</v>
      </c>
      <c r="AQ31" s="289" t="e">
        <f t="shared" si="5"/>
        <v>#VALUE!</v>
      </c>
      <c r="AR31" s="289" t="e">
        <f t="shared" si="5"/>
        <v>#VALUE!</v>
      </c>
      <c r="AS31" s="289" t="e">
        <f t="shared" si="5"/>
        <v>#VALUE!</v>
      </c>
      <c r="AT31" s="289" t="e">
        <f t="shared" si="5"/>
        <v>#VALUE!</v>
      </c>
    </row>
    <row r="32" spans="1:46" ht="5.25" customHeight="1" x14ac:dyDescent="0.2">
      <c r="A32" s="271">
        <v>8</v>
      </c>
      <c r="C32" s="273"/>
      <c r="D32" s="273"/>
      <c r="E32" s="273"/>
      <c r="F32" s="273"/>
      <c r="G32" s="273"/>
      <c r="H32" s="273"/>
      <c r="I32" s="273"/>
      <c r="J32" s="273"/>
      <c r="K32" s="273"/>
      <c r="L32" s="273"/>
      <c r="M32" s="273"/>
      <c r="N32" s="273"/>
      <c r="O32" s="273"/>
      <c r="P32" s="273"/>
      <c r="Q32" s="273"/>
      <c r="R32" s="273"/>
      <c r="S32" s="273"/>
      <c r="T32" s="273"/>
      <c r="U32" s="273"/>
      <c r="V32" s="273"/>
      <c r="W32" s="273"/>
      <c r="X32" s="273"/>
      <c r="Y32" s="273"/>
      <c r="Z32" s="273"/>
      <c r="AA32" s="273"/>
      <c r="AB32" s="273"/>
      <c r="AC32" s="294"/>
      <c r="AD32" s="295" t="s">
        <v>346</v>
      </c>
      <c r="AE32" s="295" t="s">
        <v>346</v>
      </c>
      <c r="AF32" s="295" t="s">
        <v>346</v>
      </c>
      <c r="AG32" s="295" t="s">
        <v>346</v>
      </c>
      <c r="AH32" s="296" t="s">
        <v>353</v>
      </c>
      <c r="AI32" s="295" t="s">
        <v>346</v>
      </c>
      <c r="AJ32" s="295" t="s">
        <v>346</v>
      </c>
      <c r="AK32" s="273"/>
      <c r="AL32" s="284"/>
      <c r="AM32" s="294"/>
      <c r="AN32" s="295" t="s">
        <v>346</v>
      </c>
      <c r="AO32" s="295" t="s">
        <v>346</v>
      </c>
      <c r="AP32" s="295" t="s">
        <v>346</v>
      </c>
      <c r="AQ32" s="295" t="s">
        <v>346</v>
      </c>
      <c r="AR32" s="295" t="s">
        <v>346</v>
      </c>
      <c r="AS32" s="295" t="s">
        <v>346</v>
      </c>
      <c r="AT32" s="295" t="s">
        <v>346</v>
      </c>
    </row>
    <row r="33" spans="1:46" ht="5.25" customHeight="1" x14ac:dyDescent="0.2">
      <c r="A33" s="271">
        <v>8</v>
      </c>
      <c r="C33" s="273"/>
      <c r="D33" s="273"/>
      <c r="E33" s="273"/>
      <c r="F33" s="273"/>
      <c r="G33" s="273"/>
      <c r="H33" s="273"/>
      <c r="I33" s="273"/>
      <c r="J33" s="273"/>
      <c r="K33" s="273"/>
      <c r="L33" s="273"/>
      <c r="M33" s="273"/>
      <c r="N33" s="273"/>
      <c r="O33" s="273"/>
      <c r="P33" s="273"/>
      <c r="Q33" s="273"/>
      <c r="R33" s="273"/>
      <c r="S33" s="273"/>
      <c r="T33" s="273"/>
      <c r="U33" s="273"/>
      <c r="V33" s="273"/>
      <c r="W33" s="273"/>
      <c r="X33" s="273"/>
      <c r="Y33" s="273"/>
      <c r="Z33" s="273"/>
      <c r="AA33" s="273"/>
      <c r="AB33" s="273"/>
      <c r="AC33" s="288" t="s">
        <v>355</v>
      </c>
      <c r="AD33" s="297"/>
      <c r="AE33" s="297"/>
      <c r="AF33" s="297"/>
      <c r="AG33" s="297"/>
      <c r="AH33" s="297"/>
      <c r="AI33" s="297"/>
      <c r="AJ33" s="297"/>
      <c r="AK33" s="273"/>
      <c r="AL33" s="284"/>
      <c r="AM33" s="288" t="s">
        <v>354</v>
      </c>
      <c r="AN33" s="297"/>
      <c r="AO33" s="297"/>
      <c r="AP33" s="297"/>
      <c r="AQ33" s="297"/>
      <c r="AR33" s="297"/>
      <c r="AS33" s="297"/>
      <c r="AT33" s="297"/>
    </row>
    <row r="34" spans="1:46" ht="29.45" customHeight="1" x14ac:dyDescent="0.2">
      <c r="A34" s="271">
        <v>9</v>
      </c>
      <c r="C34" s="273"/>
      <c r="D34" s="273"/>
      <c r="E34" s="273"/>
      <c r="F34" s="273"/>
      <c r="G34" s="273"/>
      <c r="H34" s="273"/>
      <c r="I34" s="273"/>
      <c r="J34" s="273"/>
      <c r="K34" s="273"/>
      <c r="L34" s="273"/>
      <c r="M34" s="273"/>
      <c r="N34" s="273"/>
      <c r="O34" s="273"/>
      <c r="P34" s="273"/>
      <c r="Q34" s="273"/>
      <c r="R34" s="273"/>
      <c r="S34" s="273"/>
      <c r="T34" s="273"/>
      <c r="U34" s="273"/>
      <c r="V34" s="273"/>
      <c r="W34" s="273"/>
      <c r="X34" s="273"/>
      <c r="Y34" s="273"/>
      <c r="Z34" s="273"/>
      <c r="AA34" s="273"/>
      <c r="AB34" s="273"/>
      <c r="AC34" s="288"/>
      <c r="AD34" s="289" t="s">
        <v>373</v>
      </c>
      <c r="AE34" s="289" t="e">
        <f t="shared" ref="AE34:AJ39" si="6">AD34+1</f>
        <v>#VALUE!</v>
      </c>
      <c r="AF34" s="289" t="e">
        <f t="shared" si="6"/>
        <v>#VALUE!</v>
      </c>
      <c r="AG34" s="291" t="e">
        <f t="shared" si="6"/>
        <v>#VALUE!</v>
      </c>
      <c r="AH34" s="291" t="e">
        <f t="shared" si="6"/>
        <v>#VALUE!</v>
      </c>
      <c r="AI34" s="291" t="e">
        <f t="shared" si="6"/>
        <v>#VALUE!</v>
      </c>
      <c r="AJ34" s="292" t="e">
        <f t="shared" si="6"/>
        <v>#VALUE!</v>
      </c>
      <c r="AK34" s="273"/>
      <c r="AL34" s="284"/>
      <c r="AM34" s="288"/>
      <c r="AN34" s="289" t="s">
        <v>472</v>
      </c>
      <c r="AO34" s="289" t="e">
        <f t="shared" ref="AO34:AT39" si="7">AN34+1</f>
        <v>#VALUE!</v>
      </c>
      <c r="AP34" s="289" t="e">
        <f t="shared" si="7"/>
        <v>#VALUE!</v>
      </c>
      <c r="AQ34" s="291" t="e">
        <f t="shared" si="7"/>
        <v>#VALUE!</v>
      </c>
      <c r="AR34" s="291" t="e">
        <f t="shared" si="7"/>
        <v>#VALUE!</v>
      </c>
      <c r="AS34" s="291" t="e">
        <f t="shared" si="7"/>
        <v>#VALUE!</v>
      </c>
      <c r="AT34" s="292" t="e">
        <f t="shared" si="7"/>
        <v>#VALUE!</v>
      </c>
    </row>
    <row r="35" spans="1:46" ht="29.45" customHeight="1" x14ac:dyDescent="0.2">
      <c r="A35" s="271">
        <v>9</v>
      </c>
      <c r="C35" s="273"/>
      <c r="D35" s="273"/>
      <c r="E35" s="273"/>
      <c r="F35" s="273"/>
      <c r="G35" s="273"/>
      <c r="H35" s="273"/>
      <c r="I35" s="273"/>
      <c r="J35" s="273"/>
      <c r="K35" s="273"/>
      <c r="L35" s="273"/>
      <c r="M35" s="273"/>
      <c r="N35" s="273"/>
      <c r="O35" s="273"/>
      <c r="P35" s="273"/>
      <c r="Q35" s="273"/>
      <c r="R35" s="273"/>
      <c r="S35" s="273"/>
      <c r="T35" s="273"/>
      <c r="U35" s="273"/>
      <c r="V35" s="273"/>
      <c r="W35" s="273"/>
      <c r="X35" s="273"/>
      <c r="Y35" s="273"/>
      <c r="Z35" s="273"/>
      <c r="AA35" s="273"/>
      <c r="AB35" s="273"/>
      <c r="AC35" s="288"/>
      <c r="AD35" s="290" t="e">
        <f>AJ34+1</f>
        <v>#VALUE!</v>
      </c>
      <c r="AE35" s="291" t="e">
        <f t="shared" si="6"/>
        <v>#VALUE!</v>
      </c>
      <c r="AF35" s="291" t="e">
        <f t="shared" si="6"/>
        <v>#VALUE!</v>
      </c>
      <c r="AG35" s="291" t="e">
        <f t="shared" si="6"/>
        <v>#VALUE!</v>
      </c>
      <c r="AH35" s="291" t="e">
        <f t="shared" si="6"/>
        <v>#VALUE!</v>
      </c>
      <c r="AI35" s="291" t="e">
        <f t="shared" si="6"/>
        <v>#VALUE!</v>
      </c>
      <c r="AJ35" s="292" t="e">
        <f t="shared" si="6"/>
        <v>#VALUE!</v>
      </c>
      <c r="AK35" s="273"/>
      <c r="AL35" s="284"/>
      <c r="AM35" s="288"/>
      <c r="AN35" s="290" t="e">
        <f>AT34+1</f>
        <v>#VALUE!</v>
      </c>
      <c r="AO35" s="291" t="e">
        <f t="shared" si="7"/>
        <v>#VALUE!</v>
      </c>
      <c r="AP35" s="291" t="e">
        <f t="shared" si="7"/>
        <v>#VALUE!</v>
      </c>
      <c r="AQ35" s="291" t="e">
        <f t="shared" si="7"/>
        <v>#VALUE!</v>
      </c>
      <c r="AR35" s="291" t="e">
        <f t="shared" si="7"/>
        <v>#VALUE!</v>
      </c>
      <c r="AS35" s="291" t="e">
        <f t="shared" si="7"/>
        <v>#VALUE!</v>
      </c>
      <c r="AT35" s="292" t="e">
        <f t="shared" si="7"/>
        <v>#VALUE!</v>
      </c>
    </row>
    <row r="36" spans="1:46" ht="29.45" customHeight="1" x14ac:dyDescent="0.2">
      <c r="A36" s="271">
        <v>9</v>
      </c>
      <c r="C36" s="273"/>
      <c r="D36" s="273"/>
      <c r="E36" s="273"/>
      <c r="F36" s="273"/>
      <c r="G36" s="273"/>
      <c r="H36" s="273"/>
      <c r="I36" s="273"/>
      <c r="J36" s="273"/>
      <c r="K36" s="273"/>
      <c r="L36" s="273"/>
      <c r="M36" s="273"/>
      <c r="N36" s="273"/>
      <c r="O36" s="273"/>
      <c r="P36" s="273"/>
      <c r="Q36" s="273"/>
      <c r="R36" s="273"/>
      <c r="S36" s="273"/>
      <c r="T36" s="273"/>
      <c r="U36" s="273"/>
      <c r="V36" s="273"/>
      <c r="W36" s="273"/>
      <c r="X36" s="273"/>
      <c r="Y36" s="273"/>
      <c r="Z36" s="273"/>
      <c r="AA36" s="273"/>
      <c r="AB36" s="273"/>
      <c r="AC36" s="293" t="s">
        <v>357</v>
      </c>
      <c r="AD36" s="290" t="e">
        <f>AJ35+1</f>
        <v>#VALUE!</v>
      </c>
      <c r="AE36" s="290" t="e">
        <f t="shared" si="6"/>
        <v>#VALUE!</v>
      </c>
      <c r="AF36" s="291" t="e">
        <f t="shared" si="6"/>
        <v>#VALUE!</v>
      </c>
      <c r="AG36" s="291" t="e">
        <f t="shared" si="6"/>
        <v>#VALUE!</v>
      </c>
      <c r="AH36" s="291" t="e">
        <f t="shared" si="6"/>
        <v>#VALUE!</v>
      </c>
      <c r="AI36" s="291" t="e">
        <f t="shared" si="6"/>
        <v>#VALUE!</v>
      </c>
      <c r="AJ36" s="292" t="e">
        <f t="shared" si="6"/>
        <v>#VALUE!</v>
      </c>
      <c r="AK36" s="273"/>
      <c r="AL36" s="284"/>
      <c r="AM36" s="293" t="s">
        <v>356</v>
      </c>
      <c r="AN36" s="290" t="e">
        <f>AT35+1</f>
        <v>#VALUE!</v>
      </c>
      <c r="AO36" s="291" t="e">
        <f t="shared" si="7"/>
        <v>#VALUE!</v>
      </c>
      <c r="AP36" s="291" t="e">
        <f t="shared" si="7"/>
        <v>#VALUE!</v>
      </c>
      <c r="AQ36" s="291" t="e">
        <f t="shared" si="7"/>
        <v>#VALUE!</v>
      </c>
      <c r="AR36" s="291" t="e">
        <f t="shared" si="7"/>
        <v>#VALUE!</v>
      </c>
      <c r="AS36" s="291" t="e">
        <f t="shared" si="7"/>
        <v>#VALUE!</v>
      </c>
      <c r="AT36" s="292" t="e">
        <f t="shared" si="7"/>
        <v>#VALUE!</v>
      </c>
    </row>
    <row r="37" spans="1:46" ht="29.45" customHeight="1" x14ac:dyDescent="0.2">
      <c r="A37" s="271">
        <v>9</v>
      </c>
      <c r="C37" s="273"/>
      <c r="D37" s="273"/>
      <c r="E37" s="273"/>
      <c r="F37" s="273"/>
      <c r="G37" s="273"/>
      <c r="H37" s="273"/>
      <c r="I37" s="273"/>
      <c r="J37" s="273"/>
      <c r="K37" s="273"/>
      <c r="L37" s="273"/>
      <c r="M37" s="273"/>
      <c r="N37" s="273"/>
      <c r="O37" s="273"/>
      <c r="P37" s="273"/>
      <c r="Q37" s="273"/>
      <c r="R37" s="273"/>
      <c r="S37" s="273"/>
      <c r="T37" s="273"/>
      <c r="U37" s="273"/>
      <c r="V37" s="273"/>
      <c r="W37" s="273"/>
      <c r="X37" s="273"/>
      <c r="Y37" s="273"/>
      <c r="Z37" s="273"/>
      <c r="AA37" s="273"/>
      <c r="AB37" s="273"/>
      <c r="AC37" s="294" t="s">
        <v>345</v>
      </c>
      <c r="AD37" s="290" t="e">
        <f>AJ36+1</f>
        <v>#VALUE!</v>
      </c>
      <c r="AE37" s="291" t="e">
        <f t="shared" si="6"/>
        <v>#VALUE!</v>
      </c>
      <c r="AF37" s="291" t="e">
        <f t="shared" si="6"/>
        <v>#VALUE!</v>
      </c>
      <c r="AG37" s="291" t="e">
        <f t="shared" si="6"/>
        <v>#VALUE!</v>
      </c>
      <c r="AH37" s="291" t="e">
        <f t="shared" si="6"/>
        <v>#VALUE!</v>
      </c>
      <c r="AI37" s="291" t="e">
        <f t="shared" si="6"/>
        <v>#VALUE!</v>
      </c>
      <c r="AJ37" s="292" t="e">
        <f t="shared" si="6"/>
        <v>#VALUE!</v>
      </c>
      <c r="AK37" s="273"/>
      <c r="AL37" s="284"/>
      <c r="AM37" s="294" t="s">
        <v>425</v>
      </c>
      <c r="AN37" s="290" t="e">
        <f>AT36+1</f>
        <v>#VALUE!</v>
      </c>
      <c r="AO37" s="291" t="e">
        <f t="shared" si="7"/>
        <v>#VALUE!</v>
      </c>
      <c r="AP37" s="291" t="e">
        <f t="shared" si="7"/>
        <v>#VALUE!</v>
      </c>
      <c r="AQ37" s="291" t="e">
        <f t="shared" si="7"/>
        <v>#VALUE!</v>
      </c>
      <c r="AR37" s="291" t="e">
        <f t="shared" si="7"/>
        <v>#VALUE!</v>
      </c>
      <c r="AS37" s="291" t="e">
        <f t="shared" si="7"/>
        <v>#VALUE!</v>
      </c>
      <c r="AT37" s="292" t="e">
        <f t="shared" si="7"/>
        <v>#VALUE!</v>
      </c>
    </row>
    <row r="38" spans="1:46" ht="29.45" customHeight="1" x14ac:dyDescent="0.2">
      <c r="A38" s="271">
        <v>9</v>
      </c>
      <c r="C38" s="273"/>
      <c r="D38" s="273"/>
      <c r="E38" s="273"/>
      <c r="F38" s="273"/>
      <c r="G38" s="273"/>
      <c r="H38" s="273"/>
      <c r="I38" s="273"/>
      <c r="J38" s="273"/>
      <c r="K38" s="273"/>
      <c r="L38" s="273"/>
      <c r="M38" s="273"/>
      <c r="N38" s="273"/>
      <c r="O38" s="273"/>
      <c r="P38" s="273"/>
      <c r="Q38" s="273"/>
      <c r="R38" s="273"/>
      <c r="S38" s="273"/>
      <c r="T38" s="273"/>
      <c r="U38" s="273"/>
      <c r="V38" s="273"/>
      <c r="W38" s="273"/>
      <c r="X38" s="273"/>
      <c r="Y38" s="273"/>
      <c r="Z38" s="273"/>
      <c r="AA38" s="273"/>
      <c r="AB38" s="273"/>
      <c r="AC38" s="294"/>
      <c r="AD38" s="290" t="e">
        <f>AJ37+1</f>
        <v>#VALUE!</v>
      </c>
      <c r="AE38" s="291" t="e">
        <f t="shared" si="6"/>
        <v>#VALUE!</v>
      </c>
      <c r="AF38" s="291" t="e">
        <f t="shared" si="6"/>
        <v>#VALUE!</v>
      </c>
      <c r="AG38" s="291" t="e">
        <f t="shared" si="6"/>
        <v>#VALUE!</v>
      </c>
      <c r="AH38" s="291" t="e">
        <f t="shared" si="6"/>
        <v>#VALUE!</v>
      </c>
      <c r="AI38" s="291" t="e">
        <f t="shared" si="6"/>
        <v>#VALUE!</v>
      </c>
      <c r="AJ38" s="289" t="e">
        <f t="shared" si="6"/>
        <v>#VALUE!</v>
      </c>
      <c r="AK38" s="273"/>
      <c r="AL38" s="284"/>
      <c r="AM38" s="294"/>
      <c r="AN38" s="290" t="e">
        <f>AT37+1</f>
        <v>#VALUE!</v>
      </c>
      <c r="AO38" s="291" t="e">
        <f t="shared" si="7"/>
        <v>#VALUE!</v>
      </c>
      <c r="AP38" s="291" t="e">
        <f t="shared" si="7"/>
        <v>#VALUE!</v>
      </c>
      <c r="AQ38" s="290" t="e">
        <f t="shared" si="7"/>
        <v>#VALUE!</v>
      </c>
      <c r="AR38" s="291" t="e">
        <f t="shared" si="7"/>
        <v>#VALUE!</v>
      </c>
      <c r="AS38" s="289" t="e">
        <f t="shared" si="7"/>
        <v>#VALUE!</v>
      </c>
      <c r="AT38" s="289" t="e">
        <f t="shared" si="7"/>
        <v>#VALUE!</v>
      </c>
    </row>
    <row r="39" spans="1:46" ht="29.45" customHeight="1" x14ac:dyDescent="0.2">
      <c r="A39" s="271">
        <v>9</v>
      </c>
      <c r="C39" s="273"/>
      <c r="D39" s="273"/>
      <c r="E39" s="273"/>
      <c r="F39" s="273"/>
      <c r="G39" s="273"/>
      <c r="H39" s="273"/>
      <c r="I39" s="273"/>
      <c r="J39" s="273"/>
      <c r="K39" s="273"/>
      <c r="L39" s="273"/>
      <c r="M39" s="273"/>
      <c r="N39" s="273"/>
      <c r="O39" s="273"/>
      <c r="P39" s="273"/>
      <c r="Q39" s="273"/>
      <c r="R39" s="273"/>
      <c r="S39" s="273"/>
      <c r="T39" s="273"/>
      <c r="U39" s="273"/>
      <c r="V39" s="273"/>
      <c r="W39" s="273"/>
      <c r="X39" s="273"/>
      <c r="Y39" s="273"/>
      <c r="Z39" s="273"/>
      <c r="AA39" s="273"/>
      <c r="AB39" s="273"/>
      <c r="AC39" s="294"/>
      <c r="AD39" s="289" t="e">
        <f>AJ38+1</f>
        <v>#VALUE!</v>
      </c>
      <c r="AE39" s="289" t="e">
        <f t="shared" si="6"/>
        <v>#VALUE!</v>
      </c>
      <c r="AF39" s="289" t="e">
        <f t="shared" si="6"/>
        <v>#VALUE!</v>
      </c>
      <c r="AG39" s="289" t="e">
        <f t="shared" si="6"/>
        <v>#VALUE!</v>
      </c>
      <c r="AH39" s="289" t="e">
        <f t="shared" si="6"/>
        <v>#VALUE!</v>
      </c>
      <c r="AI39" s="289" t="e">
        <f t="shared" si="6"/>
        <v>#VALUE!</v>
      </c>
      <c r="AJ39" s="289" t="e">
        <f t="shared" si="6"/>
        <v>#VALUE!</v>
      </c>
      <c r="AK39" s="273"/>
      <c r="AL39" s="284"/>
      <c r="AM39" s="294"/>
      <c r="AN39" s="289" t="e">
        <f>AT38+1</f>
        <v>#VALUE!</v>
      </c>
      <c r="AO39" s="289" t="e">
        <f t="shared" si="7"/>
        <v>#VALUE!</v>
      </c>
      <c r="AP39" s="289" t="e">
        <f t="shared" si="7"/>
        <v>#VALUE!</v>
      </c>
      <c r="AQ39" s="289" t="e">
        <f t="shared" si="7"/>
        <v>#VALUE!</v>
      </c>
      <c r="AR39" s="289" t="e">
        <f t="shared" si="7"/>
        <v>#VALUE!</v>
      </c>
      <c r="AS39" s="289" t="e">
        <f t="shared" si="7"/>
        <v>#VALUE!</v>
      </c>
      <c r="AT39" s="289" t="e">
        <f t="shared" si="7"/>
        <v>#VALUE!</v>
      </c>
    </row>
    <row r="40" spans="1:46" ht="5.25" customHeight="1" x14ac:dyDescent="0.2">
      <c r="A40" s="271">
        <v>8</v>
      </c>
      <c r="C40" s="273"/>
      <c r="D40" s="273"/>
      <c r="E40" s="273"/>
      <c r="F40" s="273"/>
      <c r="G40" s="273"/>
      <c r="H40" s="273"/>
      <c r="I40" s="273"/>
      <c r="J40" s="273"/>
      <c r="K40" s="273"/>
      <c r="L40" s="273"/>
      <c r="M40" s="273"/>
      <c r="N40" s="273"/>
      <c r="O40" s="273"/>
      <c r="P40" s="273"/>
      <c r="Q40" s="273"/>
      <c r="R40" s="273"/>
      <c r="S40" s="273"/>
      <c r="T40" s="273"/>
      <c r="U40" s="273"/>
      <c r="V40" s="273"/>
      <c r="W40" s="273"/>
      <c r="X40" s="273"/>
      <c r="Y40" s="273"/>
      <c r="Z40" s="273"/>
      <c r="AA40" s="273"/>
      <c r="AB40" s="273"/>
      <c r="AC40" s="294"/>
      <c r="AD40" s="295" t="s">
        <v>346</v>
      </c>
      <c r="AE40" s="295" t="s">
        <v>346</v>
      </c>
      <c r="AF40" s="295" t="s">
        <v>346</v>
      </c>
      <c r="AG40" s="295" t="s">
        <v>346</v>
      </c>
      <c r="AH40" s="295" t="s">
        <v>346</v>
      </c>
      <c r="AI40" s="295" t="s">
        <v>346</v>
      </c>
      <c r="AJ40" s="295" t="s">
        <v>346</v>
      </c>
      <c r="AK40" s="273"/>
      <c r="AL40" s="284"/>
      <c r="AM40" s="294"/>
      <c r="AN40" s="295" t="s">
        <v>346</v>
      </c>
      <c r="AO40" s="295" t="s">
        <v>346</v>
      </c>
      <c r="AP40" s="295" t="s">
        <v>346</v>
      </c>
      <c r="AQ40" s="295" t="s">
        <v>346</v>
      </c>
      <c r="AR40" s="295" t="s">
        <v>346</v>
      </c>
      <c r="AS40" s="295" t="s">
        <v>346</v>
      </c>
      <c r="AT40" s="295" t="s">
        <v>346</v>
      </c>
    </row>
    <row r="41" spans="1:46" ht="5.25" customHeight="1" x14ac:dyDescent="0.2">
      <c r="A41" s="271">
        <v>8</v>
      </c>
      <c r="C41" s="273"/>
      <c r="D41" s="273"/>
      <c r="E41" s="273"/>
      <c r="F41" s="273"/>
      <c r="G41" s="273"/>
      <c r="H41" s="273"/>
      <c r="I41" s="273"/>
      <c r="J41" s="273"/>
      <c r="K41" s="273"/>
      <c r="L41" s="273"/>
      <c r="M41" s="273"/>
      <c r="N41" s="273"/>
      <c r="O41" s="273"/>
      <c r="P41" s="273"/>
      <c r="Q41" s="273"/>
      <c r="R41" s="273"/>
      <c r="S41" s="273"/>
      <c r="T41" s="273"/>
      <c r="U41" s="273"/>
      <c r="V41" s="273"/>
      <c r="W41" s="273"/>
      <c r="X41" s="273"/>
      <c r="Y41" s="273"/>
      <c r="Z41" s="273"/>
      <c r="AA41" s="273"/>
      <c r="AB41" s="273"/>
      <c r="AC41" s="288" t="s">
        <v>359</v>
      </c>
      <c r="AD41" s="297"/>
      <c r="AE41" s="297"/>
      <c r="AF41" s="297"/>
      <c r="AG41" s="297"/>
      <c r="AH41" s="297"/>
      <c r="AI41" s="297"/>
      <c r="AJ41" s="297"/>
      <c r="AK41" s="273"/>
      <c r="AL41" s="284"/>
      <c r="AM41" s="288" t="s">
        <v>358</v>
      </c>
      <c r="AN41" s="297"/>
      <c r="AO41" s="297"/>
      <c r="AP41" s="297"/>
      <c r="AQ41" s="297"/>
      <c r="AR41" s="297"/>
      <c r="AS41" s="297"/>
      <c r="AT41" s="297"/>
    </row>
    <row r="42" spans="1:46" ht="29.45" customHeight="1" x14ac:dyDescent="0.2">
      <c r="A42" s="271">
        <v>9</v>
      </c>
      <c r="C42" s="273"/>
      <c r="D42" s="273"/>
      <c r="E42" s="273"/>
      <c r="F42" s="273"/>
      <c r="G42" s="273"/>
      <c r="H42" s="273"/>
      <c r="I42" s="273"/>
      <c r="J42" s="273"/>
      <c r="K42" s="273"/>
      <c r="L42" s="273"/>
      <c r="M42" s="273"/>
      <c r="N42" s="273"/>
      <c r="O42" s="273"/>
      <c r="P42" s="273"/>
      <c r="Q42" s="273"/>
      <c r="R42" s="273"/>
      <c r="S42" s="273"/>
      <c r="T42" s="273"/>
      <c r="U42" s="273"/>
      <c r="V42" s="273"/>
      <c r="W42" s="273"/>
      <c r="X42" s="273"/>
      <c r="Y42" s="273"/>
      <c r="Z42" s="273"/>
      <c r="AA42" s="273"/>
      <c r="AB42" s="273"/>
      <c r="AC42" s="288"/>
      <c r="AD42" s="289" t="s">
        <v>375</v>
      </c>
      <c r="AE42" s="289" t="e">
        <f t="shared" ref="AE42:AJ47" si="8">AD42+1</f>
        <v>#VALUE!</v>
      </c>
      <c r="AF42" s="289" t="e">
        <f t="shared" si="8"/>
        <v>#VALUE!</v>
      </c>
      <c r="AG42" s="289" t="e">
        <f t="shared" si="8"/>
        <v>#VALUE!</v>
      </c>
      <c r="AH42" s="289" t="e">
        <f t="shared" si="8"/>
        <v>#VALUE!</v>
      </c>
      <c r="AI42" s="289" t="e">
        <f t="shared" si="8"/>
        <v>#VALUE!</v>
      </c>
      <c r="AJ42" s="292" t="e">
        <f t="shared" si="8"/>
        <v>#VALUE!</v>
      </c>
      <c r="AK42" s="273"/>
      <c r="AL42" s="284"/>
      <c r="AM42" s="288"/>
      <c r="AN42" s="289" t="s">
        <v>473</v>
      </c>
      <c r="AO42" s="289" t="e">
        <f t="shared" ref="AO42:AT47" si="9">AN42+1</f>
        <v>#VALUE!</v>
      </c>
      <c r="AP42" s="289" t="e">
        <f t="shared" si="9"/>
        <v>#VALUE!</v>
      </c>
      <c r="AQ42" s="289" t="e">
        <f t="shared" si="9"/>
        <v>#VALUE!</v>
      </c>
      <c r="AR42" s="289" t="e">
        <f t="shared" si="9"/>
        <v>#VALUE!</v>
      </c>
      <c r="AS42" s="291" t="e">
        <f t="shared" si="9"/>
        <v>#VALUE!</v>
      </c>
      <c r="AT42" s="292" t="e">
        <f t="shared" si="9"/>
        <v>#VALUE!</v>
      </c>
    </row>
    <row r="43" spans="1:46" ht="29.45" customHeight="1" x14ac:dyDescent="0.2">
      <c r="A43" s="271">
        <v>9</v>
      </c>
      <c r="C43" s="273"/>
      <c r="D43" s="273"/>
      <c r="E43" s="273"/>
      <c r="F43" s="273"/>
      <c r="G43" s="273"/>
      <c r="H43" s="273"/>
      <c r="I43" s="273"/>
      <c r="J43" s="273"/>
      <c r="K43" s="273"/>
      <c r="L43" s="273"/>
      <c r="M43" s="273"/>
      <c r="N43" s="273"/>
      <c r="O43" s="273"/>
      <c r="P43" s="273"/>
      <c r="Q43" s="273"/>
      <c r="R43" s="273"/>
      <c r="S43" s="273"/>
      <c r="T43" s="273"/>
      <c r="U43" s="273"/>
      <c r="V43" s="273"/>
      <c r="W43" s="273"/>
      <c r="X43" s="273"/>
      <c r="Y43" s="273"/>
      <c r="Z43" s="273"/>
      <c r="AA43" s="273"/>
      <c r="AB43" s="273"/>
      <c r="AC43" s="288"/>
      <c r="AD43" s="290" t="e">
        <f>AJ42+1</f>
        <v>#VALUE!</v>
      </c>
      <c r="AE43" s="290" t="e">
        <f t="shared" si="8"/>
        <v>#VALUE!</v>
      </c>
      <c r="AF43" s="291" t="e">
        <f t="shared" si="8"/>
        <v>#VALUE!</v>
      </c>
      <c r="AG43" s="291" t="e">
        <f t="shared" si="8"/>
        <v>#VALUE!</v>
      </c>
      <c r="AH43" s="291" t="e">
        <f t="shared" si="8"/>
        <v>#VALUE!</v>
      </c>
      <c r="AI43" s="291" t="e">
        <f t="shared" si="8"/>
        <v>#VALUE!</v>
      </c>
      <c r="AJ43" s="292" t="e">
        <f t="shared" si="8"/>
        <v>#VALUE!</v>
      </c>
      <c r="AK43" s="273"/>
      <c r="AL43" s="284"/>
      <c r="AM43" s="288"/>
      <c r="AN43" s="290" t="e">
        <f>AT42+1</f>
        <v>#VALUE!</v>
      </c>
      <c r="AO43" s="290" t="e">
        <f t="shared" si="9"/>
        <v>#VALUE!</v>
      </c>
      <c r="AP43" s="290" t="e">
        <f t="shared" si="9"/>
        <v>#VALUE!</v>
      </c>
      <c r="AQ43" s="290" t="e">
        <f t="shared" si="9"/>
        <v>#VALUE!</v>
      </c>
      <c r="AR43" s="291" t="e">
        <f t="shared" si="9"/>
        <v>#VALUE!</v>
      </c>
      <c r="AS43" s="291" t="e">
        <f t="shared" si="9"/>
        <v>#VALUE!</v>
      </c>
      <c r="AT43" s="292" t="e">
        <f t="shared" si="9"/>
        <v>#VALUE!</v>
      </c>
    </row>
    <row r="44" spans="1:46" ht="29.45" customHeight="1" x14ac:dyDescent="0.2">
      <c r="A44" s="271">
        <v>9</v>
      </c>
      <c r="C44" s="273"/>
      <c r="D44" s="273"/>
      <c r="E44" s="273"/>
      <c r="F44" s="273"/>
      <c r="G44" s="273"/>
      <c r="H44" s="273"/>
      <c r="I44" s="273"/>
      <c r="J44" s="273"/>
      <c r="K44" s="273"/>
      <c r="L44" s="273"/>
      <c r="M44" s="273"/>
      <c r="N44" s="273"/>
      <c r="O44" s="273"/>
      <c r="P44" s="273"/>
      <c r="Q44" s="273"/>
      <c r="R44" s="273"/>
      <c r="S44" s="273"/>
      <c r="T44" s="273"/>
      <c r="U44" s="273"/>
      <c r="V44" s="273"/>
      <c r="W44" s="273"/>
      <c r="X44" s="273"/>
      <c r="Y44" s="273"/>
      <c r="Z44" s="273"/>
      <c r="AA44" s="273"/>
      <c r="AB44" s="273"/>
      <c r="AC44" s="293" t="s">
        <v>361</v>
      </c>
      <c r="AD44" s="290" t="e">
        <f>AJ43+1</f>
        <v>#VALUE!</v>
      </c>
      <c r="AE44" s="291" t="e">
        <f t="shared" si="8"/>
        <v>#VALUE!</v>
      </c>
      <c r="AF44" s="291" t="e">
        <f t="shared" si="8"/>
        <v>#VALUE!</v>
      </c>
      <c r="AG44" s="291" t="e">
        <f t="shared" si="8"/>
        <v>#VALUE!</v>
      </c>
      <c r="AH44" s="291" t="e">
        <f t="shared" si="8"/>
        <v>#VALUE!</v>
      </c>
      <c r="AI44" s="291" t="e">
        <f t="shared" si="8"/>
        <v>#VALUE!</v>
      </c>
      <c r="AJ44" s="292" t="e">
        <f t="shared" si="8"/>
        <v>#VALUE!</v>
      </c>
      <c r="AK44" s="273"/>
      <c r="AL44" s="284"/>
      <c r="AM44" s="293" t="s">
        <v>360</v>
      </c>
      <c r="AN44" s="290" t="e">
        <f>AT43+1</f>
        <v>#VALUE!</v>
      </c>
      <c r="AO44" s="291" t="e">
        <f t="shared" si="9"/>
        <v>#VALUE!</v>
      </c>
      <c r="AP44" s="291" t="e">
        <f t="shared" si="9"/>
        <v>#VALUE!</v>
      </c>
      <c r="AQ44" s="291" t="e">
        <f t="shared" si="9"/>
        <v>#VALUE!</v>
      </c>
      <c r="AR44" s="291" t="e">
        <f t="shared" si="9"/>
        <v>#VALUE!</v>
      </c>
      <c r="AS44" s="291" t="e">
        <f t="shared" si="9"/>
        <v>#VALUE!</v>
      </c>
      <c r="AT44" s="292" t="e">
        <f t="shared" si="9"/>
        <v>#VALUE!</v>
      </c>
    </row>
    <row r="45" spans="1:46" ht="29.45" customHeight="1" x14ac:dyDescent="0.2">
      <c r="A45" s="271">
        <v>9</v>
      </c>
      <c r="C45" s="273"/>
      <c r="D45" s="273"/>
      <c r="E45" s="273"/>
      <c r="F45" s="273"/>
      <c r="G45" s="273"/>
      <c r="H45" s="273"/>
      <c r="I45" s="273"/>
      <c r="J45" s="273"/>
      <c r="K45" s="273"/>
      <c r="L45" s="273"/>
      <c r="M45" s="273"/>
      <c r="N45" s="273"/>
      <c r="O45" s="273"/>
      <c r="P45" s="273"/>
      <c r="Q45" s="273"/>
      <c r="R45" s="273"/>
      <c r="S45" s="273"/>
      <c r="T45" s="273"/>
      <c r="U45" s="273"/>
      <c r="V45" s="273"/>
      <c r="W45" s="273"/>
      <c r="X45" s="273"/>
      <c r="Y45" s="273"/>
      <c r="Z45" s="273"/>
      <c r="AA45" s="273"/>
      <c r="AB45" s="273"/>
      <c r="AC45" s="294" t="s">
        <v>345</v>
      </c>
      <c r="AD45" s="290" t="e">
        <f>AJ44+1</f>
        <v>#VALUE!</v>
      </c>
      <c r="AE45" s="291" t="e">
        <f t="shared" si="8"/>
        <v>#VALUE!</v>
      </c>
      <c r="AF45" s="291" t="e">
        <f t="shared" si="8"/>
        <v>#VALUE!</v>
      </c>
      <c r="AG45" s="291" t="e">
        <f t="shared" si="8"/>
        <v>#VALUE!</v>
      </c>
      <c r="AH45" s="291" t="e">
        <f t="shared" si="8"/>
        <v>#VALUE!</v>
      </c>
      <c r="AI45" s="291" t="e">
        <f t="shared" si="8"/>
        <v>#VALUE!</v>
      </c>
      <c r="AJ45" s="292" t="e">
        <f t="shared" si="8"/>
        <v>#VALUE!</v>
      </c>
      <c r="AK45" s="273"/>
      <c r="AL45" s="284"/>
      <c r="AM45" s="294" t="s">
        <v>425</v>
      </c>
      <c r="AN45" s="290" t="e">
        <f>AT44+1</f>
        <v>#VALUE!</v>
      </c>
      <c r="AO45" s="291" t="e">
        <f t="shared" si="9"/>
        <v>#VALUE!</v>
      </c>
      <c r="AP45" s="291" t="e">
        <f t="shared" si="9"/>
        <v>#VALUE!</v>
      </c>
      <c r="AQ45" s="291" t="e">
        <f t="shared" si="9"/>
        <v>#VALUE!</v>
      </c>
      <c r="AR45" s="291" t="e">
        <f t="shared" si="9"/>
        <v>#VALUE!</v>
      </c>
      <c r="AS45" s="291" t="e">
        <f t="shared" si="9"/>
        <v>#VALUE!</v>
      </c>
      <c r="AT45" s="292" t="e">
        <f t="shared" si="9"/>
        <v>#VALUE!</v>
      </c>
    </row>
    <row r="46" spans="1:46" ht="29.45" customHeight="1" x14ac:dyDescent="0.2">
      <c r="A46" s="271">
        <v>9</v>
      </c>
      <c r="C46" s="273"/>
      <c r="D46" s="273"/>
      <c r="E46" s="273"/>
      <c r="F46" s="273"/>
      <c r="G46" s="273"/>
      <c r="H46" s="273"/>
      <c r="I46" s="273"/>
      <c r="J46" s="273"/>
      <c r="K46" s="273"/>
      <c r="L46" s="273"/>
      <c r="M46" s="273"/>
      <c r="N46" s="273"/>
      <c r="O46" s="273"/>
      <c r="P46" s="273"/>
      <c r="Q46" s="273"/>
      <c r="R46" s="273"/>
      <c r="S46" s="273"/>
      <c r="T46" s="273"/>
      <c r="U46" s="273"/>
      <c r="V46" s="273"/>
      <c r="W46" s="273"/>
      <c r="X46" s="273"/>
      <c r="Y46" s="273"/>
      <c r="Z46" s="273"/>
      <c r="AA46" s="273"/>
      <c r="AB46" s="273"/>
      <c r="AC46" s="294"/>
      <c r="AD46" s="290" t="e">
        <f>AJ45+1</f>
        <v>#VALUE!</v>
      </c>
      <c r="AE46" s="290" t="e">
        <f t="shared" si="8"/>
        <v>#VALUE!</v>
      </c>
      <c r="AF46" s="291" t="e">
        <f t="shared" si="8"/>
        <v>#VALUE!</v>
      </c>
      <c r="AG46" s="291" t="e">
        <f t="shared" si="8"/>
        <v>#VALUE!</v>
      </c>
      <c r="AH46" s="291" t="e">
        <f t="shared" si="8"/>
        <v>#VALUE!</v>
      </c>
      <c r="AI46" s="291" t="e">
        <f t="shared" si="8"/>
        <v>#VALUE!</v>
      </c>
      <c r="AJ46" s="292" t="e">
        <f t="shared" si="8"/>
        <v>#VALUE!</v>
      </c>
      <c r="AK46" s="273"/>
      <c r="AL46" s="284"/>
      <c r="AM46" s="294"/>
      <c r="AN46" s="290" t="e">
        <f>AT45+1</f>
        <v>#VALUE!</v>
      </c>
      <c r="AO46" s="291" t="e">
        <f t="shared" si="9"/>
        <v>#VALUE!</v>
      </c>
      <c r="AP46" s="291" t="e">
        <f t="shared" si="9"/>
        <v>#VALUE!</v>
      </c>
      <c r="AQ46" s="291" t="e">
        <f t="shared" si="9"/>
        <v>#VALUE!</v>
      </c>
      <c r="AR46" s="291" t="e">
        <f t="shared" si="9"/>
        <v>#VALUE!</v>
      </c>
      <c r="AS46" s="291" t="e">
        <f t="shared" si="9"/>
        <v>#VALUE!</v>
      </c>
      <c r="AT46" s="292" t="e">
        <f t="shared" si="9"/>
        <v>#VALUE!</v>
      </c>
    </row>
    <row r="47" spans="1:46" ht="29.45" customHeight="1" x14ac:dyDescent="0.2">
      <c r="A47" s="271">
        <v>9</v>
      </c>
      <c r="C47" s="273"/>
      <c r="D47" s="273"/>
      <c r="E47" s="273"/>
      <c r="F47" s="273"/>
      <c r="G47" s="273"/>
      <c r="H47" s="273"/>
      <c r="I47" s="273"/>
      <c r="J47" s="273"/>
      <c r="K47" s="273"/>
      <c r="L47" s="273"/>
      <c r="M47" s="273"/>
      <c r="N47" s="273"/>
      <c r="O47" s="273"/>
      <c r="P47" s="273"/>
      <c r="Q47" s="273"/>
      <c r="R47" s="273"/>
      <c r="S47" s="273"/>
      <c r="T47" s="273"/>
      <c r="U47" s="273"/>
      <c r="V47" s="273"/>
      <c r="W47" s="273"/>
      <c r="X47" s="273"/>
      <c r="Y47" s="273"/>
      <c r="Z47" s="273"/>
      <c r="AA47" s="273"/>
      <c r="AB47" s="273"/>
      <c r="AC47" s="294"/>
      <c r="AD47" s="290" t="e">
        <f>AJ46+1</f>
        <v>#VALUE!</v>
      </c>
      <c r="AE47" s="289" t="e">
        <f t="shared" si="8"/>
        <v>#VALUE!</v>
      </c>
      <c r="AF47" s="289" t="e">
        <f t="shared" si="8"/>
        <v>#VALUE!</v>
      </c>
      <c r="AG47" s="289" t="e">
        <f t="shared" si="8"/>
        <v>#VALUE!</v>
      </c>
      <c r="AH47" s="289" t="e">
        <f t="shared" si="8"/>
        <v>#VALUE!</v>
      </c>
      <c r="AI47" s="289" t="e">
        <f t="shared" si="8"/>
        <v>#VALUE!</v>
      </c>
      <c r="AJ47" s="289" t="e">
        <f t="shared" si="8"/>
        <v>#VALUE!</v>
      </c>
      <c r="AK47" s="273"/>
      <c r="AL47" s="284"/>
      <c r="AM47" s="294"/>
      <c r="AN47" s="290" t="e">
        <f>AT46+1</f>
        <v>#VALUE!</v>
      </c>
      <c r="AO47" s="289" t="e">
        <f t="shared" si="9"/>
        <v>#VALUE!</v>
      </c>
      <c r="AP47" s="289" t="e">
        <f t="shared" si="9"/>
        <v>#VALUE!</v>
      </c>
      <c r="AQ47" s="289" t="e">
        <f t="shared" si="9"/>
        <v>#VALUE!</v>
      </c>
      <c r="AR47" s="289" t="e">
        <f t="shared" si="9"/>
        <v>#VALUE!</v>
      </c>
      <c r="AS47" s="289" t="e">
        <f t="shared" si="9"/>
        <v>#VALUE!</v>
      </c>
      <c r="AT47" s="289" t="e">
        <f t="shared" si="9"/>
        <v>#VALUE!</v>
      </c>
    </row>
    <row r="48" spans="1:46" ht="5.25" customHeight="1" x14ac:dyDescent="0.2">
      <c r="A48" s="271">
        <v>8</v>
      </c>
      <c r="C48" s="273"/>
      <c r="D48" s="273"/>
      <c r="E48" s="273"/>
      <c r="F48" s="273"/>
      <c r="G48" s="273"/>
      <c r="H48" s="273"/>
      <c r="I48" s="273"/>
      <c r="J48" s="273"/>
      <c r="K48" s="273"/>
      <c r="L48" s="273"/>
      <c r="M48" s="273"/>
      <c r="N48" s="273"/>
      <c r="O48" s="273"/>
      <c r="P48" s="273"/>
      <c r="Q48" s="273"/>
      <c r="R48" s="273"/>
      <c r="S48" s="273"/>
      <c r="T48" s="273"/>
      <c r="U48" s="273"/>
      <c r="V48" s="273"/>
      <c r="W48" s="273"/>
      <c r="X48" s="273"/>
      <c r="Y48" s="273"/>
      <c r="Z48" s="273"/>
      <c r="AA48" s="273"/>
      <c r="AB48" s="273"/>
      <c r="AC48" s="294"/>
      <c r="AD48" s="295" t="s">
        <v>346</v>
      </c>
      <c r="AE48" s="295" t="s">
        <v>346</v>
      </c>
      <c r="AF48" s="295" t="s">
        <v>346</v>
      </c>
      <c r="AG48" s="295" t="s">
        <v>346</v>
      </c>
      <c r="AH48" s="295" t="s">
        <v>346</v>
      </c>
      <c r="AI48" s="295" t="s">
        <v>346</v>
      </c>
      <c r="AJ48" s="295" t="s">
        <v>346</v>
      </c>
      <c r="AK48" s="273"/>
      <c r="AL48" s="284"/>
      <c r="AM48" s="294"/>
      <c r="AN48" s="295" t="s">
        <v>346</v>
      </c>
      <c r="AO48" s="295" t="s">
        <v>346</v>
      </c>
      <c r="AP48" s="295" t="s">
        <v>346</v>
      </c>
      <c r="AQ48" s="295" t="s">
        <v>346</v>
      </c>
      <c r="AR48" s="295" t="s">
        <v>346</v>
      </c>
      <c r="AS48" s="295" t="s">
        <v>346</v>
      </c>
      <c r="AT48" s="295" t="s">
        <v>346</v>
      </c>
    </row>
    <row r="49" spans="1:46" ht="5.25" customHeight="1" x14ac:dyDescent="0.2">
      <c r="A49" s="271">
        <v>8</v>
      </c>
      <c r="C49" s="273"/>
      <c r="D49" s="273"/>
      <c r="E49" s="273"/>
      <c r="F49" s="273"/>
      <c r="G49" s="273"/>
      <c r="H49" s="273"/>
      <c r="I49" s="273"/>
      <c r="J49" s="273"/>
      <c r="K49" s="273"/>
      <c r="L49" s="273"/>
      <c r="M49" s="273"/>
      <c r="N49" s="273"/>
      <c r="O49" s="273"/>
      <c r="P49" s="273"/>
      <c r="Q49" s="273"/>
      <c r="R49" s="273"/>
      <c r="S49" s="273"/>
      <c r="T49" s="273"/>
      <c r="U49" s="273"/>
      <c r="V49" s="273"/>
      <c r="W49" s="273"/>
      <c r="X49" s="273"/>
      <c r="Y49" s="273"/>
      <c r="Z49" s="273"/>
      <c r="AA49" s="273"/>
      <c r="AB49" s="273"/>
      <c r="AC49" s="288" t="s">
        <v>363</v>
      </c>
      <c r="AD49" s="297"/>
      <c r="AE49" s="297"/>
      <c r="AF49" s="297"/>
      <c r="AG49" s="297"/>
      <c r="AH49" s="297"/>
      <c r="AI49" s="297"/>
      <c r="AJ49" s="297"/>
      <c r="AK49" s="273"/>
      <c r="AL49" s="284"/>
      <c r="AM49" s="288" t="s">
        <v>362</v>
      </c>
      <c r="AN49" s="297"/>
      <c r="AO49" s="297"/>
      <c r="AP49" s="297"/>
      <c r="AQ49" s="297"/>
      <c r="AR49" s="297"/>
      <c r="AS49" s="297"/>
      <c r="AT49" s="297"/>
    </row>
    <row r="50" spans="1:46" ht="29.45" customHeight="1" x14ac:dyDescent="0.2">
      <c r="A50" s="271">
        <v>9</v>
      </c>
      <c r="C50" s="273"/>
      <c r="D50" s="273"/>
      <c r="E50" s="273"/>
      <c r="F50" s="273"/>
      <c r="G50" s="273"/>
      <c r="H50" s="273"/>
      <c r="I50" s="273"/>
      <c r="J50" s="273"/>
      <c r="K50" s="273"/>
      <c r="L50" s="273"/>
      <c r="M50" s="273"/>
      <c r="N50" s="273"/>
      <c r="O50" s="273"/>
      <c r="P50" s="273"/>
      <c r="Q50" s="273"/>
      <c r="R50" s="273"/>
      <c r="S50" s="273"/>
      <c r="T50" s="273"/>
      <c r="U50" s="273"/>
      <c r="V50" s="273"/>
      <c r="W50" s="273"/>
      <c r="X50" s="273"/>
      <c r="Y50" s="273"/>
      <c r="Z50" s="273"/>
      <c r="AA50" s="273"/>
      <c r="AB50" s="273"/>
      <c r="AC50" s="288"/>
      <c r="AD50" s="289" t="s">
        <v>377</v>
      </c>
      <c r="AE50" s="291" t="e">
        <f t="shared" ref="AE50:AJ55" si="10">AD50+1</f>
        <v>#VALUE!</v>
      </c>
      <c r="AF50" s="291" t="e">
        <f t="shared" si="10"/>
        <v>#VALUE!</v>
      </c>
      <c r="AG50" s="291" t="e">
        <f t="shared" si="10"/>
        <v>#VALUE!</v>
      </c>
      <c r="AH50" s="291" t="e">
        <f t="shared" si="10"/>
        <v>#VALUE!</v>
      </c>
      <c r="AI50" s="291" t="e">
        <f t="shared" si="10"/>
        <v>#VALUE!</v>
      </c>
      <c r="AJ50" s="292" t="e">
        <f t="shared" si="10"/>
        <v>#VALUE!</v>
      </c>
      <c r="AK50" s="273"/>
      <c r="AL50" s="284"/>
      <c r="AM50" s="288"/>
      <c r="AN50" s="289" t="s">
        <v>474</v>
      </c>
      <c r="AO50" s="291" t="e">
        <f t="shared" ref="AO50:AT55" si="11">AN50+1</f>
        <v>#VALUE!</v>
      </c>
      <c r="AP50" s="291" t="e">
        <f t="shared" si="11"/>
        <v>#VALUE!</v>
      </c>
      <c r="AQ50" s="291" t="e">
        <f t="shared" si="11"/>
        <v>#VALUE!</v>
      </c>
      <c r="AR50" s="291" t="e">
        <f t="shared" si="11"/>
        <v>#VALUE!</v>
      </c>
      <c r="AS50" s="291" t="e">
        <f t="shared" si="11"/>
        <v>#VALUE!</v>
      </c>
      <c r="AT50" s="292" t="e">
        <f t="shared" si="11"/>
        <v>#VALUE!</v>
      </c>
    </row>
    <row r="51" spans="1:46" ht="29.45" customHeight="1" x14ac:dyDescent="0.2">
      <c r="A51" s="271">
        <v>9</v>
      </c>
      <c r="C51" s="273"/>
      <c r="D51" s="273"/>
      <c r="E51" s="273"/>
      <c r="F51" s="273"/>
      <c r="G51" s="273"/>
      <c r="H51" s="273"/>
      <c r="I51" s="273"/>
      <c r="J51" s="273"/>
      <c r="K51" s="273"/>
      <c r="L51" s="273"/>
      <c r="M51" s="273"/>
      <c r="N51" s="273"/>
      <c r="O51" s="273"/>
      <c r="P51" s="273"/>
      <c r="Q51" s="273"/>
      <c r="R51" s="273"/>
      <c r="S51" s="273"/>
      <c r="T51" s="273"/>
      <c r="U51" s="273"/>
      <c r="V51" s="273"/>
      <c r="W51" s="273"/>
      <c r="X51" s="273"/>
      <c r="Y51" s="273"/>
      <c r="Z51" s="273"/>
      <c r="AA51" s="273"/>
      <c r="AB51" s="273"/>
      <c r="AC51" s="288"/>
      <c r="AD51" s="290" t="e">
        <f>AJ50+1</f>
        <v>#VALUE!</v>
      </c>
      <c r="AE51" s="291" t="e">
        <f t="shared" si="10"/>
        <v>#VALUE!</v>
      </c>
      <c r="AF51" s="291" t="e">
        <f t="shared" si="10"/>
        <v>#VALUE!</v>
      </c>
      <c r="AG51" s="291" t="e">
        <f t="shared" si="10"/>
        <v>#VALUE!</v>
      </c>
      <c r="AH51" s="291" t="e">
        <f t="shared" si="10"/>
        <v>#VALUE!</v>
      </c>
      <c r="AI51" s="291" t="e">
        <f t="shared" si="10"/>
        <v>#VALUE!</v>
      </c>
      <c r="AJ51" s="292" t="e">
        <f t="shared" si="10"/>
        <v>#VALUE!</v>
      </c>
      <c r="AK51" s="273"/>
      <c r="AL51" s="284"/>
      <c r="AM51" s="288"/>
      <c r="AN51" s="290" t="e">
        <f>AT50+1</f>
        <v>#VALUE!</v>
      </c>
      <c r="AO51" s="291" t="e">
        <f t="shared" si="11"/>
        <v>#VALUE!</v>
      </c>
      <c r="AP51" s="291" t="e">
        <f t="shared" si="11"/>
        <v>#VALUE!</v>
      </c>
      <c r="AQ51" s="291" t="e">
        <f t="shared" si="11"/>
        <v>#VALUE!</v>
      </c>
      <c r="AR51" s="291" t="e">
        <f t="shared" si="11"/>
        <v>#VALUE!</v>
      </c>
      <c r="AS51" s="291" t="e">
        <f t="shared" si="11"/>
        <v>#VALUE!</v>
      </c>
      <c r="AT51" s="292" t="e">
        <f t="shared" si="11"/>
        <v>#VALUE!</v>
      </c>
    </row>
    <row r="52" spans="1:46" ht="29.45" customHeight="1" x14ac:dyDescent="0.2">
      <c r="A52" s="271">
        <v>9</v>
      </c>
      <c r="C52" s="273"/>
      <c r="D52" s="273"/>
      <c r="E52" s="273"/>
      <c r="F52" s="273"/>
      <c r="G52" s="273"/>
      <c r="H52" s="273"/>
      <c r="I52" s="273"/>
      <c r="J52" s="273"/>
      <c r="K52" s="273"/>
      <c r="L52" s="273"/>
      <c r="M52" s="273"/>
      <c r="N52" s="273"/>
      <c r="O52" s="273"/>
      <c r="P52" s="273"/>
      <c r="Q52" s="273"/>
      <c r="R52" s="273"/>
      <c r="S52" s="273"/>
      <c r="T52" s="273"/>
      <c r="U52" s="273"/>
      <c r="V52" s="273"/>
      <c r="W52" s="273"/>
      <c r="X52" s="273"/>
      <c r="Y52" s="273"/>
      <c r="Z52" s="273"/>
      <c r="AA52" s="273"/>
      <c r="AB52" s="273"/>
      <c r="AC52" s="293" t="s">
        <v>365</v>
      </c>
      <c r="AD52" s="290" t="e">
        <f>AJ51+1</f>
        <v>#VALUE!</v>
      </c>
      <c r="AE52" s="291" t="e">
        <f t="shared" si="10"/>
        <v>#VALUE!</v>
      </c>
      <c r="AF52" s="291" t="e">
        <f t="shared" si="10"/>
        <v>#VALUE!</v>
      </c>
      <c r="AG52" s="291" t="e">
        <f t="shared" si="10"/>
        <v>#VALUE!</v>
      </c>
      <c r="AH52" s="291" t="e">
        <f t="shared" si="10"/>
        <v>#VALUE!</v>
      </c>
      <c r="AI52" s="291" t="e">
        <f t="shared" si="10"/>
        <v>#VALUE!</v>
      </c>
      <c r="AJ52" s="292" t="e">
        <f t="shared" si="10"/>
        <v>#VALUE!</v>
      </c>
      <c r="AK52" s="273"/>
      <c r="AL52" s="284"/>
      <c r="AM52" s="293" t="s">
        <v>364</v>
      </c>
      <c r="AN52" s="290" t="e">
        <f>AT51+1</f>
        <v>#VALUE!</v>
      </c>
      <c r="AO52" s="291" t="e">
        <f t="shared" si="11"/>
        <v>#VALUE!</v>
      </c>
      <c r="AP52" s="291" t="e">
        <f t="shared" si="11"/>
        <v>#VALUE!</v>
      </c>
      <c r="AQ52" s="291" t="e">
        <f t="shared" si="11"/>
        <v>#VALUE!</v>
      </c>
      <c r="AR52" s="291" t="e">
        <f t="shared" si="11"/>
        <v>#VALUE!</v>
      </c>
      <c r="AS52" s="291" t="e">
        <f t="shared" si="11"/>
        <v>#VALUE!</v>
      </c>
      <c r="AT52" s="292" t="e">
        <f t="shared" si="11"/>
        <v>#VALUE!</v>
      </c>
    </row>
    <row r="53" spans="1:46" ht="29.45" customHeight="1" x14ac:dyDescent="0.2">
      <c r="A53" s="271">
        <v>9</v>
      </c>
      <c r="C53" s="273"/>
      <c r="D53" s="273"/>
      <c r="E53" s="273"/>
      <c r="F53" s="273"/>
      <c r="G53" s="273"/>
      <c r="H53" s="273"/>
      <c r="I53" s="273"/>
      <c r="J53" s="273"/>
      <c r="K53" s="273"/>
      <c r="L53" s="273"/>
      <c r="M53" s="273"/>
      <c r="N53" s="273"/>
      <c r="O53" s="273"/>
      <c r="P53" s="273"/>
      <c r="Q53" s="273"/>
      <c r="R53" s="273"/>
      <c r="S53" s="273"/>
      <c r="T53" s="273"/>
      <c r="U53" s="273"/>
      <c r="V53" s="273"/>
      <c r="W53" s="273"/>
      <c r="X53" s="273"/>
      <c r="Y53" s="273"/>
      <c r="Z53" s="273"/>
      <c r="AA53" s="273"/>
      <c r="AB53" s="273"/>
      <c r="AC53" s="294" t="s">
        <v>345</v>
      </c>
      <c r="AD53" s="290" t="e">
        <f>AJ52+1</f>
        <v>#VALUE!</v>
      </c>
      <c r="AE53" s="291" t="e">
        <f t="shared" si="10"/>
        <v>#VALUE!</v>
      </c>
      <c r="AF53" s="291" t="e">
        <f t="shared" si="10"/>
        <v>#VALUE!</v>
      </c>
      <c r="AG53" s="291" t="e">
        <f t="shared" si="10"/>
        <v>#VALUE!</v>
      </c>
      <c r="AH53" s="291" t="e">
        <f t="shared" si="10"/>
        <v>#VALUE!</v>
      </c>
      <c r="AI53" s="291" t="e">
        <f t="shared" si="10"/>
        <v>#VALUE!</v>
      </c>
      <c r="AJ53" s="292" t="e">
        <f t="shared" si="10"/>
        <v>#VALUE!</v>
      </c>
      <c r="AK53" s="273"/>
      <c r="AL53" s="284"/>
      <c r="AM53" s="294" t="s">
        <v>425</v>
      </c>
      <c r="AN53" s="290" t="e">
        <f>AT52+1</f>
        <v>#VALUE!</v>
      </c>
      <c r="AO53" s="291" t="e">
        <f t="shared" si="11"/>
        <v>#VALUE!</v>
      </c>
      <c r="AP53" s="291" t="e">
        <f t="shared" si="11"/>
        <v>#VALUE!</v>
      </c>
      <c r="AQ53" s="291" t="e">
        <f t="shared" si="11"/>
        <v>#VALUE!</v>
      </c>
      <c r="AR53" s="291" t="e">
        <f t="shared" si="11"/>
        <v>#VALUE!</v>
      </c>
      <c r="AS53" s="291" t="e">
        <f t="shared" si="11"/>
        <v>#VALUE!</v>
      </c>
      <c r="AT53" s="292" t="e">
        <f t="shared" si="11"/>
        <v>#VALUE!</v>
      </c>
    </row>
    <row r="54" spans="1:46" ht="29.45" customHeight="1" x14ac:dyDescent="0.2">
      <c r="A54" s="271">
        <v>9</v>
      </c>
      <c r="C54" s="273"/>
      <c r="D54" s="273"/>
      <c r="E54" s="273"/>
      <c r="F54" s="273"/>
      <c r="G54" s="273"/>
      <c r="H54" s="273"/>
      <c r="I54" s="273"/>
      <c r="J54" s="273"/>
      <c r="K54" s="273"/>
      <c r="L54" s="273"/>
      <c r="M54" s="273"/>
      <c r="N54" s="273"/>
      <c r="O54" s="273"/>
      <c r="P54" s="273"/>
      <c r="Q54" s="273"/>
      <c r="R54" s="273"/>
      <c r="S54" s="273"/>
      <c r="T54" s="273"/>
      <c r="U54" s="273"/>
      <c r="V54" s="273"/>
      <c r="W54" s="273"/>
      <c r="X54" s="273"/>
      <c r="Y54" s="273"/>
      <c r="Z54" s="273"/>
      <c r="AA54" s="273"/>
      <c r="AB54" s="273"/>
      <c r="AC54" s="294"/>
      <c r="AD54" s="290" t="e">
        <f>AJ53+1</f>
        <v>#VALUE!</v>
      </c>
      <c r="AE54" s="291" t="e">
        <f t="shared" si="10"/>
        <v>#VALUE!</v>
      </c>
      <c r="AF54" s="291" t="e">
        <f t="shared" si="10"/>
        <v>#VALUE!</v>
      </c>
      <c r="AG54" s="291" t="e">
        <f t="shared" si="10"/>
        <v>#VALUE!</v>
      </c>
      <c r="AH54" s="289" t="e">
        <f t="shared" si="10"/>
        <v>#VALUE!</v>
      </c>
      <c r="AI54" s="289" t="e">
        <f t="shared" si="10"/>
        <v>#VALUE!</v>
      </c>
      <c r="AJ54" s="289" t="e">
        <f t="shared" si="10"/>
        <v>#VALUE!</v>
      </c>
      <c r="AK54" s="273"/>
      <c r="AL54" s="284"/>
      <c r="AM54" s="294"/>
      <c r="AN54" s="290" t="e">
        <f>AT53+1</f>
        <v>#VALUE!</v>
      </c>
      <c r="AO54" s="291" t="e">
        <f t="shared" si="11"/>
        <v>#VALUE!</v>
      </c>
      <c r="AP54" s="291" t="e">
        <f t="shared" si="11"/>
        <v>#VALUE!</v>
      </c>
      <c r="AQ54" s="289" t="e">
        <f t="shared" si="11"/>
        <v>#VALUE!</v>
      </c>
      <c r="AR54" s="289" t="e">
        <f t="shared" si="11"/>
        <v>#VALUE!</v>
      </c>
      <c r="AS54" s="289" t="e">
        <f t="shared" si="11"/>
        <v>#VALUE!</v>
      </c>
      <c r="AT54" s="289" t="e">
        <f t="shared" si="11"/>
        <v>#VALUE!</v>
      </c>
    </row>
    <row r="55" spans="1:46" ht="29.45" customHeight="1" x14ac:dyDescent="0.2">
      <c r="A55" s="271">
        <v>9</v>
      </c>
      <c r="C55" s="273"/>
      <c r="D55" s="273"/>
      <c r="E55" s="273"/>
      <c r="F55" s="273"/>
      <c r="G55" s="273"/>
      <c r="H55" s="273"/>
      <c r="I55" s="273"/>
      <c r="J55" s="273"/>
      <c r="K55" s="273"/>
      <c r="L55" s="273"/>
      <c r="M55" s="273"/>
      <c r="N55" s="273"/>
      <c r="O55" s="273"/>
      <c r="P55" s="273"/>
      <c r="Q55" s="273"/>
      <c r="R55" s="273"/>
      <c r="S55" s="273"/>
      <c r="T55" s="273"/>
      <c r="U55" s="273"/>
      <c r="V55" s="273"/>
      <c r="W55" s="273"/>
      <c r="X55" s="273"/>
      <c r="Y55" s="273"/>
      <c r="Z55" s="273"/>
      <c r="AA55" s="273"/>
      <c r="AB55" s="273"/>
      <c r="AC55" s="294"/>
      <c r="AD55" s="289" t="e">
        <f>AJ54+1</f>
        <v>#VALUE!</v>
      </c>
      <c r="AE55" s="289" t="e">
        <f t="shared" si="10"/>
        <v>#VALUE!</v>
      </c>
      <c r="AF55" s="289" t="e">
        <f t="shared" si="10"/>
        <v>#VALUE!</v>
      </c>
      <c r="AG55" s="289" t="e">
        <f t="shared" si="10"/>
        <v>#VALUE!</v>
      </c>
      <c r="AH55" s="289" t="e">
        <f t="shared" si="10"/>
        <v>#VALUE!</v>
      </c>
      <c r="AI55" s="289" t="e">
        <f t="shared" si="10"/>
        <v>#VALUE!</v>
      </c>
      <c r="AJ55" s="289" t="e">
        <f t="shared" si="10"/>
        <v>#VALUE!</v>
      </c>
      <c r="AK55" s="273"/>
      <c r="AL55" s="284"/>
      <c r="AM55" s="294"/>
      <c r="AN55" s="289" t="e">
        <f>AT54+1</f>
        <v>#VALUE!</v>
      </c>
      <c r="AO55" s="289" t="e">
        <f t="shared" si="11"/>
        <v>#VALUE!</v>
      </c>
      <c r="AP55" s="289" t="e">
        <f t="shared" si="11"/>
        <v>#VALUE!</v>
      </c>
      <c r="AQ55" s="289" t="e">
        <f t="shared" si="11"/>
        <v>#VALUE!</v>
      </c>
      <c r="AR55" s="289" t="e">
        <f t="shared" si="11"/>
        <v>#VALUE!</v>
      </c>
      <c r="AS55" s="289" t="e">
        <f t="shared" si="11"/>
        <v>#VALUE!</v>
      </c>
      <c r="AT55" s="289" t="e">
        <f t="shared" si="11"/>
        <v>#VALUE!</v>
      </c>
    </row>
    <row r="56" spans="1:46" ht="5.25" customHeight="1" x14ac:dyDescent="0.2">
      <c r="A56" s="271">
        <v>8</v>
      </c>
      <c r="C56" s="273"/>
      <c r="D56" s="273"/>
      <c r="E56" s="273"/>
      <c r="F56" s="273"/>
      <c r="G56" s="273"/>
      <c r="H56" s="273"/>
      <c r="I56" s="273"/>
      <c r="J56" s="273"/>
      <c r="K56" s="273"/>
      <c r="L56" s="273"/>
      <c r="M56" s="273"/>
      <c r="N56" s="273"/>
      <c r="O56" s="273"/>
      <c r="P56" s="273"/>
      <c r="Q56" s="273"/>
      <c r="R56" s="273"/>
      <c r="S56" s="273"/>
      <c r="T56" s="273"/>
      <c r="U56" s="273"/>
      <c r="V56" s="273"/>
      <c r="W56" s="273"/>
      <c r="X56" s="273"/>
      <c r="Y56" s="273"/>
      <c r="Z56" s="273"/>
      <c r="AA56" s="273"/>
      <c r="AB56" s="273"/>
      <c r="AC56" s="298"/>
      <c r="AD56" s="295" t="s">
        <v>346</v>
      </c>
      <c r="AE56" s="295" t="s">
        <v>346</v>
      </c>
      <c r="AF56" s="295" t="s">
        <v>346</v>
      </c>
      <c r="AG56" s="295" t="s">
        <v>346</v>
      </c>
      <c r="AH56" s="295" t="s">
        <v>346</v>
      </c>
      <c r="AI56" s="295" t="s">
        <v>346</v>
      </c>
      <c r="AJ56" s="295" t="s">
        <v>346</v>
      </c>
      <c r="AK56" s="273"/>
      <c r="AL56" s="284"/>
      <c r="AM56" s="298"/>
      <c r="AN56" s="295" t="s">
        <v>346</v>
      </c>
      <c r="AO56" s="295" t="s">
        <v>346</v>
      </c>
      <c r="AP56" s="295" t="s">
        <v>346</v>
      </c>
      <c r="AQ56" s="295" t="s">
        <v>346</v>
      </c>
      <c r="AR56" s="295" t="s">
        <v>346</v>
      </c>
      <c r="AS56" s="295" t="s">
        <v>346</v>
      </c>
      <c r="AT56" s="295" t="s">
        <v>346</v>
      </c>
    </row>
    <row r="57" spans="1:46" ht="9" customHeight="1" x14ac:dyDescent="0.2">
      <c r="A57" s="271">
        <v>21</v>
      </c>
      <c r="C57" s="273"/>
      <c r="D57" s="273"/>
      <c r="E57" s="273"/>
      <c r="F57" s="273"/>
      <c r="G57" s="273"/>
      <c r="H57" s="273"/>
      <c r="I57" s="273"/>
      <c r="J57" s="273"/>
      <c r="K57" s="273"/>
      <c r="L57" s="273"/>
      <c r="M57" s="273"/>
      <c r="N57" s="273"/>
      <c r="O57" s="273"/>
      <c r="P57" s="273"/>
      <c r="Q57" s="273"/>
      <c r="R57" s="273"/>
      <c r="S57" s="273"/>
      <c r="T57" s="273"/>
      <c r="U57" s="273"/>
      <c r="V57" s="273"/>
      <c r="W57" s="273"/>
      <c r="X57" s="273"/>
      <c r="Y57" s="273"/>
      <c r="Z57" s="273"/>
      <c r="AA57" s="273"/>
      <c r="AB57" s="273"/>
      <c r="AC57" s="273"/>
      <c r="AD57" s="299"/>
      <c r="AE57" s="299"/>
      <c r="AF57" s="299"/>
      <c r="AG57" s="299"/>
      <c r="AH57" s="299"/>
      <c r="AI57" s="299"/>
      <c r="AJ57" s="299"/>
      <c r="AK57" s="273"/>
      <c r="AL57" s="273"/>
      <c r="AM57" s="273"/>
      <c r="AN57" s="299"/>
      <c r="AO57" s="299"/>
      <c r="AP57" s="299"/>
      <c r="AQ57" s="299"/>
      <c r="AR57" s="299"/>
      <c r="AS57" s="299"/>
      <c r="AT57" s="299"/>
    </row>
    <row r="58" spans="1:46" ht="41.85" customHeight="1" x14ac:dyDescent="0.2">
      <c r="A58" s="271">
        <v>22</v>
      </c>
      <c r="C58" s="273"/>
      <c r="D58" s="273"/>
      <c r="E58" s="273"/>
      <c r="F58" s="273"/>
      <c r="G58" s="273"/>
      <c r="H58" s="273"/>
      <c r="I58" s="273"/>
      <c r="J58" s="273"/>
      <c r="K58" s="273"/>
      <c r="L58" s="273"/>
      <c r="M58" s="273"/>
      <c r="N58" s="273"/>
      <c r="O58" s="273"/>
      <c r="P58" s="273"/>
      <c r="Q58" s="273"/>
      <c r="R58" s="273"/>
      <c r="S58" s="273"/>
      <c r="T58" s="273"/>
      <c r="U58" s="273"/>
      <c r="V58" s="273"/>
      <c r="W58" s="273"/>
      <c r="X58" s="273"/>
      <c r="Y58" s="273"/>
      <c r="Z58" s="273"/>
      <c r="AA58" s="273"/>
      <c r="AB58" s="273"/>
      <c r="AC58" s="273"/>
      <c r="AD58" s="299"/>
      <c r="AE58" s="299"/>
      <c r="AF58" s="299"/>
      <c r="AG58" s="299"/>
      <c r="AH58" s="299"/>
      <c r="AI58" s="299"/>
      <c r="AJ58" s="299"/>
      <c r="AK58" s="273"/>
      <c r="AL58" s="273"/>
      <c r="AM58" s="273"/>
      <c r="AN58" s="299"/>
      <c r="AO58" s="299"/>
      <c r="AP58" s="299"/>
      <c r="AQ58" s="299"/>
      <c r="AR58" s="299"/>
      <c r="AS58" s="299"/>
      <c r="AT58" s="299"/>
    </row>
    <row r="59" spans="1:46" ht="27" customHeight="1" x14ac:dyDescent="0.2"/>
    <row r="60" spans="1:46" s="301" customFormat="1" ht="27" customHeight="1" x14ac:dyDescent="0.2">
      <c r="A60" s="300"/>
    </row>
    <row r="61" spans="1:46" s="301" customFormat="1" ht="27" customHeight="1" x14ac:dyDescent="0.2">
      <c r="A61" s="300"/>
    </row>
    <row r="62" spans="1:46" s="301" customFormat="1" ht="27" customHeight="1" x14ac:dyDescent="0.2">
      <c r="A62" s="300"/>
    </row>
    <row r="63" spans="1:46" s="301" customFormat="1" ht="27" customHeight="1" x14ac:dyDescent="0.2">
      <c r="A63" s="300"/>
    </row>
    <row r="64" spans="1:46" s="301" customFormat="1" ht="27" customHeight="1" x14ac:dyDescent="0.2">
      <c r="A64" s="300"/>
    </row>
    <row r="65" spans="1:1" s="301" customFormat="1" ht="27" customHeight="1" x14ac:dyDescent="0.2">
      <c r="A65" s="300"/>
    </row>
    <row r="66" spans="1:1" s="301" customFormat="1" ht="27" customHeight="1" x14ac:dyDescent="0.2">
      <c r="A66" s="300"/>
    </row>
    <row r="67" spans="1:1" s="301" customFormat="1" ht="27" customHeight="1" x14ac:dyDescent="0.2">
      <c r="A67" s="300"/>
    </row>
    <row r="68" spans="1:1" s="301" customFormat="1" ht="27" customHeight="1" x14ac:dyDescent="0.2">
      <c r="A68" s="300"/>
    </row>
    <row r="69" spans="1:1" s="301" customFormat="1" ht="27" customHeight="1" x14ac:dyDescent="0.2">
      <c r="A69" s="300"/>
    </row>
    <row r="70" spans="1:1" s="301" customFormat="1" ht="27" customHeight="1" x14ac:dyDescent="0.2">
      <c r="A70" s="300"/>
    </row>
    <row r="71" spans="1:1" s="301" customFormat="1" ht="27" customHeight="1" x14ac:dyDescent="0.2">
      <c r="A71" s="300"/>
    </row>
    <row r="72" spans="1:1" s="301" customFormat="1" ht="27" customHeight="1" x14ac:dyDescent="0.2">
      <c r="A72" s="300"/>
    </row>
    <row r="73" spans="1:1" s="301" customFormat="1" ht="27" customHeight="1" x14ac:dyDescent="0.2">
      <c r="A73" s="300"/>
    </row>
    <row r="74" spans="1:1" s="301" customFormat="1" ht="27" customHeight="1" x14ac:dyDescent="0.2">
      <c r="A74" s="300"/>
    </row>
    <row r="75" spans="1:1" s="301" customFormat="1" ht="27" customHeight="1" x14ac:dyDescent="0.2">
      <c r="A75" s="300"/>
    </row>
    <row r="76" spans="1:1" s="301" customFormat="1" ht="27" customHeight="1" x14ac:dyDescent="0.2">
      <c r="A76" s="300"/>
    </row>
    <row r="77" spans="1:1" s="301" customFormat="1" ht="27" customHeight="1" x14ac:dyDescent="0.2">
      <c r="A77" s="300"/>
    </row>
    <row r="78" spans="1:1" s="301" customFormat="1" ht="27" customHeight="1" x14ac:dyDescent="0.2">
      <c r="A78" s="300"/>
    </row>
    <row r="79" spans="1:1" s="301" customFormat="1" ht="27" customHeight="1" x14ac:dyDescent="0.2">
      <c r="A79" s="300"/>
    </row>
    <row r="80" spans="1:1" s="301" customFormat="1" ht="27" customHeight="1" x14ac:dyDescent="0.2">
      <c r="A80" s="300"/>
    </row>
    <row r="81" spans="1:1" s="301" customFormat="1" ht="27" customHeight="1" x14ac:dyDescent="0.2">
      <c r="A81" s="300"/>
    </row>
    <row r="82" spans="1:1" s="301" customFormat="1" ht="27" customHeight="1" x14ac:dyDescent="0.2">
      <c r="A82" s="300"/>
    </row>
    <row r="83" spans="1:1" s="301" customFormat="1" ht="27" customHeight="1" x14ac:dyDescent="0.2">
      <c r="A83" s="300"/>
    </row>
    <row r="84" spans="1:1" s="301" customFormat="1" ht="27" customHeight="1" x14ac:dyDescent="0.2">
      <c r="A84" s="300"/>
    </row>
    <row r="85" spans="1:1" s="301" customFormat="1" ht="27" customHeight="1" x14ac:dyDescent="0.2">
      <c r="A85" s="300"/>
    </row>
    <row r="86" spans="1:1" s="301" customFormat="1" ht="27" customHeight="1" x14ac:dyDescent="0.2">
      <c r="A86" s="300"/>
    </row>
    <row r="87" spans="1:1" s="301" customFormat="1" x14ac:dyDescent="0.2">
      <c r="A87" s="300"/>
    </row>
    <row r="88" spans="1:1" s="301" customFormat="1" x14ac:dyDescent="0.2">
      <c r="A88" s="300"/>
    </row>
    <row r="89" spans="1:1" s="301" customFormat="1" x14ac:dyDescent="0.2">
      <c r="A89" s="300"/>
    </row>
    <row r="90" spans="1:1" s="301" customFormat="1" x14ac:dyDescent="0.2">
      <c r="A90" s="300"/>
    </row>
    <row r="91" spans="1:1" s="301" customFormat="1" x14ac:dyDescent="0.2">
      <c r="A91" s="300"/>
    </row>
    <row r="92" spans="1:1" s="301" customFormat="1" x14ac:dyDescent="0.2">
      <c r="A92" s="300"/>
    </row>
    <row r="93" spans="1:1" s="301" customFormat="1" x14ac:dyDescent="0.2">
      <c r="A93" s="300"/>
    </row>
    <row r="94" spans="1:1" s="301" customFormat="1" x14ac:dyDescent="0.2">
      <c r="A94" s="300"/>
    </row>
    <row r="95" spans="1:1" s="301" customFormat="1" x14ac:dyDescent="0.2">
      <c r="A95" s="300"/>
    </row>
    <row r="96" spans="1:1" s="301" customFormat="1" x14ac:dyDescent="0.2">
      <c r="A96" s="300"/>
    </row>
    <row r="97" spans="1:1" s="301" customFormat="1" x14ac:dyDescent="0.2">
      <c r="A97" s="300"/>
    </row>
    <row r="98" spans="1:1" s="301" customFormat="1" x14ac:dyDescent="0.2">
      <c r="A98" s="300"/>
    </row>
    <row r="99" spans="1:1" s="301" customFormat="1" x14ac:dyDescent="0.2">
      <c r="A99" s="300"/>
    </row>
    <row r="100" spans="1:1" s="301" customFormat="1" x14ac:dyDescent="0.2">
      <c r="A100" s="300"/>
    </row>
    <row r="101" spans="1:1" s="301" customFormat="1" x14ac:dyDescent="0.2">
      <c r="A101" s="300"/>
    </row>
    <row r="102" spans="1:1" s="301" customFormat="1" x14ac:dyDescent="0.2">
      <c r="A102" s="300"/>
    </row>
    <row r="103" spans="1:1" s="301" customFormat="1" x14ac:dyDescent="0.2">
      <c r="A103" s="300"/>
    </row>
    <row r="104" spans="1:1" s="301" customFormat="1" x14ac:dyDescent="0.2">
      <c r="A104" s="300"/>
    </row>
    <row r="105" spans="1:1" s="301" customFormat="1" x14ac:dyDescent="0.2">
      <c r="A105" s="300"/>
    </row>
    <row r="106" spans="1:1" s="301" customFormat="1" x14ac:dyDescent="0.2">
      <c r="A106" s="300"/>
    </row>
    <row r="107" spans="1:1" s="301" customFormat="1" x14ac:dyDescent="0.2">
      <c r="A107" s="300"/>
    </row>
    <row r="108" spans="1:1" s="301" customFormat="1" x14ac:dyDescent="0.2">
      <c r="A108" s="300"/>
    </row>
    <row r="109" spans="1:1" s="301" customFormat="1" x14ac:dyDescent="0.2">
      <c r="A109" s="300"/>
    </row>
    <row r="110" spans="1:1" s="301" customFormat="1" x14ac:dyDescent="0.2">
      <c r="A110" s="300"/>
    </row>
    <row r="111" spans="1:1" s="301" customFormat="1" x14ac:dyDescent="0.2">
      <c r="A111" s="300"/>
    </row>
    <row r="112" spans="1:1" s="301" customFormat="1" x14ac:dyDescent="0.2">
      <c r="A112" s="300"/>
    </row>
    <row r="113" spans="1:1" s="301" customFormat="1" x14ac:dyDescent="0.2">
      <c r="A113" s="300"/>
    </row>
    <row r="114" spans="1:1" s="301" customFormat="1" x14ac:dyDescent="0.2">
      <c r="A114" s="300"/>
    </row>
    <row r="115" spans="1:1" s="301" customFormat="1" x14ac:dyDescent="0.2">
      <c r="A115" s="300"/>
    </row>
    <row r="116" spans="1:1" s="301" customFormat="1" x14ac:dyDescent="0.2">
      <c r="A116" s="300"/>
    </row>
    <row r="117" spans="1:1" s="301" customFormat="1" x14ac:dyDescent="0.2">
      <c r="A117" s="300"/>
    </row>
    <row r="118" spans="1:1" s="301" customFormat="1" x14ac:dyDescent="0.2">
      <c r="A118" s="300"/>
    </row>
    <row r="119" spans="1:1" s="301" customFormat="1" x14ac:dyDescent="0.2">
      <c r="A119" s="300"/>
    </row>
    <row r="120" spans="1:1" s="301" customFormat="1" x14ac:dyDescent="0.2">
      <c r="A120" s="300"/>
    </row>
    <row r="121" spans="1:1" s="301" customFormat="1" x14ac:dyDescent="0.2">
      <c r="A121" s="300"/>
    </row>
    <row r="122" spans="1:1" s="301" customFormat="1" x14ac:dyDescent="0.2">
      <c r="A122" s="300"/>
    </row>
    <row r="123" spans="1:1" s="301" customFormat="1" x14ac:dyDescent="0.2">
      <c r="A123" s="300"/>
    </row>
    <row r="124" spans="1:1" s="301" customFormat="1" x14ac:dyDescent="0.2">
      <c r="A124" s="300"/>
    </row>
    <row r="125" spans="1:1" s="301" customFormat="1" x14ac:dyDescent="0.2">
      <c r="A125" s="300"/>
    </row>
    <row r="126" spans="1:1" s="301" customFormat="1" x14ac:dyDescent="0.2">
      <c r="A126" s="300"/>
    </row>
    <row r="127" spans="1:1" s="301" customFormat="1" x14ac:dyDescent="0.2">
      <c r="A127" s="300"/>
    </row>
    <row r="128" spans="1:1" s="301" customFormat="1" x14ac:dyDescent="0.2">
      <c r="A128" s="300"/>
    </row>
    <row r="129" spans="1:1" s="301" customFormat="1" x14ac:dyDescent="0.2">
      <c r="A129" s="300"/>
    </row>
    <row r="130" spans="1:1" s="301" customFormat="1" x14ac:dyDescent="0.2">
      <c r="A130" s="300"/>
    </row>
    <row r="131" spans="1:1" s="301" customFormat="1" x14ac:dyDescent="0.2">
      <c r="A131" s="300"/>
    </row>
    <row r="132" spans="1:1" s="301" customFormat="1" x14ac:dyDescent="0.2">
      <c r="A132" s="300"/>
    </row>
    <row r="133" spans="1:1" s="301" customFormat="1" x14ac:dyDescent="0.2">
      <c r="A133" s="300"/>
    </row>
    <row r="134" spans="1:1" s="301" customFormat="1" x14ac:dyDescent="0.2">
      <c r="A134" s="300"/>
    </row>
    <row r="135" spans="1:1" s="301" customFormat="1" x14ac:dyDescent="0.2">
      <c r="A135" s="300"/>
    </row>
    <row r="136" spans="1:1" s="301" customFormat="1" x14ac:dyDescent="0.2">
      <c r="A136" s="300"/>
    </row>
    <row r="137" spans="1:1" s="301" customFormat="1" x14ac:dyDescent="0.2">
      <c r="A137" s="300"/>
    </row>
    <row r="138" spans="1:1" s="301" customFormat="1" x14ac:dyDescent="0.2">
      <c r="A138" s="300"/>
    </row>
    <row r="139" spans="1:1" s="301" customFormat="1" x14ac:dyDescent="0.2">
      <c r="A139" s="300"/>
    </row>
    <row r="140" spans="1:1" s="301" customFormat="1" x14ac:dyDescent="0.2">
      <c r="A140" s="300"/>
    </row>
    <row r="141" spans="1:1" s="301" customFormat="1" x14ac:dyDescent="0.2">
      <c r="A141" s="300"/>
    </row>
    <row r="142" spans="1:1" s="301" customFormat="1" x14ac:dyDescent="0.2">
      <c r="A142" s="300"/>
    </row>
    <row r="143" spans="1:1" s="301" customFormat="1" x14ac:dyDescent="0.2">
      <c r="A143" s="300"/>
    </row>
    <row r="144" spans="1:1" s="301" customFormat="1" x14ac:dyDescent="0.2">
      <c r="A144" s="300"/>
    </row>
    <row r="145" spans="1:1" s="301" customFormat="1" x14ac:dyDescent="0.2">
      <c r="A145" s="300"/>
    </row>
    <row r="146" spans="1:1" s="301" customFormat="1" x14ac:dyDescent="0.2">
      <c r="A146" s="300"/>
    </row>
    <row r="147" spans="1:1" s="301" customFormat="1" x14ac:dyDescent="0.2">
      <c r="A147" s="300"/>
    </row>
    <row r="148" spans="1:1" s="301" customFormat="1" x14ac:dyDescent="0.2">
      <c r="A148" s="300"/>
    </row>
    <row r="149" spans="1:1" s="301" customFormat="1" x14ac:dyDescent="0.2">
      <c r="A149" s="300"/>
    </row>
    <row r="150" spans="1:1" s="301" customFormat="1" x14ac:dyDescent="0.2">
      <c r="A150" s="300"/>
    </row>
    <row r="151" spans="1:1" s="301" customFormat="1" x14ac:dyDescent="0.2">
      <c r="A151" s="300"/>
    </row>
    <row r="152" spans="1:1" s="301" customFormat="1" x14ac:dyDescent="0.2">
      <c r="A152" s="300"/>
    </row>
    <row r="153" spans="1:1" s="301" customFormat="1" x14ac:dyDescent="0.2">
      <c r="A153" s="300"/>
    </row>
    <row r="154" spans="1:1" s="301" customFormat="1" x14ac:dyDescent="0.2">
      <c r="A154" s="300"/>
    </row>
    <row r="155" spans="1:1" s="301" customFormat="1" x14ac:dyDescent="0.2">
      <c r="A155" s="300"/>
    </row>
    <row r="156" spans="1:1" s="301" customFormat="1" x14ac:dyDescent="0.2">
      <c r="A156" s="300"/>
    </row>
    <row r="157" spans="1:1" s="301" customFormat="1" x14ac:dyDescent="0.2">
      <c r="A157" s="300"/>
    </row>
    <row r="158" spans="1:1" s="301" customFormat="1" x14ac:dyDescent="0.2">
      <c r="A158" s="300"/>
    </row>
    <row r="159" spans="1:1" s="301" customFormat="1" x14ac:dyDescent="0.2">
      <c r="A159" s="300"/>
    </row>
    <row r="160" spans="1:1" s="301" customFormat="1" x14ac:dyDescent="0.2">
      <c r="A160" s="300"/>
    </row>
    <row r="161" spans="1:1" s="301" customFormat="1" x14ac:dyDescent="0.2">
      <c r="A161" s="300"/>
    </row>
    <row r="162" spans="1:1" s="301" customFormat="1" x14ac:dyDescent="0.2">
      <c r="A162" s="300"/>
    </row>
    <row r="163" spans="1:1" s="301" customFormat="1" x14ac:dyDescent="0.2">
      <c r="A163" s="300"/>
    </row>
    <row r="164" spans="1:1" s="301" customFormat="1" x14ac:dyDescent="0.2">
      <c r="A164" s="300"/>
    </row>
    <row r="165" spans="1:1" s="301" customFormat="1" x14ac:dyDescent="0.2">
      <c r="A165" s="300"/>
    </row>
    <row r="166" spans="1:1" s="301" customFormat="1" x14ac:dyDescent="0.2">
      <c r="A166" s="300"/>
    </row>
    <row r="167" spans="1:1" s="301" customFormat="1" x14ac:dyDescent="0.2">
      <c r="A167" s="300"/>
    </row>
    <row r="168" spans="1:1" s="301" customFormat="1" x14ac:dyDescent="0.2">
      <c r="A168" s="300"/>
    </row>
    <row r="169" spans="1:1" s="301" customFormat="1" x14ac:dyDescent="0.2">
      <c r="A169" s="300"/>
    </row>
    <row r="170" spans="1:1" s="301" customFormat="1" x14ac:dyDescent="0.2">
      <c r="A170" s="300"/>
    </row>
    <row r="171" spans="1:1" s="301" customFormat="1" x14ac:dyDescent="0.2">
      <c r="A171" s="300"/>
    </row>
    <row r="172" spans="1:1" s="301" customFormat="1" x14ac:dyDescent="0.2">
      <c r="A172" s="300"/>
    </row>
    <row r="173" spans="1:1" s="301" customFormat="1" x14ac:dyDescent="0.2">
      <c r="A173" s="300"/>
    </row>
    <row r="174" spans="1:1" s="301" customFormat="1" x14ac:dyDescent="0.2">
      <c r="A174" s="300"/>
    </row>
    <row r="175" spans="1:1" s="301" customFormat="1" x14ac:dyDescent="0.2">
      <c r="A175" s="300"/>
    </row>
    <row r="176" spans="1:1" s="301" customFormat="1" x14ac:dyDescent="0.2">
      <c r="A176" s="300"/>
    </row>
    <row r="177" spans="1:1" s="301" customFormat="1" x14ac:dyDescent="0.2">
      <c r="A177" s="300"/>
    </row>
    <row r="178" spans="1:1" s="301" customFormat="1" x14ac:dyDescent="0.2">
      <c r="A178" s="300"/>
    </row>
    <row r="179" spans="1:1" s="301" customFormat="1" x14ac:dyDescent="0.2">
      <c r="A179" s="300"/>
    </row>
    <row r="180" spans="1:1" s="301" customFormat="1" x14ac:dyDescent="0.2">
      <c r="A180" s="300"/>
    </row>
    <row r="181" spans="1:1" s="301" customFormat="1" x14ac:dyDescent="0.2">
      <c r="A181" s="300"/>
    </row>
    <row r="182" spans="1:1" s="301" customFormat="1" x14ac:dyDescent="0.2">
      <c r="A182" s="300"/>
    </row>
    <row r="183" spans="1:1" s="301" customFormat="1" x14ac:dyDescent="0.2">
      <c r="A183" s="300"/>
    </row>
    <row r="184" spans="1:1" s="301" customFormat="1" x14ac:dyDescent="0.2">
      <c r="A184" s="300"/>
    </row>
    <row r="185" spans="1:1" s="301" customFormat="1" x14ac:dyDescent="0.2">
      <c r="A185" s="300"/>
    </row>
    <row r="186" spans="1:1" s="301" customFormat="1" x14ac:dyDescent="0.2">
      <c r="A186" s="300"/>
    </row>
    <row r="187" spans="1:1" s="301" customFormat="1" x14ac:dyDescent="0.2">
      <c r="A187" s="300"/>
    </row>
    <row r="188" spans="1:1" s="301" customFormat="1" x14ac:dyDescent="0.2">
      <c r="A188" s="300"/>
    </row>
    <row r="189" spans="1:1" s="301" customFormat="1" x14ac:dyDescent="0.2">
      <c r="A189" s="300"/>
    </row>
    <row r="190" spans="1:1" s="301" customFormat="1" x14ac:dyDescent="0.2">
      <c r="A190" s="300"/>
    </row>
    <row r="191" spans="1:1" s="301" customFormat="1" x14ac:dyDescent="0.2">
      <c r="A191" s="300"/>
    </row>
    <row r="192" spans="1:1" s="301" customFormat="1" x14ac:dyDescent="0.2">
      <c r="A192" s="300"/>
    </row>
    <row r="193" spans="1:1" s="301" customFormat="1" x14ac:dyDescent="0.2">
      <c r="A193" s="300"/>
    </row>
    <row r="194" spans="1:1" s="301" customFormat="1" x14ac:dyDescent="0.2">
      <c r="A194" s="300"/>
    </row>
    <row r="195" spans="1:1" s="301" customFormat="1" x14ac:dyDescent="0.2">
      <c r="A195" s="300"/>
    </row>
    <row r="196" spans="1:1" s="301" customFormat="1" x14ac:dyDescent="0.2">
      <c r="A196" s="300"/>
    </row>
    <row r="197" spans="1:1" s="301" customFormat="1" x14ac:dyDescent="0.2">
      <c r="A197" s="300"/>
    </row>
    <row r="198" spans="1:1" s="301" customFormat="1" x14ac:dyDescent="0.2">
      <c r="A198" s="300"/>
    </row>
    <row r="199" spans="1:1" s="301" customFormat="1" x14ac:dyDescent="0.2">
      <c r="A199" s="300"/>
    </row>
    <row r="200" spans="1:1" s="301" customFormat="1" x14ac:dyDescent="0.2">
      <c r="A200" s="300"/>
    </row>
    <row r="201" spans="1:1" s="301" customFormat="1" x14ac:dyDescent="0.2">
      <c r="A201" s="300"/>
    </row>
    <row r="202" spans="1:1" s="301" customFormat="1" x14ac:dyDescent="0.2">
      <c r="A202" s="300"/>
    </row>
    <row r="203" spans="1:1" s="301" customFormat="1" x14ac:dyDescent="0.2">
      <c r="A203" s="300"/>
    </row>
    <row r="204" spans="1:1" s="301" customFormat="1" x14ac:dyDescent="0.2">
      <c r="A204" s="300"/>
    </row>
    <row r="205" spans="1:1" s="301" customFormat="1" x14ac:dyDescent="0.2">
      <c r="A205" s="300"/>
    </row>
    <row r="206" spans="1:1" s="301" customFormat="1" x14ac:dyDescent="0.2">
      <c r="A206" s="300"/>
    </row>
    <row r="207" spans="1:1" s="301" customFormat="1" x14ac:dyDescent="0.2">
      <c r="A207" s="300"/>
    </row>
    <row r="208" spans="1:1" s="301" customFormat="1" x14ac:dyDescent="0.2">
      <c r="A208" s="300"/>
    </row>
    <row r="209" spans="1:1" s="301" customFormat="1" x14ac:dyDescent="0.2">
      <c r="A209" s="300"/>
    </row>
    <row r="210" spans="1:1" s="301" customFormat="1" x14ac:dyDescent="0.2">
      <c r="A210" s="300"/>
    </row>
    <row r="211" spans="1:1" s="301" customFormat="1" x14ac:dyDescent="0.2">
      <c r="A211" s="300"/>
    </row>
    <row r="212" spans="1:1" s="301" customFormat="1" x14ac:dyDescent="0.2">
      <c r="A212" s="300"/>
    </row>
    <row r="213" spans="1:1" s="301" customFormat="1" x14ac:dyDescent="0.2">
      <c r="A213" s="300"/>
    </row>
    <row r="214" spans="1:1" s="301" customFormat="1" x14ac:dyDescent="0.2">
      <c r="A214" s="300"/>
    </row>
    <row r="215" spans="1:1" s="301" customFormat="1" x14ac:dyDescent="0.2">
      <c r="A215" s="300"/>
    </row>
    <row r="216" spans="1:1" s="301" customFormat="1" x14ac:dyDescent="0.2">
      <c r="A216" s="300"/>
    </row>
    <row r="217" spans="1:1" s="301" customFormat="1" x14ac:dyDescent="0.2">
      <c r="A217" s="300"/>
    </row>
    <row r="218" spans="1:1" s="301" customFormat="1" x14ac:dyDescent="0.2">
      <c r="A218" s="300"/>
    </row>
    <row r="219" spans="1:1" s="301" customFormat="1" x14ac:dyDescent="0.2">
      <c r="A219" s="300"/>
    </row>
    <row r="220" spans="1:1" s="301" customFormat="1" x14ac:dyDescent="0.2">
      <c r="A220" s="300"/>
    </row>
    <row r="221" spans="1:1" s="301" customFormat="1" x14ac:dyDescent="0.2">
      <c r="A221" s="300"/>
    </row>
    <row r="222" spans="1:1" s="301" customFormat="1" x14ac:dyDescent="0.2">
      <c r="A222" s="300"/>
    </row>
    <row r="223" spans="1:1" s="301" customFormat="1" x14ac:dyDescent="0.2">
      <c r="A223" s="300"/>
    </row>
    <row r="224" spans="1:1" s="301" customFormat="1" x14ac:dyDescent="0.2">
      <c r="A224" s="300"/>
    </row>
    <row r="225" spans="1:1" s="301" customFormat="1" x14ac:dyDescent="0.2">
      <c r="A225" s="300"/>
    </row>
    <row r="226" spans="1:1" s="301" customFormat="1" x14ac:dyDescent="0.2">
      <c r="A226" s="300"/>
    </row>
    <row r="227" spans="1:1" s="301" customFormat="1" x14ac:dyDescent="0.2">
      <c r="A227" s="300"/>
    </row>
    <row r="228" spans="1:1" s="301" customFormat="1" x14ac:dyDescent="0.2">
      <c r="A228" s="300"/>
    </row>
    <row r="229" spans="1:1" s="301" customFormat="1" x14ac:dyDescent="0.2">
      <c r="A229" s="300"/>
    </row>
    <row r="230" spans="1:1" s="301" customFormat="1" x14ac:dyDescent="0.2">
      <c r="A230" s="300"/>
    </row>
    <row r="231" spans="1:1" s="301" customFormat="1" x14ac:dyDescent="0.2">
      <c r="A231" s="300"/>
    </row>
    <row r="232" spans="1:1" s="301" customFormat="1" x14ac:dyDescent="0.2">
      <c r="A232" s="300"/>
    </row>
    <row r="233" spans="1:1" s="301" customFormat="1" x14ac:dyDescent="0.2">
      <c r="A233" s="300"/>
    </row>
    <row r="234" spans="1:1" s="301" customFormat="1" x14ac:dyDescent="0.2">
      <c r="A234" s="300"/>
    </row>
    <row r="235" spans="1:1" s="301" customFormat="1" x14ac:dyDescent="0.2">
      <c r="A235" s="300"/>
    </row>
    <row r="236" spans="1:1" s="301" customFormat="1" x14ac:dyDescent="0.2">
      <c r="A236" s="300"/>
    </row>
    <row r="237" spans="1:1" s="301" customFormat="1" x14ac:dyDescent="0.2">
      <c r="A237" s="300"/>
    </row>
    <row r="238" spans="1:1" s="301" customFormat="1" x14ac:dyDescent="0.2">
      <c r="A238" s="300"/>
    </row>
    <row r="239" spans="1:1" s="301" customFormat="1" x14ac:dyDescent="0.2">
      <c r="A239" s="300"/>
    </row>
    <row r="240" spans="1:1" s="301" customFormat="1" x14ac:dyDescent="0.2">
      <c r="A240" s="300"/>
    </row>
    <row r="241" spans="1:1" s="301" customFormat="1" x14ac:dyDescent="0.2">
      <c r="A241" s="300"/>
    </row>
    <row r="242" spans="1:1" s="301" customFormat="1" x14ac:dyDescent="0.2">
      <c r="A242" s="300"/>
    </row>
    <row r="243" spans="1:1" s="301" customFormat="1" x14ac:dyDescent="0.2">
      <c r="A243" s="300"/>
    </row>
    <row r="244" spans="1:1" s="301" customFormat="1" x14ac:dyDescent="0.2">
      <c r="A244" s="300"/>
    </row>
    <row r="245" spans="1:1" s="301" customFormat="1" x14ac:dyDescent="0.2">
      <c r="A245" s="300"/>
    </row>
    <row r="246" spans="1:1" s="301" customFormat="1" x14ac:dyDescent="0.2">
      <c r="A246" s="300"/>
    </row>
    <row r="247" spans="1:1" s="301" customFormat="1" x14ac:dyDescent="0.2">
      <c r="A247" s="300"/>
    </row>
    <row r="248" spans="1:1" s="301" customFormat="1" x14ac:dyDescent="0.2">
      <c r="A248" s="300"/>
    </row>
    <row r="249" spans="1:1" s="301" customFormat="1" x14ac:dyDescent="0.2">
      <c r="A249" s="300"/>
    </row>
    <row r="250" spans="1:1" s="301" customFormat="1" x14ac:dyDescent="0.2">
      <c r="A250" s="300"/>
    </row>
    <row r="251" spans="1:1" s="301" customFormat="1" x14ac:dyDescent="0.2">
      <c r="A251" s="300"/>
    </row>
    <row r="252" spans="1:1" s="301" customFormat="1" x14ac:dyDescent="0.2">
      <c r="A252" s="300"/>
    </row>
    <row r="253" spans="1:1" s="301" customFormat="1" x14ac:dyDescent="0.2">
      <c r="A253" s="300"/>
    </row>
    <row r="254" spans="1:1" s="301" customFormat="1" x14ac:dyDescent="0.2">
      <c r="A254" s="300"/>
    </row>
    <row r="255" spans="1:1" s="301" customFormat="1" x14ac:dyDescent="0.2">
      <c r="A255" s="300"/>
    </row>
    <row r="256" spans="1:1" s="301" customFormat="1" x14ac:dyDescent="0.2">
      <c r="A256" s="300"/>
    </row>
    <row r="257" spans="1:1" s="301" customFormat="1" x14ac:dyDescent="0.2">
      <c r="A257" s="300"/>
    </row>
    <row r="258" spans="1:1" s="301" customFormat="1" x14ac:dyDescent="0.2">
      <c r="A258" s="300"/>
    </row>
    <row r="259" spans="1:1" s="301" customFormat="1" x14ac:dyDescent="0.2">
      <c r="A259" s="300"/>
    </row>
    <row r="260" spans="1:1" s="301" customFormat="1" x14ac:dyDescent="0.2">
      <c r="A260" s="300"/>
    </row>
    <row r="261" spans="1:1" s="301" customFormat="1" x14ac:dyDescent="0.2">
      <c r="A261" s="300"/>
    </row>
    <row r="262" spans="1:1" s="301" customFormat="1" x14ac:dyDescent="0.2">
      <c r="A262" s="300"/>
    </row>
    <row r="263" spans="1:1" s="301" customFormat="1" x14ac:dyDescent="0.2">
      <c r="A263" s="300"/>
    </row>
    <row r="264" spans="1:1" s="301" customFormat="1" x14ac:dyDescent="0.2">
      <c r="A264" s="300"/>
    </row>
    <row r="265" spans="1:1" s="301" customFormat="1" x14ac:dyDescent="0.2">
      <c r="A265" s="300"/>
    </row>
    <row r="266" spans="1:1" s="301" customFormat="1" x14ac:dyDescent="0.2">
      <c r="A266" s="300"/>
    </row>
    <row r="267" spans="1:1" s="301" customFormat="1" x14ac:dyDescent="0.2">
      <c r="A267" s="300"/>
    </row>
    <row r="268" spans="1:1" s="301" customFormat="1" x14ac:dyDescent="0.2">
      <c r="A268" s="300"/>
    </row>
    <row r="269" spans="1:1" s="301" customFormat="1" x14ac:dyDescent="0.2">
      <c r="A269" s="300"/>
    </row>
    <row r="270" spans="1:1" s="301" customFormat="1" x14ac:dyDescent="0.2">
      <c r="A270" s="300"/>
    </row>
    <row r="271" spans="1:1" s="301" customFormat="1" x14ac:dyDescent="0.2">
      <c r="A271" s="300"/>
    </row>
    <row r="272" spans="1:1" s="301" customFormat="1" x14ac:dyDescent="0.2">
      <c r="A272" s="300"/>
    </row>
    <row r="273" spans="1:1" s="301" customFormat="1" x14ac:dyDescent="0.2">
      <c r="A273" s="300"/>
    </row>
    <row r="274" spans="1:1" s="301" customFormat="1" x14ac:dyDescent="0.2">
      <c r="A274" s="300"/>
    </row>
    <row r="275" spans="1:1" s="301" customFormat="1" x14ac:dyDescent="0.2">
      <c r="A275" s="300"/>
    </row>
    <row r="276" spans="1:1" s="301" customFormat="1" x14ac:dyDescent="0.2">
      <c r="A276" s="300"/>
    </row>
    <row r="277" spans="1:1" s="301" customFormat="1" x14ac:dyDescent="0.2">
      <c r="A277" s="300"/>
    </row>
    <row r="278" spans="1:1" s="301" customFormat="1" x14ac:dyDescent="0.2">
      <c r="A278" s="300"/>
    </row>
    <row r="279" spans="1:1" s="301" customFormat="1" x14ac:dyDescent="0.2">
      <c r="A279" s="300"/>
    </row>
    <row r="280" spans="1:1" s="301" customFormat="1" x14ac:dyDescent="0.2">
      <c r="A280" s="300"/>
    </row>
    <row r="281" spans="1:1" s="301" customFormat="1" x14ac:dyDescent="0.2">
      <c r="A281" s="300"/>
    </row>
    <row r="282" spans="1:1" s="301" customFormat="1" x14ac:dyDescent="0.2">
      <c r="A282" s="300"/>
    </row>
    <row r="283" spans="1:1" s="301" customFormat="1" x14ac:dyDescent="0.2">
      <c r="A283" s="300"/>
    </row>
    <row r="284" spans="1:1" s="301" customFormat="1" x14ac:dyDescent="0.2">
      <c r="A284" s="300"/>
    </row>
    <row r="285" spans="1:1" s="301" customFormat="1" x14ac:dyDescent="0.2">
      <c r="A285" s="300"/>
    </row>
    <row r="286" spans="1:1" s="301" customFormat="1" x14ac:dyDescent="0.2">
      <c r="A286" s="300"/>
    </row>
    <row r="287" spans="1:1" s="301" customFormat="1" x14ac:dyDescent="0.2">
      <c r="A287" s="300"/>
    </row>
    <row r="288" spans="1:1" s="301" customFormat="1" x14ac:dyDescent="0.2">
      <c r="A288" s="300"/>
    </row>
    <row r="289" spans="1:1" s="301" customFormat="1" x14ac:dyDescent="0.2">
      <c r="A289" s="300"/>
    </row>
    <row r="290" spans="1:1" s="301" customFormat="1" x14ac:dyDescent="0.2">
      <c r="A290" s="300"/>
    </row>
    <row r="291" spans="1:1" s="301" customFormat="1" x14ac:dyDescent="0.2">
      <c r="A291" s="300"/>
    </row>
    <row r="292" spans="1:1" s="301" customFormat="1" x14ac:dyDescent="0.2">
      <c r="A292" s="300"/>
    </row>
    <row r="293" spans="1:1" s="301" customFormat="1" x14ac:dyDescent="0.2">
      <c r="A293" s="300"/>
    </row>
    <row r="294" spans="1:1" s="301" customFormat="1" x14ac:dyDescent="0.2">
      <c r="A294" s="300"/>
    </row>
    <row r="295" spans="1:1" s="301" customFormat="1" x14ac:dyDescent="0.2">
      <c r="A295" s="300"/>
    </row>
    <row r="296" spans="1:1" s="301" customFormat="1" x14ac:dyDescent="0.2">
      <c r="A296" s="300"/>
    </row>
    <row r="297" spans="1:1" s="301" customFormat="1" x14ac:dyDescent="0.2">
      <c r="A297" s="300"/>
    </row>
    <row r="298" spans="1:1" s="301" customFormat="1" x14ac:dyDescent="0.2">
      <c r="A298" s="300"/>
    </row>
    <row r="299" spans="1:1" s="301" customFormat="1" x14ac:dyDescent="0.2">
      <c r="A299" s="300"/>
    </row>
    <row r="300" spans="1:1" s="301" customFormat="1" x14ac:dyDescent="0.2">
      <c r="A300" s="300"/>
    </row>
    <row r="301" spans="1:1" s="301" customFormat="1" x14ac:dyDescent="0.2">
      <c r="A301" s="300"/>
    </row>
    <row r="302" spans="1:1" s="301" customFormat="1" x14ac:dyDescent="0.2">
      <c r="A302" s="300"/>
    </row>
    <row r="303" spans="1:1" s="301" customFormat="1" x14ac:dyDescent="0.2">
      <c r="A303" s="300"/>
    </row>
    <row r="304" spans="1:1" s="301" customFormat="1" x14ac:dyDescent="0.2">
      <c r="A304" s="300"/>
    </row>
    <row r="305" spans="1:1" s="301" customFormat="1" x14ac:dyDescent="0.2">
      <c r="A305" s="300"/>
    </row>
    <row r="306" spans="1:1" s="301" customFormat="1" x14ac:dyDescent="0.2">
      <c r="A306" s="300"/>
    </row>
    <row r="307" spans="1:1" s="301" customFormat="1" x14ac:dyDescent="0.2">
      <c r="A307" s="300"/>
    </row>
    <row r="308" spans="1:1" s="301" customFormat="1" x14ac:dyDescent="0.2">
      <c r="A308" s="300"/>
    </row>
    <row r="309" spans="1:1" s="301" customFormat="1" x14ac:dyDescent="0.2">
      <c r="A309" s="300"/>
    </row>
    <row r="310" spans="1:1" s="301" customFormat="1" x14ac:dyDescent="0.2">
      <c r="A310" s="300"/>
    </row>
    <row r="311" spans="1:1" s="301" customFormat="1" x14ac:dyDescent="0.2">
      <c r="A311" s="300"/>
    </row>
    <row r="312" spans="1:1" s="301" customFormat="1" x14ac:dyDescent="0.2">
      <c r="A312" s="300"/>
    </row>
    <row r="313" spans="1:1" s="301" customFormat="1" x14ac:dyDescent="0.2">
      <c r="A313" s="300"/>
    </row>
    <row r="314" spans="1:1" s="301" customFormat="1" x14ac:dyDescent="0.2">
      <c r="A314" s="300"/>
    </row>
    <row r="315" spans="1:1" s="301" customFormat="1" x14ac:dyDescent="0.2">
      <c r="A315" s="300"/>
    </row>
    <row r="316" spans="1:1" s="301" customFormat="1" x14ac:dyDescent="0.2">
      <c r="A316" s="300"/>
    </row>
    <row r="317" spans="1:1" s="301" customFormat="1" x14ac:dyDescent="0.2">
      <c r="A317" s="300"/>
    </row>
    <row r="318" spans="1:1" s="301" customFormat="1" x14ac:dyDescent="0.2">
      <c r="A318" s="300"/>
    </row>
    <row r="319" spans="1:1" s="301" customFormat="1" x14ac:dyDescent="0.2">
      <c r="A319" s="300"/>
    </row>
    <row r="320" spans="1:1" s="301" customFormat="1" x14ac:dyDescent="0.2">
      <c r="A320" s="300"/>
    </row>
    <row r="321" spans="1:1" s="301" customFormat="1" x14ac:dyDescent="0.2">
      <c r="A321" s="300"/>
    </row>
    <row r="322" spans="1:1" s="301" customFormat="1" x14ac:dyDescent="0.2">
      <c r="A322" s="300"/>
    </row>
    <row r="323" spans="1:1" s="301" customFormat="1" x14ac:dyDescent="0.2">
      <c r="A323" s="300"/>
    </row>
    <row r="324" spans="1:1" s="301" customFormat="1" x14ac:dyDescent="0.2">
      <c r="A324" s="300"/>
    </row>
    <row r="325" spans="1:1" s="301" customFormat="1" x14ac:dyDescent="0.2">
      <c r="A325" s="300"/>
    </row>
    <row r="326" spans="1:1" s="301" customFormat="1" x14ac:dyDescent="0.2">
      <c r="A326" s="300"/>
    </row>
    <row r="327" spans="1:1" s="301" customFormat="1" x14ac:dyDescent="0.2">
      <c r="A327" s="300"/>
    </row>
    <row r="328" spans="1:1" s="301" customFormat="1" x14ac:dyDescent="0.2">
      <c r="A328" s="300"/>
    </row>
    <row r="329" spans="1:1" s="301" customFormat="1" x14ac:dyDescent="0.2">
      <c r="A329" s="300"/>
    </row>
    <row r="330" spans="1:1" s="301" customFormat="1" x14ac:dyDescent="0.2">
      <c r="A330" s="300"/>
    </row>
    <row r="331" spans="1:1" s="301" customFormat="1" x14ac:dyDescent="0.2">
      <c r="A331" s="300"/>
    </row>
    <row r="332" spans="1:1" s="301" customFormat="1" x14ac:dyDescent="0.2">
      <c r="A332" s="300"/>
    </row>
    <row r="333" spans="1:1" s="301" customFormat="1" x14ac:dyDescent="0.2">
      <c r="A333" s="300"/>
    </row>
    <row r="334" spans="1:1" s="301" customFormat="1" x14ac:dyDescent="0.2">
      <c r="A334" s="300"/>
    </row>
    <row r="335" spans="1:1" s="301" customFormat="1" x14ac:dyDescent="0.2">
      <c r="A335" s="300"/>
    </row>
    <row r="336" spans="1:1" s="301" customFormat="1" x14ac:dyDescent="0.2">
      <c r="A336" s="300"/>
    </row>
    <row r="337" spans="1:1" s="301" customFormat="1" x14ac:dyDescent="0.2">
      <c r="A337" s="300"/>
    </row>
    <row r="338" spans="1:1" s="301" customFormat="1" x14ac:dyDescent="0.2">
      <c r="A338" s="300"/>
    </row>
    <row r="339" spans="1:1" s="301" customFormat="1" x14ac:dyDescent="0.2">
      <c r="A339" s="300"/>
    </row>
    <row r="340" spans="1:1" s="301" customFormat="1" x14ac:dyDescent="0.2">
      <c r="A340" s="300"/>
    </row>
    <row r="341" spans="1:1" s="301" customFormat="1" x14ac:dyDescent="0.2">
      <c r="A341" s="300"/>
    </row>
    <row r="342" spans="1:1" s="301" customFormat="1" x14ac:dyDescent="0.2">
      <c r="A342" s="300"/>
    </row>
    <row r="343" spans="1:1" s="301" customFormat="1" x14ac:dyDescent="0.2">
      <c r="A343" s="300"/>
    </row>
    <row r="344" spans="1:1" s="301" customFormat="1" x14ac:dyDescent="0.2">
      <c r="A344" s="300"/>
    </row>
    <row r="345" spans="1:1" s="301" customFormat="1" x14ac:dyDescent="0.2">
      <c r="A345" s="300"/>
    </row>
    <row r="346" spans="1:1" s="301" customFormat="1" x14ac:dyDescent="0.2">
      <c r="A346" s="300"/>
    </row>
    <row r="347" spans="1:1" s="301" customFormat="1" x14ac:dyDescent="0.2">
      <c r="A347" s="300"/>
    </row>
    <row r="348" spans="1:1" s="301" customFormat="1" x14ac:dyDescent="0.2">
      <c r="A348" s="300"/>
    </row>
    <row r="349" spans="1:1" s="301" customFormat="1" x14ac:dyDescent="0.2">
      <c r="A349" s="300"/>
    </row>
    <row r="350" spans="1:1" s="301" customFormat="1" x14ac:dyDescent="0.2">
      <c r="A350" s="300"/>
    </row>
    <row r="351" spans="1:1" s="301" customFormat="1" x14ac:dyDescent="0.2">
      <c r="A351" s="300"/>
    </row>
    <row r="352" spans="1:1" s="301" customFormat="1" x14ac:dyDescent="0.2">
      <c r="A352" s="300"/>
    </row>
    <row r="353" spans="1:1" s="301" customFormat="1" x14ac:dyDescent="0.2">
      <c r="A353" s="300"/>
    </row>
    <row r="354" spans="1:1" s="301" customFormat="1" x14ac:dyDescent="0.2">
      <c r="A354" s="300"/>
    </row>
    <row r="355" spans="1:1" s="301" customFormat="1" x14ac:dyDescent="0.2">
      <c r="A355" s="300"/>
    </row>
    <row r="356" spans="1:1" s="301" customFormat="1" x14ac:dyDescent="0.2">
      <c r="A356" s="300"/>
    </row>
    <row r="357" spans="1:1" s="301" customFormat="1" x14ac:dyDescent="0.2">
      <c r="A357" s="300"/>
    </row>
    <row r="358" spans="1:1" s="301" customFormat="1" x14ac:dyDescent="0.2">
      <c r="A358" s="300"/>
    </row>
    <row r="359" spans="1:1" s="301" customFormat="1" x14ac:dyDescent="0.2">
      <c r="A359" s="300"/>
    </row>
  </sheetData>
  <mergeCells count="25">
    <mergeCell ref="AC45:AC48"/>
    <mergeCell ref="AM45:AM48"/>
    <mergeCell ref="AC49:AC51"/>
    <mergeCell ref="AM49:AM51"/>
    <mergeCell ref="AC53:AC56"/>
    <mergeCell ref="AM53:AM56"/>
    <mergeCell ref="AC33:AC35"/>
    <mergeCell ref="AM33:AM35"/>
    <mergeCell ref="AC37:AC40"/>
    <mergeCell ref="AM37:AM40"/>
    <mergeCell ref="AC41:AC43"/>
    <mergeCell ref="AM41:AM43"/>
    <mergeCell ref="AC21:AC24"/>
    <mergeCell ref="AM21:AM24"/>
    <mergeCell ref="AC25:AC27"/>
    <mergeCell ref="AM25:AM27"/>
    <mergeCell ref="AC29:AC32"/>
    <mergeCell ref="AM29:AM32"/>
    <mergeCell ref="C6:Q8"/>
    <mergeCell ref="AC9:AC11"/>
    <mergeCell ref="AM9:AM11"/>
    <mergeCell ref="AC13:AC16"/>
    <mergeCell ref="AM13:AM16"/>
    <mergeCell ref="AC17:AC19"/>
    <mergeCell ref="AM17:AM19"/>
  </mergeCells>
  <phoneticPr fontId="1"/>
  <printOptions horizontalCentered="1" verticalCentered="1"/>
  <pageMargins left="0" right="0" top="0" bottom="0" header="0" footer="0"/>
  <pageSetup paperSize="9" scale="47" orientation="landscape" horizontalDpi="4294967292"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C7D181-D6E5-42BA-89D7-98E180C2E6D3}">
  <dimension ref="B1:BF36"/>
  <sheetViews>
    <sheetView showGridLines="0" topLeftCell="A5" workbookViewId="0">
      <selection activeCell="A20" sqref="A20"/>
    </sheetView>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79" customFormat="1" ht="191.25" customHeight="1" x14ac:dyDescent="0.2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4"/>
      <c r="AQ10" s="174"/>
      <c r="AR10" s="175"/>
      <c r="AS10" s="176" t="s">
        <v>167</v>
      </c>
      <c r="AT10" s="167" t="s">
        <v>168</v>
      </c>
      <c r="AU10" s="169"/>
      <c r="AV10" s="166" t="s">
        <v>160</v>
      </c>
      <c r="AW10" s="166" t="s">
        <v>161</v>
      </c>
      <c r="AX10" s="177" t="s">
        <v>169</v>
      </c>
      <c r="AY10" s="178"/>
      <c r="AZ10" s="178"/>
      <c r="BA10" s="178"/>
      <c r="BB10" s="178"/>
      <c r="BC10" s="178"/>
      <c r="BD10" s="178"/>
      <c r="BE10" s="178"/>
    </row>
    <row r="11" spans="2:58" s="118"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90"/>
      <c r="AM11" s="180"/>
      <c r="AN11" s="190"/>
      <c r="AO11" s="191"/>
      <c r="AP11" s="192"/>
      <c r="AQ11" s="193"/>
      <c r="AR11" s="129"/>
      <c r="AS11" s="194">
        <v>1</v>
      </c>
      <c r="AT11" s="194"/>
      <c r="AU11" s="194"/>
      <c r="AV11" s="194"/>
      <c r="AW11" s="194"/>
      <c r="AX11" s="195" t="s">
        <v>173</v>
      </c>
      <c r="AY11" s="196" t="s">
        <v>174</v>
      </c>
      <c r="AZ11" s="197" t="s">
        <v>174</v>
      </c>
      <c r="BA11" s="198" t="s">
        <v>174</v>
      </c>
      <c r="BB11" s="195" t="s">
        <v>174</v>
      </c>
      <c r="BC11" s="195" t="s">
        <v>174</v>
      </c>
      <c r="BD11" s="194"/>
      <c r="BE11" s="194"/>
    </row>
    <row r="12" spans="2:58" s="118"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90"/>
      <c r="AM12" s="180"/>
      <c r="AN12" s="190"/>
      <c r="AO12" s="191"/>
      <c r="AP12" s="192"/>
      <c r="AQ12" s="193"/>
      <c r="AR12" s="129"/>
      <c r="AS12" s="194"/>
      <c r="AT12" s="194"/>
      <c r="AU12" s="194"/>
      <c r="AV12" s="194"/>
      <c r="AW12" s="194"/>
      <c r="AX12" s="199"/>
      <c r="AY12" s="199"/>
      <c r="AZ12" s="199"/>
      <c r="BA12" s="199"/>
      <c r="BB12" s="199"/>
      <c r="BC12" s="199"/>
      <c r="BD12" s="194"/>
      <c r="BE12" s="194"/>
    </row>
    <row r="13" spans="2:58" s="118"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90"/>
      <c r="AM13" s="180"/>
      <c r="AN13" s="190"/>
      <c r="AO13" s="191"/>
      <c r="AP13" s="192"/>
      <c r="AQ13" s="193"/>
      <c r="AR13" s="129"/>
      <c r="AS13" s="194"/>
      <c r="AT13" s="194"/>
      <c r="AU13" s="194"/>
      <c r="AV13" s="194"/>
      <c r="AW13" s="194"/>
      <c r="AX13" s="199"/>
      <c r="AY13" s="199"/>
      <c r="AZ13" s="199"/>
      <c r="BA13" s="199"/>
      <c r="BB13" s="199"/>
      <c r="BC13" s="199"/>
      <c r="BD13" s="194"/>
      <c r="BE13" s="194"/>
    </row>
    <row r="14" spans="2:58" s="118"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90"/>
      <c r="AM14" s="180"/>
      <c r="AN14" s="190"/>
      <c r="AO14" s="191"/>
      <c r="AP14" s="192"/>
      <c r="AQ14" s="193"/>
      <c r="AR14" s="129"/>
      <c r="AS14" s="194"/>
      <c r="AT14" s="194"/>
      <c r="AU14" s="194"/>
      <c r="AV14" s="194"/>
      <c r="AW14" s="194"/>
      <c r="AX14" s="199"/>
      <c r="AY14" s="199"/>
      <c r="AZ14" s="199"/>
      <c r="BA14" s="199"/>
      <c r="BB14" s="199"/>
      <c r="BC14" s="199"/>
      <c r="BD14" s="194"/>
      <c r="BE14" s="194"/>
    </row>
    <row r="15" spans="2:58" s="118"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90"/>
      <c r="AM15" s="180"/>
      <c r="AN15" s="190"/>
      <c r="AO15" s="191"/>
      <c r="AP15" s="192"/>
      <c r="AQ15" s="193"/>
      <c r="AR15" s="129"/>
      <c r="AS15" s="194"/>
      <c r="AT15" s="194"/>
      <c r="AU15" s="194"/>
      <c r="AV15" s="194"/>
      <c r="AW15" s="194"/>
      <c r="AX15" s="199"/>
      <c r="AY15" s="199"/>
      <c r="AZ15" s="199"/>
      <c r="BA15" s="199"/>
      <c r="BB15" s="199"/>
      <c r="BC15" s="199"/>
      <c r="BD15" s="194"/>
      <c r="BE15" s="194"/>
    </row>
    <row r="16" spans="2:58" s="118"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90"/>
      <c r="AM16" s="180"/>
      <c r="AN16" s="190"/>
      <c r="AO16" s="191"/>
      <c r="AP16" s="192"/>
      <c r="AQ16" s="193"/>
      <c r="AR16" s="129"/>
      <c r="AS16" s="194"/>
      <c r="AT16" s="194"/>
      <c r="AU16" s="194"/>
      <c r="AV16" s="194"/>
      <c r="AW16" s="194"/>
      <c r="AX16" s="199"/>
      <c r="AY16" s="199"/>
      <c r="AZ16" s="199"/>
      <c r="BA16" s="199"/>
      <c r="BB16" s="199"/>
      <c r="BC16" s="199"/>
      <c r="BD16" s="194"/>
      <c r="BE16" s="194"/>
    </row>
    <row r="17" spans="2:57" s="118" customFormat="1" ht="25.5" customHeight="1" x14ac:dyDescent="0.4">
      <c r="B17" s="129"/>
      <c r="C17" s="129" t="s">
        <v>185</v>
      </c>
      <c r="D17" s="129"/>
      <c r="E17" s="180" t="s">
        <v>186</v>
      </c>
      <c r="F17" s="180">
        <v>7</v>
      </c>
      <c r="G17" s="180"/>
      <c r="H17" s="180"/>
      <c r="I17" s="180"/>
      <c r="J17" s="180"/>
      <c r="K17" s="181">
        <v>31</v>
      </c>
      <c r="L17" s="182">
        <v>31</v>
      </c>
      <c r="M17" s="183">
        <v>31</v>
      </c>
      <c r="N17" s="183">
        <v>31</v>
      </c>
      <c r="O17" s="184">
        <v>31</v>
      </c>
      <c r="P17" s="185"/>
      <c r="Q17" s="180"/>
      <c r="R17" s="180"/>
      <c r="S17" s="180"/>
      <c r="T17" s="180"/>
      <c r="U17" s="180"/>
      <c r="V17" s="180"/>
      <c r="W17" s="180"/>
      <c r="X17" s="186"/>
      <c r="Y17" s="187"/>
      <c r="Z17" s="137"/>
      <c r="AA17" s="137"/>
      <c r="AB17" s="188"/>
      <c r="AC17" s="180"/>
      <c r="AD17" s="188"/>
      <c r="AE17" s="188"/>
      <c r="AF17" s="189"/>
      <c r="AG17" s="189"/>
      <c r="AH17" s="186"/>
      <c r="AI17" s="187"/>
      <c r="AJ17" s="137"/>
      <c r="AK17" s="137"/>
      <c r="AL17" s="190"/>
      <c r="AM17" s="180"/>
      <c r="AN17" s="190"/>
      <c r="AO17" s="191"/>
      <c r="AP17" s="192"/>
      <c r="AQ17" s="193"/>
      <c r="AR17" s="129"/>
      <c r="AS17" s="194">
        <v>1</v>
      </c>
      <c r="AT17" s="194"/>
      <c r="AU17" s="194"/>
      <c r="AV17" s="194"/>
      <c r="AW17" s="194"/>
      <c r="AX17" s="195" t="s">
        <v>173</v>
      </c>
      <c r="AY17" s="196" t="s">
        <v>174</v>
      </c>
      <c r="AZ17" s="197" t="s">
        <v>174</v>
      </c>
      <c r="BA17" s="198" t="s">
        <v>174</v>
      </c>
      <c r="BB17" s="195" t="s">
        <v>174</v>
      </c>
      <c r="BC17" s="195" t="s">
        <v>174</v>
      </c>
      <c r="BD17" s="194"/>
      <c r="BE17" s="194"/>
    </row>
    <row r="18" spans="2:57" s="118" customFormat="1" ht="25.5" customHeight="1" x14ac:dyDescent="0.4">
      <c r="B18" s="129"/>
      <c r="C18" s="129" t="s">
        <v>187</v>
      </c>
      <c r="D18" s="129"/>
      <c r="E18" s="180" t="s">
        <v>188</v>
      </c>
      <c r="F18" s="180">
        <v>8</v>
      </c>
      <c r="G18" s="180"/>
      <c r="H18" s="180"/>
      <c r="I18" s="180"/>
      <c r="J18" s="180"/>
      <c r="K18" s="181">
        <v>31</v>
      </c>
      <c r="L18" s="182">
        <v>31</v>
      </c>
      <c r="M18" s="183">
        <v>31</v>
      </c>
      <c r="N18" s="183">
        <v>31</v>
      </c>
      <c r="O18" s="184">
        <v>31</v>
      </c>
      <c r="P18" s="185"/>
      <c r="Q18" s="180"/>
      <c r="R18" s="180"/>
      <c r="S18" s="180"/>
      <c r="T18" s="180"/>
      <c r="U18" s="180"/>
      <c r="V18" s="180"/>
      <c r="W18" s="180"/>
      <c r="X18" s="186"/>
      <c r="Y18" s="187"/>
      <c r="Z18" s="137"/>
      <c r="AA18" s="137"/>
      <c r="AB18" s="188"/>
      <c r="AC18" s="180"/>
      <c r="AD18" s="188"/>
      <c r="AE18" s="188"/>
      <c r="AF18" s="189"/>
      <c r="AG18" s="189"/>
      <c r="AH18" s="186"/>
      <c r="AI18" s="187"/>
      <c r="AJ18" s="137"/>
      <c r="AK18" s="137"/>
      <c r="AL18" s="190"/>
      <c r="AM18" s="180"/>
      <c r="AN18" s="190"/>
      <c r="AO18" s="191"/>
      <c r="AP18" s="192"/>
      <c r="AQ18" s="193"/>
      <c r="AR18" s="129"/>
      <c r="AS18" s="194"/>
      <c r="AT18" s="194"/>
      <c r="AU18" s="194"/>
      <c r="AV18" s="194"/>
      <c r="AW18" s="194"/>
      <c r="AX18" s="199"/>
      <c r="AY18" s="199"/>
      <c r="AZ18" s="199"/>
      <c r="BA18" s="199"/>
      <c r="BB18" s="199"/>
      <c r="BC18" s="199"/>
      <c r="BD18" s="194"/>
      <c r="BE18" s="194"/>
    </row>
    <row r="19" spans="2:57" s="118" customFormat="1" ht="25.5" customHeight="1" x14ac:dyDescent="0.4">
      <c r="B19" s="129"/>
      <c r="C19" s="129" t="s">
        <v>189</v>
      </c>
      <c r="D19" s="129"/>
      <c r="E19" s="180" t="s">
        <v>190</v>
      </c>
      <c r="F19" s="180">
        <v>9</v>
      </c>
      <c r="G19" s="180"/>
      <c r="H19" s="180"/>
      <c r="I19" s="180"/>
      <c r="J19" s="180"/>
      <c r="K19" s="181">
        <v>31</v>
      </c>
      <c r="L19" s="182">
        <v>31</v>
      </c>
      <c r="M19" s="183">
        <v>31</v>
      </c>
      <c r="N19" s="183">
        <v>31</v>
      </c>
      <c r="O19" s="184">
        <v>31</v>
      </c>
      <c r="P19" s="185"/>
      <c r="Q19" s="180"/>
      <c r="R19" s="180"/>
      <c r="S19" s="180"/>
      <c r="T19" s="180"/>
      <c r="U19" s="180"/>
      <c r="V19" s="180"/>
      <c r="W19" s="180"/>
      <c r="X19" s="186"/>
      <c r="Y19" s="187"/>
      <c r="Z19" s="137"/>
      <c r="AA19" s="137"/>
      <c r="AB19" s="188"/>
      <c r="AC19" s="180"/>
      <c r="AD19" s="188"/>
      <c r="AE19" s="188"/>
      <c r="AF19" s="189"/>
      <c r="AG19" s="189"/>
      <c r="AH19" s="186"/>
      <c r="AI19" s="187"/>
      <c r="AJ19" s="137"/>
      <c r="AK19" s="137"/>
      <c r="AL19" s="190"/>
      <c r="AM19" s="180"/>
      <c r="AN19" s="190"/>
      <c r="AO19" s="191"/>
      <c r="AP19" s="192"/>
      <c r="AQ19" s="193"/>
      <c r="AR19" s="129"/>
      <c r="AS19" s="194"/>
      <c r="AT19" s="194"/>
      <c r="AU19" s="194"/>
      <c r="AV19" s="194"/>
      <c r="AW19" s="194"/>
      <c r="AX19" s="199"/>
      <c r="AY19" s="199"/>
      <c r="AZ19" s="199"/>
      <c r="BA19" s="199"/>
      <c r="BB19" s="199"/>
      <c r="BC19" s="199"/>
      <c r="BD19" s="194"/>
      <c r="BE19" s="194"/>
    </row>
    <row r="20" spans="2:57" s="118" customFormat="1" ht="25.5" customHeight="1" x14ac:dyDescent="0.4">
      <c r="B20" s="129"/>
      <c r="C20" s="129" t="s">
        <v>191</v>
      </c>
      <c r="D20" s="129"/>
      <c r="E20" s="180" t="s">
        <v>192</v>
      </c>
      <c r="F20" s="180">
        <v>10</v>
      </c>
      <c r="G20" s="180"/>
      <c r="H20" s="180"/>
      <c r="I20" s="180"/>
      <c r="J20" s="180"/>
      <c r="K20" s="181">
        <v>31</v>
      </c>
      <c r="L20" s="182">
        <v>31</v>
      </c>
      <c r="M20" s="183">
        <v>31</v>
      </c>
      <c r="N20" s="183">
        <v>31</v>
      </c>
      <c r="O20" s="184">
        <v>31</v>
      </c>
      <c r="P20" s="185"/>
      <c r="Q20" s="180"/>
      <c r="R20" s="180"/>
      <c r="S20" s="180"/>
      <c r="T20" s="180"/>
      <c r="U20" s="180"/>
      <c r="V20" s="180"/>
      <c r="W20" s="180"/>
      <c r="X20" s="186"/>
      <c r="Y20" s="187"/>
      <c r="Z20" s="137"/>
      <c r="AA20" s="137"/>
      <c r="AB20" s="188"/>
      <c r="AC20" s="180"/>
      <c r="AD20" s="188"/>
      <c r="AE20" s="188"/>
      <c r="AF20" s="189"/>
      <c r="AG20" s="189"/>
      <c r="AH20" s="186"/>
      <c r="AI20" s="187"/>
      <c r="AJ20" s="137"/>
      <c r="AK20" s="137"/>
      <c r="AL20" s="190"/>
      <c r="AM20" s="180"/>
      <c r="AN20" s="190"/>
      <c r="AO20" s="191"/>
      <c r="AP20" s="192"/>
      <c r="AQ20" s="193"/>
      <c r="AR20" s="129"/>
      <c r="AS20" s="194"/>
      <c r="AT20" s="194"/>
      <c r="AU20" s="194"/>
      <c r="AV20" s="194"/>
      <c r="AW20" s="194"/>
      <c r="AX20" s="199"/>
      <c r="AY20" s="199"/>
      <c r="AZ20" s="199"/>
      <c r="BA20" s="199"/>
      <c r="BB20" s="199"/>
      <c r="BC20" s="199"/>
      <c r="BD20" s="194"/>
      <c r="BE20" s="194"/>
    </row>
    <row r="21" spans="2:57" s="118" customFormat="1" ht="25.5" customHeight="1" x14ac:dyDescent="0.4">
      <c r="B21" s="129"/>
      <c r="C21" s="129" t="s">
        <v>193</v>
      </c>
      <c r="D21" s="129"/>
      <c r="E21" s="180" t="s">
        <v>194</v>
      </c>
      <c r="F21" s="180">
        <v>11</v>
      </c>
      <c r="G21" s="180"/>
      <c r="H21" s="180"/>
      <c r="I21" s="180"/>
      <c r="J21" s="180"/>
      <c r="K21" s="181">
        <v>31</v>
      </c>
      <c r="L21" s="182">
        <v>31</v>
      </c>
      <c r="M21" s="183">
        <v>31</v>
      </c>
      <c r="N21" s="183">
        <v>31</v>
      </c>
      <c r="O21" s="184">
        <v>31</v>
      </c>
      <c r="P21" s="185"/>
      <c r="Q21" s="180"/>
      <c r="R21" s="180"/>
      <c r="S21" s="180"/>
      <c r="T21" s="180"/>
      <c r="U21" s="180"/>
      <c r="V21" s="180"/>
      <c r="W21" s="180"/>
      <c r="X21" s="186"/>
      <c r="Y21" s="187"/>
      <c r="Z21" s="137"/>
      <c r="AA21" s="137"/>
      <c r="AB21" s="188"/>
      <c r="AC21" s="180"/>
      <c r="AD21" s="188"/>
      <c r="AE21" s="188"/>
      <c r="AF21" s="189"/>
      <c r="AG21" s="189"/>
      <c r="AH21" s="186"/>
      <c r="AI21" s="187"/>
      <c r="AJ21" s="137"/>
      <c r="AK21" s="137"/>
      <c r="AL21" s="190"/>
      <c r="AM21" s="180"/>
      <c r="AN21" s="190"/>
      <c r="AO21" s="191"/>
      <c r="AP21" s="192"/>
      <c r="AQ21" s="193"/>
      <c r="AR21" s="129"/>
      <c r="AS21" s="194"/>
      <c r="AT21" s="194"/>
      <c r="AU21" s="194"/>
      <c r="AV21" s="194"/>
      <c r="AW21" s="194"/>
      <c r="AX21" s="199"/>
      <c r="AY21" s="199"/>
      <c r="AZ21" s="199"/>
      <c r="BA21" s="199"/>
      <c r="BB21" s="199"/>
      <c r="BC21" s="199"/>
      <c r="BD21" s="194"/>
      <c r="BE21" s="194"/>
    </row>
    <row r="22" spans="2:57" s="118" customFormat="1" ht="25.5" customHeight="1" x14ac:dyDescent="0.4">
      <c r="B22" s="129"/>
      <c r="C22" s="129" t="s">
        <v>195</v>
      </c>
      <c r="D22" s="129"/>
      <c r="E22" s="180" t="s">
        <v>196</v>
      </c>
      <c r="F22" s="180">
        <v>12</v>
      </c>
      <c r="G22" s="180"/>
      <c r="H22" s="180"/>
      <c r="I22" s="180"/>
      <c r="J22" s="180"/>
      <c r="K22" s="181">
        <v>31</v>
      </c>
      <c r="L22" s="182">
        <v>31</v>
      </c>
      <c r="M22" s="183">
        <v>31</v>
      </c>
      <c r="N22" s="183">
        <v>31</v>
      </c>
      <c r="O22" s="184">
        <v>31</v>
      </c>
      <c r="P22" s="185"/>
      <c r="Q22" s="180"/>
      <c r="R22" s="180"/>
      <c r="S22" s="180"/>
      <c r="T22" s="180"/>
      <c r="U22" s="180"/>
      <c r="V22" s="180"/>
      <c r="W22" s="180"/>
      <c r="X22" s="186"/>
      <c r="Y22" s="187"/>
      <c r="Z22" s="137"/>
      <c r="AA22" s="137"/>
      <c r="AB22" s="188"/>
      <c r="AC22" s="180"/>
      <c r="AD22" s="188"/>
      <c r="AE22" s="188"/>
      <c r="AF22" s="189"/>
      <c r="AG22" s="189"/>
      <c r="AH22" s="186"/>
      <c r="AI22" s="187"/>
      <c r="AJ22" s="137"/>
      <c r="AK22" s="137"/>
      <c r="AL22" s="190"/>
      <c r="AM22" s="180"/>
      <c r="AN22" s="190"/>
      <c r="AO22" s="191"/>
      <c r="AP22" s="192"/>
      <c r="AQ22" s="193"/>
      <c r="AR22" s="129"/>
      <c r="AS22" s="194"/>
      <c r="AT22" s="194"/>
      <c r="AU22" s="194"/>
      <c r="AV22" s="194"/>
      <c r="AW22" s="194"/>
      <c r="AX22" s="199"/>
      <c r="AY22" s="199"/>
      <c r="AZ22" s="199"/>
      <c r="BA22" s="199"/>
      <c r="BB22" s="199"/>
      <c r="BC22" s="199"/>
      <c r="BD22" s="194"/>
      <c r="BE22" s="194"/>
    </row>
    <row r="23" spans="2:57" s="118" customFormat="1" x14ac:dyDescent="0.4">
      <c r="B23" s="129"/>
      <c r="C23" s="129"/>
      <c r="D23" s="129"/>
      <c r="E23" s="180"/>
      <c r="F23" s="180"/>
      <c r="G23" s="180"/>
      <c r="H23" s="180"/>
      <c r="I23" s="180"/>
      <c r="J23" s="180"/>
      <c r="K23" s="180"/>
      <c r="L23" s="200"/>
      <c r="M23" s="201"/>
      <c r="N23" s="201"/>
      <c r="O23" s="180"/>
      <c r="P23" s="180"/>
      <c r="Q23" s="180"/>
      <c r="R23" s="180"/>
      <c r="S23" s="180"/>
      <c r="T23" s="180"/>
      <c r="U23" s="180"/>
      <c r="V23" s="180"/>
      <c r="W23" s="180"/>
      <c r="X23" s="186"/>
      <c r="Y23" s="187"/>
      <c r="Z23" s="137"/>
      <c r="AA23" s="137"/>
      <c r="AB23" s="180"/>
      <c r="AC23" s="180"/>
      <c r="AD23" s="180"/>
      <c r="AE23" s="180"/>
      <c r="AF23" s="180"/>
      <c r="AG23" s="180"/>
      <c r="AH23" s="186"/>
      <c r="AI23" s="187"/>
      <c r="AJ23" s="137"/>
      <c r="AK23" s="137"/>
      <c r="AL23" s="180"/>
      <c r="AM23" s="180"/>
      <c r="AN23" s="180"/>
      <c r="AO23" s="180"/>
      <c r="AP23" s="180"/>
      <c r="AQ23" s="180"/>
      <c r="AS23" s="180"/>
      <c r="AT23" s="180"/>
      <c r="AU23" s="180"/>
      <c r="AV23" s="180"/>
      <c r="AW23" s="180"/>
      <c r="AX23" s="180"/>
      <c r="AY23" s="180"/>
      <c r="AZ23" s="180"/>
      <c r="BA23" s="180"/>
      <c r="BB23" s="180"/>
      <c r="BC23" s="180"/>
      <c r="BD23" s="180"/>
      <c r="BE23" s="180"/>
    </row>
    <row r="24" spans="2:57" s="118" customFormat="1" x14ac:dyDescent="0.4">
      <c r="B24" s="129"/>
      <c r="C24" s="129"/>
      <c r="D24" s="129"/>
      <c r="E24" s="180"/>
      <c r="F24" s="180"/>
      <c r="G24" s="180"/>
      <c r="H24" s="180"/>
      <c r="I24" s="180"/>
      <c r="J24" s="180"/>
      <c r="K24" s="180"/>
      <c r="L24" s="200"/>
      <c r="M24" s="201"/>
      <c r="N24" s="201"/>
      <c r="O24" s="180"/>
      <c r="P24" s="180"/>
      <c r="Q24" s="180"/>
      <c r="R24" s="180"/>
      <c r="S24" s="180"/>
      <c r="T24" s="180"/>
      <c r="U24" s="180"/>
      <c r="V24" s="180"/>
      <c r="W24" s="180"/>
      <c r="X24" s="186"/>
      <c r="Y24" s="187"/>
      <c r="Z24" s="137"/>
      <c r="AA24" s="137"/>
      <c r="AB24" s="180"/>
      <c r="AC24" s="180"/>
      <c r="AD24" s="180"/>
      <c r="AE24" s="180"/>
      <c r="AF24" s="180"/>
      <c r="AG24" s="180"/>
      <c r="AH24" s="186"/>
      <c r="AI24" s="187"/>
      <c r="AJ24" s="137"/>
      <c r="AK24" s="137"/>
      <c r="AL24" s="180"/>
      <c r="AM24" s="180"/>
      <c r="AN24" s="180"/>
      <c r="AO24" s="180"/>
      <c r="AP24" s="180"/>
      <c r="AQ24" s="180"/>
      <c r="AS24" s="180"/>
      <c r="AT24" s="180"/>
      <c r="AU24" s="180"/>
      <c r="AV24" s="180"/>
      <c r="AW24" s="180"/>
      <c r="AX24" s="180"/>
      <c r="AY24" s="180"/>
      <c r="AZ24" s="180"/>
      <c r="BA24" s="180"/>
      <c r="BB24" s="180"/>
      <c r="BC24" s="180"/>
      <c r="BD24" s="180"/>
      <c r="BE24" s="180"/>
    </row>
    <row r="25" spans="2:57" s="118" customFormat="1" x14ac:dyDescent="0.4">
      <c r="B25" s="129"/>
      <c r="C25" s="129"/>
      <c r="D25" s="129"/>
      <c r="E25" s="180"/>
      <c r="F25" s="180"/>
      <c r="G25" s="180"/>
      <c r="H25" s="180"/>
      <c r="I25" s="180"/>
      <c r="J25" s="180"/>
      <c r="K25" s="180"/>
      <c r="L25" s="200"/>
      <c r="M25" s="201"/>
      <c r="N25" s="201"/>
      <c r="O25" s="180"/>
      <c r="P25" s="180"/>
      <c r="Q25" s="180"/>
      <c r="R25" s="180"/>
      <c r="S25" s="180"/>
      <c r="T25" s="180"/>
      <c r="U25" s="180"/>
      <c r="V25" s="180"/>
      <c r="W25" s="180"/>
      <c r="X25" s="186"/>
      <c r="Y25" s="187"/>
      <c r="Z25" s="137"/>
      <c r="AA25" s="137"/>
      <c r="AB25" s="180"/>
      <c r="AC25" s="180"/>
      <c r="AD25" s="180"/>
      <c r="AE25" s="180"/>
      <c r="AF25" s="180"/>
      <c r="AG25" s="180"/>
      <c r="AH25" s="186"/>
      <c r="AI25" s="187"/>
      <c r="AJ25" s="137"/>
      <c r="AK25" s="137"/>
      <c r="AL25" s="180"/>
      <c r="AM25" s="180"/>
      <c r="AN25" s="180"/>
      <c r="AO25" s="180"/>
      <c r="AP25" s="180"/>
      <c r="AQ25" s="180"/>
      <c r="AS25" s="180"/>
      <c r="AT25" s="180"/>
      <c r="AU25" s="180"/>
      <c r="AV25" s="180"/>
      <c r="AW25" s="180"/>
      <c r="AX25" s="180"/>
      <c r="AY25" s="180"/>
      <c r="AZ25" s="180"/>
      <c r="BA25" s="180"/>
      <c r="BB25" s="180"/>
      <c r="BC25" s="180"/>
      <c r="BD25" s="180"/>
      <c r="BE25" s="180"/>
    </row>
    <row r="26" spans="2:57" s="118" customFormat="1" x14ac:dyDescent="0.4">
      <c r="B26" s="129"/>
      <c r="C26" s="129"/>
      <c r="D26" s="129"/>
      <c r="E26" s="180"/>
      <c r="F26" s="180"/>
      <c r="G26" s="180"/>
      <c r="H26" s="180"/>
      <c r="I26" s="180"/>
      <c r="J26" s="180"/>
      <c r="K26" s="180"/>
      <c r="L26" s="200"/>
      <c r="M26" s="201"/>
      <c r="N26" s="201"/>
      <c r="O26" s="180"/>
      <c r="P26" s="180"/>
      <c r="Q26" s="180"/>
      <c r="R26" s="180"/>
      <c r="S26" s="180"/>
      <c r="T26" s="180"/>
      <c r="U26" s="180"/>
      <c r="V26" s="180"/>
      <c r="W26" s="180"/>
      <c r="X26" s="186"/>
      <c r="Y26" s="187"/>
      <c r="Z26" s="137"/>
      <c r="AA26" s="137"/>
      <c r="AB26" s="180"/>
      <c r="AC26" s="180"/>
      <c r="AD26" s="180"/>
      <c r="AE26" s="180"/>
      <c r="AF26" s="180"/>
      <c r="AG26" s="180"/>
      <c r="AH26" s="186"/>
      <c r="AI26" s="187"/>
      <c r="AJ26" s="137"/>
      <c r="AK26" s="137"/>
      <c r="AL26" s="180"/>
      <c r="AM26" s="180"/>
      <c r="AN26" s="180"/>
      <c r="AO26" s="180"/>
      <c r="AP26" s="180"/>
      <c r="AQ26" s="180"/>
      <c r="AS26" s="180"/>
      <c r="AT26" s="180"/>
      <c r="AU26" s="180"/>
      <c r="AV26" s="180"/>
      <c r="AW26" s="180"/>
      <c r="AX26" s="180"/>
      <c r="AY26" s="180"/>
      <c r="AZ26" s="180"/>
      <c r="BA26" s="180"/>
      <c r="BB26" s="180"/>
      <c r="BC26" s="180"/>
      <c r="BD26" s="180"/>
      <c r="BE26" s="180"/>
    </row>
    <row r="27" spans="2:57" s="118" customFormat="1" x14ac:dyDescent="0.4">
      <c r="B27" s="202"/>
      <c r="C27" s="202"/>
      <c r="D27" s="202"/>
      <c r="E27" s="180"/>
      <c r="F27" s="180"/>
      <c r="G27" s="180"/>
      <c r="H27" s="180"/>
      <c r="I27" s="180"/>
      <c r="J27" s="180"/>
      <c r="K27" s="180"/>
      <c r="L27" s="203"/>
      <c r="M27" s="201"/>
      <c r="N27" s="201"/>
      <c r="O27" s="180"/>
      <c r="P27" s="180"/>
      <c r="Q27" s="180"/>
      <c r="R27" s="180"/>
      <c r="S27" s="180"/>
      <c r="T27" s="180"/>
      <c r="U27" s="180"/>
      <c r="V27" s="180"/>
      <c r="W27" s="180"/>
      <c r="X27" s="186"/>
      <c r="Y27" s="187"/>
      <c r="Z27" s="137"/>
      <c r="AA27" s="137"/>
      <c r="AB27" s="180"/>
      <c r="AC27" s="180"/>
      <c r="AD27" s="180"/>
      <c r="AE27" s="180"/>
      <c r="AF27" s="180"/>
      <c r="AG27" s="180"/>
      <c r="AH27" s="186"/>
      <c r="AI27" s="187"/>
      <c r="AJ27" s="137"/>
      <c r="AK27" s="137"/>
      <c r="AL27" s="180"/>
      <c r="AM27" s="180"/>
      <c r="AN27" s="180"/>
      <c r="AO27" s="180"/>
      <c r="AP27" s="180"/>
      <c r="AQ27" s="180"/>
      <c r="AS27" s="180"/>
      <c r="AT27" s="180"/>
      <c r="AU27" s="180"/>
      <c r="AV27" s="180"/>
      <c r="AW27" s="180"/>
      <c r="AX27" s="180"/>
      <c r="AY27" s="180"/>
      <c r="AZ27" s="180"/>
      <c r="BA27" s="180"/>
      <c r="BB27" s="180"/>
      <c r="BC27" s="180"/>
      <c r="BD27" s="180"/>
      <c r="BE27" s="180"/>
    </row>
    <row r="28" spans="2:57" s="118" customFormat="1" x14ac:dyDescent="0.4"/>
    <row r="29" spans="2:57" s="118" customFormat="1" x14ac:dyDescent="0.4"/>
    <row r="30" spans="2:57" s="118" customFormat="1" x14ac:dyDescent="0.4"/>
    <row r="31" spans="2:57" s="118" customFormat="1" x14ac:dyDescent="0.4"/>
    <row r="32" spans="2:57" s="118" customFormat="1" x14ac:dyDescent="0.4"/>
    <row r="33" s="118" customFormat="1" x14ac:dyDescent="0.4"/>
    <row r="34" s="118" customFormat="1" x14ac:dyDescent="0.4"/>
    <row r="35" s="118" customFormat="1" x14ac:dyDescent="0.4"/>
    <row r="36"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5" right="0.75" top="1" bottom="1" header="0.51200000000000001" footer="0.5120000000000000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60A648-8C07-49D2-9BC1-B7F387DBBA63}">
  <sheetPr>
    <pageSetUpPr fitToPage="1"/>
  </sheetPr>
  <dimension ref="B1:H58"/>
  <sheetViews>
    <sheetView showGridLines="0" topLeftCell="A20" zoomScaleNormal="85" workbookViewId="0">
      <selection activeCell="E12" sqref="E12"/>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197</v>
      </c>
      <c r="E4" s="105"/>
    </row>
    <row r="5" spans="2:8" ht="11.25" customHeight="1" x14ac:dyDescent="0.25">
      <c r="B5" s="213">
        <v>45931</v>
      </c>
      <c r="C5" s="213">
        <v>46266</v>
      </c>
      <c r="E5" s="105"/>
    </row>
    <row r="6" spans="2:8" x14ac:dyDescent="0.25">
      <c r="B6" s="106"/>
      <c r="C6" s="107"/>
      <c r="D6" s="107"/>
      <c r="E6" s="108"/>
      <c r="F6" s="106"/>
      <c r="G6" s="107"/>
      <c r="H6" s="108"/>
    </row>
    <row r="7" spans="2:8" s="118" customFormat="1" x14ac:dyDescent="0.4">
      <c r="B7" s="117"/>
      <c r="E7" s="119"/>
      <c r="F7" s="117"/>
      <c r="H7" s="124"/>
    </row>
    <row r="8" spans="2:8" s="118" customFormat="1" x14ac:dyDescent="0.4">
      <c r="B8" s="131"/>
      <c r="C8" s="132" t="s">
        <v>115</v>
      </c>
      <c r="D8" s="132"/>
      <c r="E8" s="133"/>
      <c r="F8" s="117"/>
      <c r="G8" s="118" t="s">
        <v>198</v>
      </c>
      <c r="H8" s="124"/>
    </row>
    <row r="9" spans="2:8" x14ac:dyDescent="0.25">
      <c r="B9" s="141"/>
      <c r="C9" s="142"/>
      <c r="D9" s="142"/>
      <c r="E9" s="143"/>
      <c r="F9" s="204"/>
      <c r="G9" s="205"/>
      <c r="H9" s="206"/>
    </row>
    <row r="10" spans="2:8" s="179" customFormat="1" ht="37.5" customHeight="1" x14ac:dyDescent="0.25">
      <c r="B10" s="163" t="s">
        <v>151</v>
      </c>
      <c r="C10" s="163" t="s">
        <v>199</v>
      </c>
      <c r="D10" s="163" t="s">
        <v>120</v>
      </c>
      <c r="E10" s="164" t="s">
        <v>200</v>
      </c>
      <c r="F10" s="207" t="s">
        <v>118</v>
      </c>
      <c r="G10" s="163" t="s">
        <v>201</v>
      </c>
      <c r="H10" s="129" t="s">
        <v>202</v>
      </c>
    </row>
    <row r="11" spans="2:8" s="118" customFormat="1" ht="22.9" customHeight="1" x14ac:dyDescent="0.4">
      <c r="B11" s="129" t="s">
        <v>203</v>
      </c>
      <c r="C11" s="180" t="s">
        <v>204</v>
      </c>
      <c r="D11" s="208">
        <v>1</v>
      </c>
      <c r="E11" s="180" t="s">
        <v>205</v>
      </c>
      <c r="F11" s="209" t="s">
        <v>174</v>
      </c>
      <c r="G11" s="163" t="s">
        <v>206</v>
      </c>
      <c r="H11" s="208" t="s">
        <v>207</v>
      </c>
    </row>
    <row r="12" spans="2:8" s="118" customFormat="1" ht="22.9" customHeight="1" x14ac:dyDescent="0.4">
      <c r="B12" s="129" t="s">
        <v>208</v>
      </c>
      <c r="C12" s="180" t="s">
        <v>171</v>
      </c>
      <c r="D12" s="208">
        <v>1</v>
      </c>
      <c r="E12" s="180" t="s">
        <v>209</v>
      </c>
      <c r="F12" s="210" t="s">
        <v>174</v>
      </c>
      <c r="G12" s="163" t="s">
        <v>210</v>
      </c>
      <c r="H12" s="208" t="s">
        <v>211</v>
      </c>
    </row>
    <row r="13" spans="2:8" s="118" customFormat="1" ht="22.9" customHeight="1" x14ac:dyDescent="0.4">
      <c r="B13" s="129"/>
      <c r="C13" s="180" t="s">
        <v>175</v>
      </c>
      <c r="D13" s="208">
        <v>2</v>
      </c>
      <c r="E13" s="180" t="s">
        <v>212</v>
      </c>
      <c r="F13" s="210" t="s">
        <v>174</v>
      </c>
      <c r="G13" s="163" t="s">
        <v>210</v>
      </c>
      <c r="H13" s="208" t="s">
        <v>211</v>
      </c>
    </row>
    <row r="14" spans="2:8" s="118" customFormat="1" ht="22.9" customHeight="1" x14ac:dyDescent="0.4">
      <c r="B14" s="129"/>
      <c r="C14" s="180" t="s">
        <v>177</v>
      </c>
      <c r="D14" s="208">
        <v>3</v>
      </c>
      <c r="E14" s="180" t="s">
        <v>213</v>
      </c>
      <c r="F14" s="210" t="s">
        <v>174</v>
      </c>
      <c r="G14" s="163" t="s">
        <v>210</v>
      </c>
      <c r="H14" s="208" t="s">
        <v>211</v>
      </c>
    </row>
    <row r="15" spans="2:8" s="118" customFormat="1" ht="22.9" customHeight="1" x14ac:dyDescent="0.4">
      <c r="B15" s="129"/>
      <c r="C15" s="180" t="s">
        <v>179</v>
      </c>
      <c r="D15" s="208">
        <v>4</v>
      </c>
      <c r="E15" s="180" t="s">
        <v>214</v>
      </c>
      <c r="F15" s="210" t="s">
        <v>174</v>
      </c>
      <c r="G15" s="163" t="s">
        <v>210</v>
      </c>
      <c r="H15" s="208" t="s">
        <v>211</v>
      </c>
    </row>
    <row r="16" spans="2:8" s="118" customFormat="1" ht="22.9" customHeight="1" x14ac:dyDescent="0.4">
      <c r="B16" s="129"/>
      <c r="C16" s="180" t="s">
        <v>181</v>
      </c>
      <c r="D16" s="208">
        <v>5</v>
      </c>
      <c r="E16" s="180" t="s">
        <v>215</v>
      </c>
      <c r="F16" s="210" t="s">
        <v>174</v>
      </c>
      <c r="G16" s="163" t="s">
        <v>210</v>
      </c>
      <c r="H16" s="208" t="s">
        <v>211</v>
      </c>
    </row>
    <row r="17" spans="2:8" s="118" customFormat="1" ht="22.9" customHeight="1" x14ac:dyDescent="0.4">
      <c r="B17" s="129"/>
      <c r="C17" s="180" t="s">
        <v>183</v>
      </c>
      <c r="D17" s="208">
        <v>6</v>
      </c>
      <c r="E17" s="180" t="s">
        <v>216</v>
      </c>
      <c r="F17" s="210" t="s">
        <v>174</v>
      </c>
      <c r="G17" s="163" t="s">
        <v>210</v>
      </c>
      <c r="H17" s="208" t="s">
        <v>211</v>
      </c>
    </row>
    <row r="18" spans="2:8" s="118" customFormat="1" ht="22.9" customHeight="1" x14ac:dyDescent="0.4">
      <c r="B18" s="129"/>
      <c r="C18" s="180" t="s">
        <v>185</v>
      </c>
      <c r="D18" s="208">
        <v>7</v>
      </c>
      <c r="E18" s="180" t="s">
        <v>217</v>
      </c>
      <c r="F18" s="210" t="s">
        <v>174</v>
      </c>
      <c r="G18" s="163" t="s">
        <v>210</v>
      </c>
      <c r="H18" s="208" t="s">
        <v>211</v>
      </c>
    </row>
    <row r="19" spans="2:8" s="118" customFormat="1" ht="22.9" customHeight="1" x14ac:dyDescent="0.4">
      <c r="B19" s="129"/>
      <c r="C19" s="180" t="s">
        <v>187</v>
      </c>
      <c r="D19" s="208">
        <v>8</v>
      </c>
      <c r="E19" s="180" t="s">
        <v>218</v>
      </c>
      <c r="F19" s="210" t="s">
        <v>174</v>
      </c>
      <c r="G19" s="163" t="s">
        <v>210</v>
      </c>
      <c r="H19" s="208" t="s">
        <v>211</v>
      </c>
    </row>
    <row r="20" spans="2:8" s="118" customFormat="1" ht="22.9" customHeight="1" x14ac:dyDescent="0.4">
      <c r="B20" s="129"/>
      <c r="C20" s="180" t="s">
        <v>189</v>
      </c>
      <c r="D20" s="208">
        <v>9</v>
      </c>
      <c r="E20" s="180" t="s">
        <v>219</v>
      </c>
      <c r="F20" s="210" t="s">
        <v>174</v>
      </c>
      <c r="G20" s="163" t="s">
        <v>210</v>
      </c>
      <c r="H20" s="208" t="s">
        <v>211</v>
      </c>
    </row>
    <row r="21" spans="2:8" s="118" customFormat="1" ht="22.9" customHeight="1" x14ac:dyDescent="0.4">
      <c r="B21" s="129"/>
      <c r="C21" s="180" t="s">
        <v>191</v>
      </c>
      <c r="D21" s="208">
        <v>10</v>
      </c>
      <c r="E21" s="180" t="s">
        <v>220</v>
      </c>
      <c r="F21" s="210" t="s">
        <v>174</v>
      </c>
      <c r="G21" s="163" t="s">
        <v>210</v>
      </c>
      <c r="H21" s="208" t="s">
        <v>211</v>
      </c>
    </row>
    <row r="22" spans="2:8" s="118" customFormat="1" ht="22.9" customHeight="1" x14ac:dyDescent="0.4">
      <c r="B22" s="129"/>
      <c r="C22" s="180" t="s">
        <v>193</v>
      </c>
      <c r="D22" s="208">
        <v>11</v>
      </c>
      <c r="E22" s="180" t="s">
        <v>221</v>
      </c>
      <c r="F22" s="210" t="s">
        <v>174</v>
      </c>
      <c r="G22" s="163" t="s">
        <v>210</v>
      </c>
      <c r="H22" s="208" t="s">
        <v>211</v>
      </c>
    </row>
    <row r="23" spans="2:8" s="118" customFormat="1" ht="22.9" customHeight="1" x14ac:dyDescent="0.4">
      <c r="B23" s="129"/>
      <c r="C23" s="180" t="s">
        <v>195</v>
      </c>
      <c r="D23" s="208">
        <v>12</v>
      </c>
      <c r="E23" s="180" t="s">
        <v>222</v>
      </c>
      <c r="F23" s="210" t="s">
        <v>174</v>
      </c>
      <c r="G23" s="163" t="s">
        <v>210</v>
      </c>
      <c r="H23" s="208" t="s">
        <v>211</v>
      </c>
    </row>
    <row r="24" spans="2:8" s="118" customFormat="1" ht="22.9" customHeight="1" x14ac:dyDescent="0.4">
      <c r="B24" s="129" t="s">
        <v>223</v>
      </c>
      <c r="C24" s="180" t="s">
        <v>171</v>
      </c>
      <c r="D24" s="208">
        <v>1</v>
      </c>
      <c r="E24" s="180" t="s">
        <v>224</v>
      </c>
      <c r="F24" s="211" t="s">
        <v>174</v>
      </c>
      <c r="G24" s="163" t="s">
        <v>225</v>
      </c>
      <c r="H24" s="208" t="s">
        <v>226</v>
      </c>
    </row>
    <row r="25" spans="2:8" s="118" customFormat="1" ht="22.9" customHeight="1" x14ac:dyDescent="0.4">
      <c r="B25" s="129"/>
      <c r="C25" s="180" t="s">
        <v>175</v>
      </c>
      <c r="D25" s="208">
        <v>2</v>
      </c>
      <c r="E25" s="180" t="s">
        <v>227</v>
      </c>
      <c r="F25" s="211" t="s">
        <v>174</v>
      </c>
      <c r="G25" s="163" t="s">
        <v>225</v>
      </c>
      <c r="H25" s="208" t="s">
        <v>226</v>
      </c>
    </row>
    <row r="26" spans="2:8" s="118" customFormat="1" ht="22.9" customHeight="1" x14ac:dyDescent="0.4">
      <c r="B26" s="129"/>
      <c r="C26" s="180" t="s">
        <v>177</v>
      </c>
      <c r="D26" s="208">
        <v>3</v>
      </c>
      <c r="E26" s="180" t="s">
        <v>228</v>
      </c>
      <c r="F26" s="211" t="s">
        <v>174</v>
      </c>
      <c r="G26" s="163" t="s">
        <v>225</v>
      </c>
      <c r="H26" s="208" t="s">
        <v>226</v>
      </c>
    </row>
    <row r="27" spans="2:8" s="118" customFormat="1" ht="22.9" customHeight="1" x14ac:dyDescent="0.4">
      <c r="B27" s="129"/>
      <c r="C27" s="180" t="s">
        <v>179</v>
      </c>
      <c r="D27" s="208">
        <v>4</v>
      </c>
      <c r="E27" s="180" t="s">
        <v>229</v>
      </c>
      <c r="F27" s="211" t="s">
        <v>174</v>
      </c>
      <c r="G27" s="163" t="s">
        <v>225</v>
      </c>
      <c r="H27" s="208" t="s">
        <v>226</v>
      </c>
    </row>
    <row r="28" spans="2:8" s="118" customFormat="1" ht="22.9" customHeight="1" x14ac:dyDescent="0.4">
      <c r="B28" s="129"/>
      <c r="C28" s="180" t="s">
        <v>181</v>
      </c>
      <c r="D28" s="208">
        <v>5</v>
      </c>
      <c r="E28" s="180" t="s">
        <v>230</v>
      </c>
      <c r="F28" s="211" t="s">
        <v>174</v>
      </c>
      <c r="G28" s="163" t="s">
        <v>225</v>
      </c>
      <c r="H28" s="208" t="s">
        <v>226</v>
      </c>
    </row>
    <row r="29" spans="2:8" s="118" customFormat="1" ht="22.9" customHeight="1" x14ac:dyDescent="0.4">
      <c r="B29" s="129"/>
      <c r="C29" s="180" t="s">
        <v>183</v>
      </c>
      <c r="D29" s="208">
        <v>6</v>
      </c>
      <c r="E29" s="180" t="s">
        <v>231</v>
      </c>
      <c r="F29" s="211" t="s">
        <v>174</v>
      </c>
      <c r="G29" s="163" t="s">
        <v>225</v>
      </c>
      <c r="H29" s="208" t="s">
        <v>226</v>
      </c>
    </row>
    <row r="30" spans="2:8" s="118" customFormat="1" ht="22.9" customHeight="1" x14ac:dyDescent="0.4">
      <c r="B30" s="129"/>
      <c r="C30" s="180" t="s">
        <v>185</v>
      </c>
      <c r="D30" s="208">
        <v>7</v>
      </c>
      <c r="E30" s="180" t="s">
        <v>232</v>
      </c>
      <c r="F30" s="211" t="s">
        <v>174</v>
      </c>
      <c r="G30" s="163" t="s">
        <v>225</v>
      </c>
      <c r="H30" s="208" t="s">
        <v>226</v>
      </c>
    </row>
    <row r="31" spans="2:8" s="118" customFormat="1" ht="22.9" customHeight="1" x14ac:dyDescent="0.4">
      <c r="B31" s="129"/>
      <c r="C31" s="180" t="s">
        <v>187</v>
      </c>
      <c r="D31" s="208">
        <v>8</v>
      </c>
      <c r="E31" s="180" t="s">
        <v>233</v>
      </c>
      <c r="F31" s="211" t="s">
        <v>174</v>
      </c>
      <c r="G31" s="163" t="s">
        <v>225</v>
      </c>
      <c r="H31" s="208" t="s">
        <v>226</v>
      </c>
    </row>
    <row r="32" spans="2:8" s="118" customFormat="1" ht="22.9" customHeight="1" x14ac:dyDescent="0.4">
      <c r="B32" s="129"/>
      <c r="C32" s="180" t="s">
        <v>189</v>
      </c>
      <c r="D32" s="208">
        <v>9</v>
      </c>
      <c r="E32" s="180" t="s">
        <v>234</v>
      </c>
      <c r="F32" s="211" t="s">
        <v>174</v>
      </c>
      <c r="G32" s="163" t="s">
        <v>225</v>
      </c>
      <c r="H32" s="208" t="s">
        <v>226</v>
      </c>
    </row>
    <row r="33" spans="2:8" s="118" customFormat="1" ht="22.9" customHeight="1" x14ac:dyDescent="0.4">
      <c r="B33" s="129"/>
      <c r="C33" s="180" t="s">
        <v>191</v>
      </c>
      <c r="D33" s="208">
        <v>10</v>
      </c>
      <c r="E33" s="180" t="s">
        <v>235</v>
      </c>
      <c r="F33" s="211" t="s">
        <v>174</v>
      </c>
      <c r="G33" s="163" t="s">
        <v>225</v>
      </c>
      <c r="H33" s="208" t="s">
        <v>226</v>
      </c>
    </row>
    <row r="34" spans="2:8" s="118" customFormat="1" ht="22.9" customHeight="1" x14ac:dyDescent="0.4">
      <c r="B34" s="129"/>
      <c r="C34" s="180" t="s">
        <v>193</v>
      </c>
      <c r="D34" s="208">
        <v>11</v>
      </c>
      <c r="E34" s="180" t="s">
        <v>236</v>
      </c>
      <c r="F34" s="211" t="s">
        <v>174</v>
      </c>
      <c r="G34" s="163" t="s">
        <v>225</v>
      </c>
      <c r="H34" s="208" t="s">
        <v>226</v>
      </c>
    </row>
    <row r="35" spans="2:8" s="118" customFormat="1" ht="22.9" customHeight="1" x14ac:dyDescent="0.4">
      <c r="B35" s="129"/>
      <c r="C35" s="180" t="s">
        <v>195</v>
      </c>
      <c r="D35" s="208">
        <v>12</v>
      </c>
      <c r="E35" s="180" t="s">
        <v>237</v>
      </c>
      <c r="F35" s="211" t="s">
        <v>174</v>
      </c>
      <c r="G35" s="163" t="s">
        <v>225</v>
      </c>
      <c r="H35" s="208" t="s">
        <v>226</v>
      </c>
    </row>
    <row r="36" spans="2:8" s="118" customFormat="1" ht="22.9" customHeight="1" x14ac:dyDescent="0.4">
      <c r="B36" s="129" t="s">
        <v>238</v>
      </c>
      <c r="C36" s="180" t="s">
        <v>171</v>
      </c>
      <c r="D36" s="208">
        <v>1</v>
      </c>
      <c r="E36" s="180" t="s">
        <v>239</v>
      </c>
      <c r="F36" s="212" t="s">
        <v>174</v>
      </c>
      <c r="G36" s="163" t="s">
        <v>240</v>
      </c>
      <c r="H36" s="208" t="s">
        <v>241</v>
      </c>
    </row>
    <row r="37" spans="2:8" s="118" customFormat="1" ht="22.9" customHeight="1" x14ac:dyDescent="0.4">
      <c r="B37" s="129"/>
      <c r="C37" s="180" t="s">
        <v>175</v>
      </c>
      <c r="D37" s="208">
        <v>2</v>
      </c>
      <c r="E37" s="180" t="s">
        <v>242</v>
      </c>
      <c r="F37" s="212" t="s">
        <v>174</v>
      </c>
      <c r="G37" s="163" t="s">
        <v>240</v>
      </c>
      <c r="H37" s="208" t="s">
        <v>241</v>
      </c>
    </row>
    <row r="38" spans="2:8" s="118" customFormat="1" ht="22.9" customHeight="1" x14ac:dyDescent="0.4">
      <c r="B38" s="129"/>
      <c r="C38" s="180" t="s">
        <v>177</v>
      </c>
      <c r="D38" s="208">
        <v>3</v>
      </c>
      <c r="E38" s="180" t="s">
        <v>243</v>
      </c>
      <c r="F38" s="212" t="s">
        <v>174</v>
      </c>
      <c r="G38" s="163" t="s">
        <v>240</v>
      </c>
      <c r="H38" s="208" t="s">
        <v>241</v>
      </c>
    </row>
    <row r="39" spans="2:8" s="118" customFormat="1" ht="22.9" customHeight="1" x14ac:dyDescent="0.4">
      <c r="B39" s="129"/>
      <c r="C39" s="180" t="s">
        <v>179</v>
      </c>
      <c r="D39" s="208">
        <v>4</v>
      </c>
      <c r="E39" s="180" t="s">
        <v>244</v>
      </c>
      <c r="F39" s="212" t="s">
        <v>174</v>
      </c>
      <c r="G39" s="163" t="s">
        <v>240</v>
      </c>
      <c r="H39" s="208" t="s">
        <v>241</v>
      </c>
    </row>
    <row r="40" spans="2:8" s="118" customFormat="1" ht="22.9" customHeight="1" x14ac:dyDescent="0.4">
      <c r="B40" s="129"/>
      <c r="C40" s="180" t="s">
        <v>181</v>
      </c>
      <c r="D40" s="208">
        <v>5</v>
      </c>
      <c r="E40" s="180" t="s">
        <v>245</v>
      </c>
      <c r="F40" s="212" t="s">
        <v>174</v>
      </c>
      <c r="G40" s="163" t="s">
        <v>240</v>
      </c>
      <c r="H40" s="208" t="s">
        <v>241</v>
      </c>
    </row>
    <row r="41" spans="2:8" s="118" customFormat="1" ht="22.9" customHeight="1" x14ac:dyDescent="0.4">
      <c r="B41" s="129"/>
      <c r="C41" s="180" t="s">
        <v>183</v>
      </c>
      <c r="D41" s="208">
        <v>6</v>
      </c>
      <c r="E41" s="180" t="s">
        <v>246</v>
      </c>
      <c r="F41" s="212" t="s">
        <v>174</v>
      </c>
      <c r="G41" s="163" t="s">
        <v>240</v>
      </c>
      <c r="H41" s="208" t="s">
        <v>241</v>
      </c>
    </row>
    <row r="42" spans="2:8" s="118" customFormat="1" ht="22.9" customHeight="1" x14ac:dyDescent="0.4">
      <c r="B42" s="129"/>
      <c r="C42" s="180" t="s">
        <v>185</v>
      </c>
      <c r="D42" s="208">
        <v>7</v>
      </c>
      <c r="E42" s="180" t="s">
        <v>247</v>
      </c>
      <c r="F42" s="212" t="s">
        <v>174</v>
      </c>
      <c r="G42" s="163" t="s">
        <v>240</v>
      </c>
      <c r="H42" s="208" t="s">
        <v>241</v>
      </c>
    </row>
    <row r="43" spans="2:8" s="118" customFormat="1" ht="22.9" customHeight="1" x14ac:dyDescent="0.4">
      <c r="B43" s="129"/>
      <c r="C43" s="180" t="s">
        <v>187</v>
      </c>
      <c r="D43" s="208">
        <v>8</v>
      </c>
      <c r="E43" s="180" t="s">
        <v>248</v>
      </c>
      <c r="F43" s="212" t="s">
        <v>174</v>
      </c>
      <c r="G43" s="163" t="s">
        <v>240</v>
      </c>
      <c r="H43" s="208" t="s">
        <v>241</v>
      </c>
    </row>
    <row r="44" spans="2:8" s="118" customFormat="1" ht="22.9" customHeight="1" x14ac:dyDescent="0.4">
      <c r="B44" s="129"/>
      <c r="C44" s="180" t="s">
        <v>189</v>
      </c>
      <c r="D44" s="208">
        <v>9</v>
      </c>
      <c r="E44" s="180" t="s">
        <v>249</v>
      </c>
      <c r="F44" s="212" t="s">
        <v>174</v>
      </c>
      <c r="G44" s="163" t="s">
        <v>240</v>
      </c>
      <c r="H44" s="208" t="s">
        <v>241</v>
      </c>
    </row>
    <row r="45" spans="2:8" s="118" customFormat="1" ht="22.9" customHeight="1" x14ac:dyDescent="0.4">
      <c r="B45" s="129"/>
      <c r="C45" s="180" t="s">
        <v>191</v>
      </c>
      <c r="D45" s="208">
        <v>10</v>
      </c>
      <c r="E45" s="180" t="s">
        <v>250</v>
      </c>
      <c r="F45" s="212" t="s">
        <v>174</v>
      </c>
      <c r="G45" s="163" t="s">
        <v>240</v>
      </c>
      <c r="H45" s="208" t="s">
        <v>241</v>
      </c>
    </row>
    <row r="46" spans="2:8" s="118" customFormat="1" ht="22.9" customHeight="1" x14ac:dyDescent="0.4">
      <c r="B46" s="129"/>
      <c r="C46" s="180" t="s">
        <v>193</v>
      </c>
      <c r="D46" s="208">
        <v>11</v>
      </c>
      <c r="E46" s="180" t="s">
        <v>251</v>
      </c>
      <c r="F46" s="212" t="s">
        <v>174</v>
      </c>
      <c r="G46" s="163" t="s">
        <v>240</v>
      </c>
      <c r="H46" s="208" t="s">
        <v>241</v>
      </c>
    </row>
    <row r="47" spans="2:8" s="118" customFormat="1" ht="22.9" customHeight="1" x14ac:dyDescent="0.4">
      <c r="B47" s="129"/>
      <c r="C47" s="180" t="s">
        <v>195</v>
      </c>
      <c r="D47" s="208">
        <v>12</v>
      </c>
      <c r="E47" s="180" t="s">
        <v>252</v>
      </c>
      <c r="F47" s="212" t="s">
        <v>174</v>
      </c>
      <c r="G47" s="163" t="s">
        <v>240</v>
      </c>
      <c r="H47" s="208" t="s">
        <v>241</v>
      </c>
    </row>
    <row r="48" spans="2:8" s="118" customFormat="1" x14ac:dyDescent="0.4">
      <c r="B48" s="129"/>
      <c r="C48" s="180"/>
      <c r="D48" s="180"/>
      <c r="E48" s="180"/>
      <c r="F48" s="180"/>
      <c r="G48" s="163"/>
      <c r="H48" s="180"/>
    </row>
    <row r="49" spans="2:8" s="118" customFormat="1" x14ac:dyDescent="0.4">
      <c r="B49" s="202"/>
      <c r="C49" s="180"/>
      <c r="D49" s="180"/>
      <c r="E49" s="180"/>
      <c r="F49" s="180"/>
      <c r="G49" s="163"/>
      <c r="H49" s="180"/>
    </row>
    <row r="50" spans="2:8" s="118" customFormat="1" x14ac:dyDescent="0.4"/>
    <row r="51" spans="2:8" s="118" customFormat="1" x14ac:dyDescent="0.4"/>
    <row r="52" spans="2:8" s="118" customFormat="1" x14ac:dyDescent="0.4"/>
    <row r="53" spans="2:8" s="118" customFormat="1" x14ac:dyDescent="0.4"/>
    <row r="54" spans="2:8" s="118" customFormat="1" x14ac:dyDescent="0.4"/>
    <row r="55" spans="2:8" s="118" customFormat="1" x14ac:dyDescent="0.4"/>
    <row r="56" spans="2:8" s="118" customFormat="1" x14ac:dyDescent="0.4"/>
    <row r="57" spans="2:8" s="118" customFormat="1" x14ac:dyDescent="0.4"/>
    <row r="58" spans="2:8" s="118" customFormat="1" x14ac:dyDescent="0.4"/>
  </sheetData>
  <phoneticPr fontId="1"/>
  <pageMargins left="0.17" right="0.31" top="1" bottom="1" header="0.51200000000000001" footer="0.51200000000000001"/>
  <pageSetup paperSize="9" scale="39"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49212-E888-44AE-BFD7-D42EE25D6B1C}">
  <dimension ref="A1:BA56"/>
  <sheetViews>
    <sheetView workbookViewId="0">
      <selection activeCell="A22" sqref="A22:IV22"/>
    </sheetView>
  </sheetViews>
  <sheetFormatPr defaultRowHeight="12" x14ac:dyDescent="0.15"/>
  <cols>
    <col min="1" max="16384" width="9" style="216"/>
  </cols>
  <sheetData>
    <row r="1" spans="1:53" ht="20.25" x14ac:dyDescent="0.15">
      <c r="A1" s="197" t="s">
        <v>174</v>
      </c>
      <c r="B1" s="214"/>
      <c r="C1" s="215" t="s">
        <v>253</v>
      </c>
    </row>
    <row r="2" spans="1:53" x14ac:dyDescent="0.15">
      <c r="B2" s="217"/>
      <c r="C2" s="215" t="s">
        <v>254</v>
      </c>
    </row>
    <row r="3" spans="1:53" x14ac:dyDescent="0.15">
      <c r="B3" s="218"/>
      <c r="C3" s="215" t="s">
        <v>255</v>
      </c>
    </row>
    <row r="4" spans="1:53" x14ac:dyDescent="0.15">
      <c r="B4" s="219"/>
      <c r="C4" s="220"/>
    </row>
    <row r="5" spans="1:53" x14ac:dyDescent="0.15">
      <c r="B5" s="221"/>
      <c r="C5" s="220"/>
    </row>
    <row r="6" spans="1:53" x14ac:dyDescent="0.15">
      <c r="B6" s="222"/>
      <c r="C6" s="220"/>
    </row>
    <row r="7" spans="1:53" x14ac:dyDescent="0.15">
      <c r="B7" s="223"/>
      <c r="C7" s="220"/>
    </row>
    <row r="8" spans="1:53" x14ac:dyDescent="0.15">
      <c r="B8" s="224"/>
      <c r="C8" s="220"/>
    </row>
    <row r="9" spans="1:53" x14ac:dyDescent="0.15">
      <c r="B9" s="225"/>
      <c r="C9" s="220"/>
    </row>
    <row r="10" spans="1:53" x14ac:dyDescent="0.15">
      <c r="B10" s="226"/>
      <c r="C10" s="220"/>
    </row>
    <row r="11" spans="1:53" x14ac:dyDescent="0.15">
      <c r="B11" s="227"/>
      <c r="C11" s="220"/>
      <c r="J11" s="216" t="s">
        <v>256</v>
      </c>
      <c r="K11" s="216" t="s">
        <v>475</v>
      </c>
      <c r="L11" s="216" t="s">
        <v>258</v>
      </c>
      <c r="M11" s="216" t="s">
        <v>259</v>
      </c>
      <c r="N11" s="216" t="s">
        <v>476</v>
      </c>
      <c r="O11" s="216" t="s">
        <v>261</v>
      </c>
      <c r="AX11" s="216" t="s">
        <v>262</v>
      </c>
      <c r="AY11" s="216" t="s">
        <v>263</v>
      </c>
      <c r="AZ11" s="216" t="s">
        <v>264</v>
      </c>
      <c r="BA11" s="216" t="s">
        <v>265</v>
      </c>
    </row>
    <row r="12" spans="1:53" x14ac:dyDescent="0.15">
      <c r="B12" s="228"/>
      <c r="C12" s="220"/>
      <c r="J12" s="216" t="s">
        <v>266</v>
      </c>
      <c r="K12" s="216" t="s">
        <v>477</v>
      </c>
      <c r="L12" s="216" t="s">
        <v>433</v>
      </c>
      <c r="M12" s="216" t="s">
        <v>478</v>
      </c>
      <c r="N12" s="216" t="s">
        <v>479</v>
      </c>
      <c r="O12" s="216" t="s">
        <v>480</v>
      </c>
    </row>
    <row r="13" spans="1:53" x14ac:dyDescent="0.15">
      <c r="B13" s="229"/>
      <c r="C13" s="220"/>
      <c r="J13" s="216" t="s">
        <v>272</v>
      </c>
      <c r="K13" s="216" t="s">
        <v>481</v>
      </c>
      <c r="L13" s="216" t="s">
        <v>387</v>
      </c>
      <c r="M13" s="216" t="s">
        <v>438</v>
      </c>
      <c r="O13" s="216" t="s">
        <v>482</v>
      </c>
    </row>
    <row r="14" spans="1:53" x14ac:dyDescent="0.15">
      <c r="B14" s="230"/>
      <c r="C14" s="220"/>
      <c r="J14" s="216" t="s">
        <v>278</v>
      </c>
      <c r="K14" s="216" t="s">
        <v>483</v>
      </c>
      <c r="L14" s="216" t="s">
        <v>484</v>
      </c>
      <c r="M14" s="216" t="s">
        <v>281</v>
      </c>
      <c r="N14" s="216" t="s">
        <v>485</v>
      </c>
      <c r="O14" s="216" t="s">
        <v>486</v>
      </c>
    </row>
    <row r="15" spans="1:53" x14ac:dyDescent="0.15">
      <c r="B15" s="231"/>
      <c r="C15" s="220"/>
      <c r="J15" s="216" t="s">
        <v>284</v>
      </c>
      <c r="K15" s="216" t="s">
        <v>487</v>
      </c>
      <c r="L15" s="216" t="s">
        <v>488</v>
      </c>
      <c r="M15" s="216" t="s">
        <v>489</v>
      </c>
      <c r="N15" s="216" t="s">
        <v>490</v>
      </c>
      <c r="O15" s="216" t="s">
        <v>491</v>
      </c>
    </row>
    <row r="16" spans="1:53" x14ac:dyDescent="0.15">
      <c r="B16" s="232"/>
      <c r="C16" s="220"/>
      <c r="J16" s="216" t="s">
        <v>290</v>
      </c>
      <c r="K16" s="216" t="s">
        <v>492</v>
      </c>
      <c r="L16" s="216" t="s">
        <v>292</v>
      </c>
      <c r="M16" s="216" t="s">
        <v>293</v>
      </c>
      <c r="N16" s="216" t="s">
        <v>493</v>
      </c>
      <c r="O16" s="216" t="s">
        <v>494</v>
      </c>
    </row>
    <row r="17" spans="2:53" x14ac:dyDescent="0.15">
      <c r="B17" s="233"/>
      <c r="C17" s="220"/>
      <c r="J17" s="216" t="s">
        <v>295</v>
      </c>
      <c r="K17" s="216" t="s">
        <v>495</v>
      </c>
      <c r="L17" s="216" t="s">
        <v>297</v>
      </c>
      <c r="M17" s="216" t="s">
        <v>298</v>
      </c>
      <c r="N17" s="216" t="s">
        <v>496</v>
      </c>
      <c r="O17" s="216" t="s">
        <v>497</v>
      </c>
      <c r="AX17" s="216" t="s">
        <v>301</v>
      </c>
      <c r="AY17" s="216" t="s">
        <v>302</v>
      </c>
      <c r="AZ17" s="216" t="s">
        <v>303</v>
      </c>
      <c r="BA17" s="216" t="s">
        <v>304</v>
      </c>
    </row>
    <row r="18" spans="2:53" x14ac:dyDescent="0.15">
      <c r="B18" s="234"/>
      <c r="C18" s="220"/>
      <c r="J18" s="216" t="s">
        <v>305</v>
      </c>
      <c r="K18" s="216" t="s">
        <v>498</v>
      </c>
      <c r="L18" s="216" t="s">
        <v>307</v>
      </c>
      <c r="M18" s="216" t="s">
        <v>499</v>
      </c>
      <c r="N18" s="216" t="s">
        <v>500</v>
      </c>
      <c r="O18" s="216" t="s">
        <v>310</v>
      </c>
    </row>
    <row r="19" spans="2:53" x14ac:dyDescent="0.15">
      <c r="B19" s="235"/>
      <c r="C19" s="220"/>
      <c r="J19" s="216" t="s">
        <v>311</v>
      </c>
      <c r="K19" s="216" t="s">
        <v>501</v>
      </c>
      <c r="L19" s="216" t="s">
        <v>313</v>
      </c>
      <c r="M19" s="216" t="s">
        <v>314</v>
      </c>
      <c r="O19" s="216" t="s">
        <v>316</v>
      </c>
    </row>
    <row r="20" spans="2:53" x14ac:dyDescent="0.15">
      <c r="B20" s="236"/>
      <c r="C20" s="220"/>
      <c r="J20" s="216" t="s">
        <v>317</v>
      </c>
      <c r="K20" s="216" t="s">
        <v>502</v>
      </c>
      <c r="L20" s="216" t="s">
        <v>319</v>
      </c>
      <c r="M20" s="216" t="s">
        <v>320</v>
      </c>
      <c r="N20" s="216" t="s">
        <v>503</v>
      </c>
      <c r="O20" s="216" t="s">
        <v>322</v>
      </c>
    </row>
    <row r="21" spans="2:53" x14ac:dyDescent="0.15">
      <c r="B21" s="237"/>
      <c r="J21" s="216" t="s">
        <v>323</v>
      </c>
      <c r="K21" s="216" t="s">
        <v>504</v>
      </c>
      <c r="L21" s="216" t="s">
        <v>325</v>
      </c>
      <c r="M21" s="216" t="s">
        <v>505</v>
      </c>
      <c r="N21" s="216" t="s">
        <v>506</v>
      </c>
      <c r="O21" s="216" t="s">
        <v>507</v>
      </c>
    </row>
    <row r="22" spans="2:53" x14ac:dyDescent="0.15">
      <c r="B22" s="238"/>
      <c r="J22" s="216" t="s">
        <v>329</v>
      </c>
      <c r="K22" s="216" t="s">
        <v>508</v>
      </c>
      <c r="L22" s="216" t="s">
        <v>331</v>
      </c>
      <c r="M22" s="216" t="s">
        <v>332</v>
      </c>
      <c r="N22" s="216" t="s">
        <v>509</v>
      </c>
      <c r="O22" s="216" t="s">
        <v>510</v>
      </c>
    </row>
    <row r="23" spans="2:53" x14ac:dyDescent="0.15">
      <c r="B23" s="239"/>
    </row>
    <row r="24" spans="2:53" x14ac:dyDescent="0.15">
      <c r="B24" s="240"/>
    </row>
    <row r="25" spans="2:53" x14ac:dyDescent="0.15">
      <c r="B25" s="241"/>
    </row>
    <row r="26" spans="2:53" x14ac:dyDescent="0.15">
      <c r="B26" s="242"/>
    </row>
    <row r="27" spans="2:53" x14ac:dyDescent="0.15">
      <c r="B27" s="243"/>
    </row>
    <row r="28" spans="2:53" x14ac:dyDescent="0.15">
      <c r="B28" s="244"/>
    </row>
    <row r="29" spans="2:53" x14ac:dyDescent="0.15">
      <c r="B29" s="245"/>
    </row>
    <row r="30" spans="2:53" x14ac:dyDescent="0.15">
      <c r="B30" s="246"/>
    </row>
    <row r="31" spans="2:53" x14ac:dyDescent="0.15">
      <c r="B31" s="247"/>
    </row>
    <row r="32" spans="2:53" x14ac:dyDescent="0.15">
      <c r="B32" s="248"/>
    </row>
    <row r="33" spans="2:2" x14ac:dyDescent="0.15">
      <c r="B33" s="249"/>
    </row>
    <row r="34" spans="2:2" x14ac:dyDescent="0.15">
      <c r="B34" s="250"/>
    </row>
    <row r="35" spans="2:2" x14ac:dyDescent="0.15">
      <c r="B35" s="251"/>
    </row>
    <row r="36" spans="2:2" x14ac:dyDescent="0.15">
      <c r="B36" s="252"/>
    </row>
    <row r="37" spans="2:2" x14ac:dyDescent="0.15">
      <c r="B37" s="253"/>
    </row>
    <row r="38" spans="2:2" x14ac:dyDescent="0.15">
      <c r="B38" s="254"/>
    </row>
    <row r="39" spans="2:2" x14ac:dyDescent="0.15">
      <c r="B39" s="255"/>
    </row>
    <row r="40" spans="2:2" x14ac:dyDescent="0.15">
      <c r="B40" s="220"/>
    </row>
    <row r="41" spans="2:2" x14ac:dyDescent="0.15">
      <c r="B41" s="256"/>
    </row>
    <row r="42" spans="2:2" x14ac:dyDescent="0.15">
      <c r="B42" s="257"/>
    </row>
    <row r="43" spans="2:2" x14ac:dyDescent="0.15">
      <c r="B43" s="258"/>
    </row>
    <row r="44" spans="2:2" x14ac:dyDescent="0.15">
      <c r="B44" s="215"/>
    </row>
    <row r="45" spans="2:2" x14ac:dyDescent="0.15">
      <c r="B45" s="259"/>
    </row>
    <row r="46" spans="2:2" x14ac:dyDescent="0.15">
      <c r="B46" s="260"/>
    </row>
    <row r="47" spans="2:2" x14ac:dyDescent="0.15">
      <c r="B47" s="261"/>
    </row>
    <row r="48" spans="2:2" x14ac:dyDescent="0.15">
      <c r="B48" s="262"/>
    </row>
    <row r="49" spans="2:2" x14ac:dyDescent="0.15">
      <c r="B49" s="263"/>
    </row>
    <row r="50" spans="2:2" x14ac:dyDescent="0.15">
      <c r="B50" s="264"/>
    </row>
    <row r="51" spans="2:2" x14ac:dyDescent="0.15">
      <c r="B51" s="265"/>
    </row>
    <row r="52" spans="2:2" x14ac:dyDescent="0.15">
      <c r="B52" s="266"/>
    </row>
    <row r="53" spans="2:2" x14ac:dyDescent="0.15">
      <c r="B53" s="267"/>
    </row>
    <row r="54" spans="2:2" x14ac:dyDescent="0.15">
      <c r="B54" s="268"/>
    </row>
    <row r="55" spans="2:2" x14ac:dyDescent="0.15">
      <c r="B55" s="269"/>
    </row>
    <row r="56" spans="2:2" x14ac:dyDescent="0.15">
      <c r="B56" s="270"/>
    </row>
  </sheetData>
  <phoneticPr fontId="1"/>
  <pageMargins left="0.75" right="0.75" top="1" bottom="1" header="0.51200000000000001" footer="0.5120000000000000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9A38BC-5196-4EFF-8825-B95CD0DF9B39}">
  <sheetPr>
    <pageSetUpPr fitToPage="1"/>
  </sheetPr>
  <dimension ref="A1:FK359"/>
  <sheetViews>
    <sheetView showGridLines="0" defaultGridColor="0" colorId="23" zoomScale="40" zoomScaleNormal="40" workbookViewId="0">
      <selection activeCell="B2" sqref="B2"/>
    </sheetView>
  </sheetViews>
  <sheetFormatPr defaultColWidth="9.375" defaultRowHeight="18.75" x14ac:dyDescent="0.2"/>
  <cols>
    <col min="1" max="1" width="10.625" style="271" customWidth="1"/>
    <col min="2" max="2" width="1.375" style="272" customWidth="1"/>
    <col min="3" max="17" width="8.25" style="272" customWidth="1"/>
    <col min="18" max="18" width="2.75" style="272" customWidth="1"/>
    <col min="19" max="28" width="3.625" style="272" hidden="1" customWidth="1"/>
    <col min="29" max="29" width="14.5" style="272" customWidth="1"/>
    <col min="30" max="36" width="8.75" style="272" customWidth="1"/>
    <col min="37" max="38" width="3.125" style="272" customWidth="1"/>
    <col min="39" max="39" width="14.5" style="272" customWidth="1"/>
    <col min="40" max="46" width="8.75" style="272" customWidth="1"/>
    <col min="47" max="47" width="10.625" style="272" customWidth="1"/>
    <col min="48" max="167" width="8" style="301" customWidth="1"/>
    <col min="168" max="255" width="8" style="272" customWidth="1"/>
    <col min="256" max="257" width="9.375" style="272"/>
    <col min="258" max="258" width="1.375" style="272" customWidth="1"/>
    <col min="259" max="273" width="8.25" style="272" customWidth="1"/>
    <col min="274" max="274" width="2.75" style="272" customWidth="1"/>
    <col min="275" max="284" width="0" style="272" hidden="1" customWidth="1"/>
    <col min="285" max="285" width="14.5" style="272" customWidth="1"/>
    <col min="286" max="292" width="8.75" style="272" customWidth="1"/>
    <col min="293" max="294" width="3.125" style="272" customWidth="1"/>
    <col min="295" max="295" width="14.5" style="272" customWidth="1"/>
    <col min="296" max="302" width="8.75" style="272" customWidth="1"/>
    <col min="303" max="303" width="9.375" style="272"/>
    <col min="304" max="511" width="8" style="272" customWidth="1"/>
    <col min="512" max="513" width="9.375" style="272"/>
    <col min="514" max="514" width="1.375" style="272" customWidth="1"/>
    <col min="515" max="529" width="8.25" style="272" customWidth="1"/>
    <col min="530" max="530" width="2.75" style="272" customWidth="1"/>
    <col min="531" max="540" width="0" style="272" hidden="1" customWidth="1"/>
    <col min="541" max="541" width="14.5" style="272" customWidth="1"/>
    <col min="542" max="548" width="8.75" style="272" customWidth="1"/>
    <col min="549" max="550" width="3.125" style="272" customWidth="1"/>
    <col min="551" max="551" width="14.5" style="272" customWidth="1"/>
    <col min="552" max="558" width="8.75" style="272" customWidth="1"/>
    <col min="559" max="559" width="9.375" style="272"/>
    <col min="560" max="767" width="8" style="272" customWidth="1"/>
    <col min="768" max="769" width="9.375" style="272"/>
    <col min="770" max="770" width="1.375" style="272" customWidth="1"/>
    <col min="771" max="785" width="8.25" style="272" customWidth="1"/>
    <col min="786" max="786" width="2.75" style="272" customWidth="1"/>
    <col min="787" max="796" width="0" style="272" hidden="1" customWidth="1"/>
    <col min="797" max="797" width="14.5" style="272" customWidth="1"/>
    <col min="798" max="804" width="8.75" style="272" customWidth="1"/>
    <col min="805" max="806" width="3.125" style="272" customWidth="1"/>
    <col min="807" max="807" width="14.5" style="272" customWidth="1"/>
    <col min="808" max="814" width="8.75" style="272" customWidth="1"/>
    <col min="815" max="815" width="9.375" style="272"/>
    <col min="816" max="1023" width="8" style="272" customWidth="1"/>
    <col min="1024" max="1025" width="9.375" style="272"/>
    <col min="1026" max="1026" width="1.375" style="272" customWidth="1"/>
    <col min="1027" max="1041" width="8.25" style="272" customWidth="1"/>
    <col min="1042" max="1042" width="2.75" style="272" customWidth="1"/>
    <col min="1043" max="1052" width="0" style="272" hidden="1" customWidth="1"/>
    <col min="1053" max="1053" width="14.5" style="272" customWidth="1"/>
    <col min="1054" max="1060" width="8.75" style="272" customWidth="1"/>
    <col min="1061" max="1062" width="3.125" style="272" customWidth="1"/>
    <col min="1063" max="1063" width="14.5" style="272" customWidth="1"/>
    <col min="1064" max="1070" width="8.75" style="272" customWidth="1"/>
    <col min="1071" max="1071" width="9.375" style="272"/>
    <col min="1072" max="1279" width="8" style="272" customWidth="1"/>
    <col min="1280" max="1281" width="9.375" style="272"/>
    <col min="1282" max="1282" width="1.375" style="272" customWidth="1"/>
    <col min="1283" max="1297" width="8.25" style="272" customWidth="1"/>
    <col min="1298" max="1298" width="2.75" style="272" customWidth="1"/>
    <col min="1299" max="1308" width="0" style="272" hidden="1" customWidth="1"/>
    <col min="1309" max="1309" width="14.5" style="272" customWidth="1"/>
    <col min="1310" max="1316" width="8.75" style="272" customWidth="1"/>
    <col min="1317" max="1318" width="3.125" style="272" customWidth="1"/>
    <col min="1319" max="1319" width="14.5" style="272" customWidth="1"/>
    <col min="1320" max="1326" width="8.75" style="272" customWidth="1"/>
    <col min="1327" max="1327" width="9.375" style="272"/>
    <col min="1328" max="1535" width="8" style="272" customWidth="1"/>
    <col min="1536" max="1537" width="9.375" style="272"/>
    <col min="1538" max="1538" width="1.375" style="272" customWidth="1"/>
    <col min="1539" max="1553" width="8.25" style="272" customWidth="1"/>
    <col min="1554" max="1554" width="2.75" style="272" customWidth="1"/>
    <col min="1555" max="1564" width="0" style="272" hidden="1" customWidth="1"/>
    <col min="1565" max="1565" width="14.5" style="272" customWidth="1"/>
    <col min="1566" max="1572" width="8.75" style="272" customWidth="1"/>
    <col min="1573" max="1574" width="3.125" style="272" customWidth="1"/>
    <col min="1575" max="1575" width="14.5" style="272" customWidth="1"/>
    <col min="1576" max="1582" width="8.75" style="272" customWidth="1"/>
    <col min="1583" max="1583" width="9.375" style="272"/>
    <col min="1584" max="1791" width="8" style="272" customWidth="1"/>
    <col min="1792" max="1793" width="9.375" style="272"/>
    <col min="1794" max="1794" width="1.375" style="272" customWidth="1"/>
    <col min="1795" max="1809" width="8.25" style="272" customWidth="1"/>
    <col min="1810" max="1810" width="2.75" style="272" customWidth="1"/>
    <col min="1811" max="1820" width="0" style="272" hidden="1" customWidth="1"/>
    <col min="1821" max="1821" width="14.5" style="272" customWidth="1"/>
    <col min="1822" max="1828" width="8.75" style="272" customWidth="1"/>
    <col min="1829" max="1830" width="3.125" style="272" customWidth="1"/>
    <col min="1831" max="1831" width="14.5" style="272" customWidth="1"/>
    <col min="1832" max="1838" width="8.75" style="272" customWidth="1"/>
    <col min="1839" max="1839" width="9.375" style="272"/>
    <col min="1840" max="2047" width="8" style="272" customWidth="1"/>
    <col min="2048" max="2049" width="9.375" style="272"/>
    <col min="2050" max="2050" width="1.375" style="272" customWidth="1"/>
    <col min="2051" max="2065" width="8.25" style="272" customWidth="1"/>
    <col min="2066" max="2066" width="2.75" style="272" customWidth="1"/>
    <col min="2067" max="2076" width="0" style="272" hidden="1" customWidth="1"/>
    <col min="2077" max="2077" width="14.5" style="272" customWidth="1"/>
    <col min="2078" max="2084" width="8.75" style="272" customWidth="1"/>
    <col min="2085" max="2086" width="3.125" style="272" customWidth="1"/>
    <col min="2087" max="2087" width="14.5" style="272" customWidth="1"/>
    <col min="2088" max="2094" width="8.75" style="272" customWidth="1"/>
    <col min="2095" max="2095" width="9.375" style="272"/>
    <col min="2096" max="2303" width="8" style="272" customWidth="1"/>
    <col min="2304" max="2305" width="9.375" style="272"/>
    <col min="2306" max="2306" width="1.375" style="272" customWidth="1"/>
    <col min="2307" max="2321" width="8.25" style="272" customWidth="1"/>
    <col min="2322" max="2322" width="2.75" style="272" customWidth="1"/>
    <col min="2323" max="2332" width="0" style="272" hidden="1" customWidth="1"/>
    <col min="2333" max="2333" width="14.5" style="272" customWidth="1"/>
    <col min="2334" max="2340" width="8.75" style="272" customWidth="1"/>
    <col min="2341" max="2342" width="3.125" style="272" customWidth="1"/>
    <col min="2343" max="2343" width="14.5" style="272" customWidth="1"/>
    <col min="2344" max="2350" width="8.75" style="272" customWidth="1"/>
    <col min="2351" max="2351" width="9.375" style="272"/>
    <col min="2352" max="2559" width="8" style="272" customWidth="1"/>
    <col min="2560" max="2561" width="9.375" style="272"/>
    <col min="2562" max="2562" width="1.375" style="272" customWidth="1"/>
    <col min="2563" max="2577" width="8.25" style="272" customWidth="1"/>
    <col min="2578" max="2578" width="2.75" style="272" customWidth="1"/>
    <col min="2579" max="2588" width="0" style="272" hidden="1" customWidth="1"/>
    <col min="2589" max="2589" width="14.5" style="272" customWidth="1"/>
    <col min="2590" max="2596" width="8.75" style="272" customWidth="1"/>
    <col min="2597" max="2598" width="3.125" style="272" customWidth="1"/>
    <col min="2599" max="2599" width="14.5" style="272" customWidth="1"/>
    <col min="2600" max="2606" width="8.75" style="272" customWidth="1"/>
    <col min="2607" max="2607" width="9.375" style="272"/>
    <col min="2608" max="2815" width="8" style="272" customWidth="1"/>
    <col min="2816" max="2817" width="9.375" style="272"/>
    <col min="2818" max="2818" width="1.375" style="272" customWidth="1"/>
    <col min="2819" max="2833" width="8.25" style="272" customWidth="1"/>
    <col min="2834" max="2834" width="2.75" style="272" customWidth="1"/>
    <col min="2835" max="2844" width="0" style="272" hidden="1" customWidth="1"/>
    <col min="2845" max="2845" width="14.5" style="272" customWidth="1"/>
    <col min="2846" max="2852" width="8.75" style="272" customWidth="1"/>
    <col min="2853" max="2854" width="3.125" style="272" customWidth="1"/>
    <col min="2855" max="2855" width="14.5" style="272" customWidth="1"/>
    <col min="2856" max="2862" width="8.75" style="272" customWidth="1"/>
    <col min="2863" max="2863" width="9.375" style="272"/>
    <col min="2864" max="3071" width="8" style="272" customWidth="1"/>
    <col min="3072" max="3073" width="9.375" style="272"/>
    <col min="3074" max="3074" width="1.375" style="272" customWidth="1"/>
    <col min="3075" max="3089" width="8.25" style="272" customWidth="1"/>
    <col min="3090" max="3090" width="2.75" style="272" customWidth="1"/>
    <col min="3091" max="3100" width="0" style="272" hidden="1" customWidth="1"/>
    <col min="3101" max="3101" width="14.5" style="272" customWidth="1"/>
    <col min="3102" max="3108" width="8.75" style="272" customWidth="1"/>
    <col min="3109" max="3110" width="3.125" style="272" customWidth="1"/>
    <col min="3111" max="3111" width="14.5" style="272" customWidth="1"/>
    <col min="3112" max="3118" width="8.75" style="272" customWidth="1"/>
    <col min="3119" max="3119" width="9.375" style="272"/>
    <col min="3120" max="3327" width="8" style="272" customWidth="1"/>
    <col min="3328" max="3329" width="9.375" style="272"/>
    <col min="3330" max="3330" width="1.375" style="272" customWidth="1"/>
    <col min="3331" max="3345" width="8.25" style="272" customWidth="1"/>
    <col min="3346" max="3346" width="2.75" style="272" customWidth="1"/>
    <col min="3347" max="3356" width="0" style="272" hidden="1" customWidth="1"/>
    <col min="3357" max="3357" width="14.5" style="272" customWidth="1"/>
    <col min="3358" max="3364" width="8.75" style="272" customWidth="1"/>
    <col min="3365" max="3366" width="3.125" style="272" customWidth="1"/>
    <col min="3367" max="3367" width="14.5" style="272" customWidth="1"/>
    <col min="3368" max="3374" width="8.75" style="272" customWidth="1"/>
    <col min="3375" max="3375" width="9.375" style="272"/>
    <col min="3376" max="3583" width="8" style="272" customWidth="1"/>
    <col min="3584" max="3585" width="9.375" style="272"/>
    <col min="3586" max="3586" width="1.375" style="272" customWidth="1"/>
    <col min="3587" max="3601" width="8.25" style="272" customWidth="1"/>
    <col min="3602" max="3602" width="2.75" style="272" customWidth="1"/>
    <col min="3603" max="3612" width="0" style="272" hidden="1" customWidth="1"/>
    <col min="3613" max="3613" width="14.5" style="272" customWidth="1"/>
    <col min="3614" max="3620" width="8.75" style="272" customWidth="1"/>
    <col min="3621" max="3622" width="3.125" style="272" customWidth="1"/>
    <col min="3623" max="3623" width="14.5" style="272" customWidth="1"/>
    <col min="3624" max="3630" width="8.75" style="272" customWidth="1"/>
    <col min="3631" max="3631" width="9.375" style="272"/>
    <col min="3632" max="3839" width="8" style="272" customWidth="1"/>
    <col min="3840" max="3841" width="9.375" style="272"/>
    <col min="3842" max="3842" width="1.375" style="272" customWidth="1"/>
    <col min="3843" max="3857" width="8.25" style="272" customWidth="1"/>
    <col min="3858" max="3858" width="2.75" style="272" customWidth="1"/>
    <col min="3859" max="3868" width="0" style="272" hidden="1" customWidth="1"/>
    <col min="3869" max="3869" width="14.5" style="272" customWidth="1"/>
    <col min="3870" max="3876" width="8.75" style="272" customWidth="1"/>
    <col min="3877" max="3878" width="3.125" style="272" customWidth="1"/>
    <col min="3879" max="3879" width="14.5" style="272" customWidth="1"/>
    <col min="3880" max="3886" width="8.75" style="272" customWidth="1"/>
    <col min="3887" max="3887" width="9.375" style="272"/>
    <col min="3888" max="4095" width="8" style="272" customWidth="1"/>
    <col min="4096" max="4097" width="9.375" style="272"/>
    <col min="4098" max="4098" width="1.375" style="272" customWidth="1"/>
    <col min="4099" max="4113" width="8.25" style="272" customWidth="1"/>
    <col min="4114" max="4114" width="2.75" style="272" customWidth="1"/>
    <col min="4115" max="4124" width="0" style="272" hidden="1" customWidth="1"/>
    <col min="4125" max="4125" width="14.5" style="272" customWidth="1"/>
    <col min="4126" max="4132" width="8.75" style="272" customWidth="1"/>
    <col min="4133" max="4134" width="3.125" style="272" customWidth="1"/>
    <col min="4135" max="4135" width="14.5" style="272" customWidth="1"/>
    <col min="4136" max="4142" width="8.75" style="272" customWidth="1"/>
    <col min="4143" max="4143" width="9.375" style="272"/>
    <col min="4144" max="4351" width="8" style="272" customWidth="1"/>
    <col min="4352" max="4353" width="9.375" style="272"/>
    <col min="4354" max="4354" width="1.375" style="272" customWidth="1"/>
    <col min="4355" max="4369" width="8.25" style="272" customWidth="1"/>
    <col min="4370" max="4370" width="2.75" style="272" customWidth="1"/>
    <col min="4371" max="4380" width="0" style="272" hidden="1" customWidth="1"/>
    <col min="4381" max="4381" width="14.5" style="272" customWidth="1"/>
    <col min="4382" max="4388" width="8.75" style="272" customWidth="1"/>
    <col min="4389" max="4390" width="3.125" style="272" customWidth="1"/>
    <col min="4391" max="4391" width="14.5" style="272" customWidth="1"/>
    <col min="4392" max="4398" width="8.75" style="272" customWidth="1"/>
    <col min="4399" max="4399" width="9.375" style="272"/>
    <col min="4400" max="4607" width="8" style="272" customWidth="1"/>
    <col min="4608" max="4609" width="9.375" style="272"/>
    <col min="4610" max="4610" width="1.375" style="272" customWidth="1"/>
    <col min="4611" max="4625" width="8.25" style="272" customWidth="1"/>
    <col min="4626" max="4626" width="2.75" style="272" customWidth="1"/>
    <col min="4627" max="4636" width="0" style="272" hidden="1" customWidth="1"/>
    <col min="4637" max="4637" width="14.5" style="272" customWidth="1"/>
    <col min="4638" max="4644" width="8.75" style="272" customWidth="1"/>
    <col min="4645" max="4646" width="3.125" style="272" customWidth="1"/>
    <col min="4647" max="4647" width="14.5" style="272" customWidth="1"/>
    <col min="4648" max="4654" width="8.75" style="272" customWidth="1"/>
    <col min="4655" max="4655" width="9.375" style="272"/>
    <col min="4656" max="4863" width="8" style="272" customWidth="1"/>
    <col min="4864" max="4865" width="9.375" style="272"/>
    <col min="4866" max="4866" width="1.375" style="272" customWidth="1"/>
    <col min="4867" max="4881" width="8.25" style="272" customWidth="1"/>
    <col min="4882" max="4882" width="2.75" style="272" customWidth="1"/>
    <col min="4883" max="4892" width="0" style="272" hidden="1" customWidth="1"/>
    <col min="4893" max="4893" width="14.5" style="272" customWidth="1"/>
    <col min="4894" max="4900" width="8.75" style="272" customWidth="1"/>
    <col min="4901" max="4902" width="3.125" style="272" customWidth="1"/>
    <col min="4903" max="4903" width="14.5" style="272" customWidth="1"/>
    <col min="4904" max="4910" width="8.75" style="272" customWidth="1"/>
    <col min="4911" max="4911" width="9.375" style="272"/>
    <col min="4912" max="5119" width="8" style="272" customWidth="1"/>
    <col min="5120" max="5121" width="9.375" style="272"/>
    <col min="5122" max="5122" width="1.375" style="272" customWidth="1"/>
    <col min="5123" max="5137" width="8.25" style="272" customWidth="1"/>
    <col min="5138" max="5138" width="2.75" style="272" customWidth="1"/>
    <col min="5139" max="5148" width="0" style="272" hidden="1" customWidth="1"/>
    <col min="5149" max="5149" width="14.5" style="272" customWidth="1"/>
    <col min="5150" max="5156" width="8.75" style="272" customWidth="1"/>
    <col min="5157" max="5158" width="3.125" style="272" customWidth="1"/>
    <col min="5159" max="5159" width="14.5" style="272" customWidth="1"/>
    <col min="5160" max="5166" width="8.75" style="272" customWidth="1"/>
    <col min="5167" max="5167" width="9.375" style="272"/>
    <col min="5168" max="5375" width="8" style="272" customWidth="1"/>
    <col min="5376" max="5377" width="9.375" style="272"/>
    <col min="5378" max="5378" width="1.375" style="272" customWidth="1"/>
    <col min="5379" max="5393" width="8.25" style="272" customWidth="1"/>
    <col min="5394" max="5394" width="2.75" style="272" customWidth="1"/>
    <col min="5395" max="5404" width="0" style="272" hidden="1" customWidth="1"/>
    <col min="5405" max="5405" width="14.5" style="272" customWidth="1"/>
    <col min="5406" max="5412" width="8.75" style="272" customWidth="1"/>
    <col min="5413" max="5414" width="3.125" style="272" customWidth="1"/>
    <col min="5415" max="5415" width="14.5" style="272" customWidth="1"/>
    <col min="5416" max="5422" width="8.75" style="272" customWidth="1"/>
    <col min="5423" max="5423" width="9.375" style="272"/>
    <col min="5424" max="5631" width="8" style="272" customWidth="1"/>
    <col min="5632" max="5633" width="9.375" style="272"/>
    <col min="5634" max="5634" width="1.375" style="272" customWidth="1"/>
    <col min="5635" max="5649" width="8.25" style="272" customWidth="1"/>
    <col min="5650" max="5650" width="2.75" style="272" customWidth="1"/>
    <col min="5651" max="5660" width="0" style="272" hidden="1" customWidth="1"/>
    <col min="5661" max="5661" width="14.5" style="272" customWidth="1"/>
    <col min="5662" max="5668" width="8.75" style="272" customWidth="1"/>
    <col min="5669" max="5670" width="3.125" style="272" customWidth="1"/>
    <col min="5671" max="5671" width="14.5" style="272" customWidth="1"/>
    <col min="5672" max="5678" width="8.75" style="272" customWidth="1"/>
    <col min="5679" max="5679" width="9.375" style="272"/>
    <col min="5680" max="5887" width="8" style="272" customWidth="1"/>
    <col min="5888" max="5889" width="9.375" style="272"/>
    <col min="5890" max="5890" width="1.375" style="272" customWidth="1"/>
    <col min="5891" max="5905" width="8.25" style="272" customWidth="1"/>
    <col min="5906" max="5906" width="2.75" style="272" customWidth="1"/>
    <col min="5907" max="5916" width="0" style="272" hidden="1" customWidth="1"/>
    <col min="5917" max="5917" width="14.5" style="272" customWidth="1"/>
    <col min="5918" max="5924" width="8.75" style="272" customWidth="1"/>
    <col min="5925" max="5926" width="3.125" style="272" customWidth="1"/>
    <col min="5927" max="5927" width="14.5" style="272" customWidth="1"/>
    <col min="5928" max="5934" width="8.75" style="272" customWidth="1"/>
    <col min="5935" max="5935" width="9.375" style="272"/>
    <col min="5936" max="6143" width="8" style="272" customWidth="1"/>
    <col min="6144" max="6145" width="9.375" style="272"/>
    <col min="6146" max="6146" width="1.375" style="272" customWidth="1"/>
    <col min="6147" max="6161" width="8.25" style="272" customWidth="1"/>
    <col min="6162" max="6162" width="2.75" style="272" customWidth="1"/>
    <col min="6163" max="6172" width="0" style="272" hidden="1" customWidth="1"/>
    <col min="6173" max="6173" width="14.5" style="272" customWidth="1"/>
    <col min="6174" max="6180" width="8.75" style="272" customWidth="1"/>
    <col min="6181" max="6182" width="3.125" style="272" customWidth="1"/>
    <col min="6183" max="6183" width="14.5" style="272" customWidth="1"/>
    <col min="6184" max="6190" width="8.75" style="272" customWidth="1"/>
    <col min="6191" max="6191" width="9.375" style="272"/>
    <col min="6192" max="6399" width="8" style="272" customWidth="1"/>
    <col min="6400" max="6401" width="9.375" style="272"/>
    <col min="6402" max="6402" width="1.375" style="272" customWidth="1"/>
    <col min="6403" max="6417" width="8.25" style="272" customWidth="1"/>
    <col min="6418" max="6418" width="2.75" style="272" customWidth="1"/>
    <col min="6419" max="6428" width="0" style="272" hidden="1" customWidth="1"/>
    <col min="6429" max="6429" width="14.5" style="272" customWidth="1"/>
    <col min="6430" max="6436" width="8.75" style="272" customWidth="1"/>
    <col min="6437" max="6438" width="3.125" style="272" customWidth="1"/>
    <col min="6439" max="6439" width="14.5" style="272" customWidth="1"/>
    <col min="6440" max="6446" width="8.75" style="272" customWidth="1"/>
    <col min="6447" max="6447" width="9.375" style="272"/>
    <col min="6448" max="6655" width="8" style="272" customWidth="1"/>
    <col min="6656" max="6657" width="9.375" style="272"/>
    <col min="6658" max="6658" width="1.375" style="272" customWidth="1"/>
    <col min="6659" max="6673" width="8.25" style="272" customWidth="1"/>
    <col min="6674" max="6674" width="2.75" style="272" customWidth="1"/>
    <col min="6675" max="6684" width="0" style="272" hidden="1" customWidth="1"/>
    <col min="6685" max="6685" width="14.5" style="272" customWidth="1"/>
    <col min="6686" max="6692" width="8.75" style="272" customWidth="1"/>
    <col min="6693" max="6694" width="3.125" style="272" customWidth="1"/>
    <col min="6695" max="6695" width="14.5" style="272" customWidth="1"/>
    <col min="6696" max="6702" width="8.75" style="272" customWidth="1"/>
    <col min="6703" max="6703" width="9.375" style="272"/>
    <col min="6704" max="6911" width="8" style="272" customWidth="1"/>
    <col min="6912" max="6913" width="9.375" style="272"/>
    <col min="6914" max="6914" width="1.375" style="272" customWidth="1"/>
    <col min="6915" max="6929" width="8.25" style="272" customWidth="1"/>
    <col min="6930" max="6930" width="2.75" style="272" customWidth="1"/>
    <col min="6931" max="6940" width="0" style="272" hidden="1" customWidth="1"/>
    <col min="6941" max="6941" width="14.5" style="272" customWidth="1"/>
    <col min="6942" max="6948" width="8.75" style="272" customWidth="1"/>
    <col min="6949" max="6950" width="3.125" style="272" customWidth="1"/>
    <col min="6951" max="6951" width="14.5" style="272" customWidth="1"/>
    <col min="6952" max="6958" width="8.75" style="272" customWidth="1"/>
    <col min="6959" max="6959" width="9.375" style="272"/>
    <col min="6960" max="7167" width="8" style="272" customWidth="1"/>
    <col min="7168" max="7169" width="9.375" style="272"/>
    <col min="7170" max="7170" width="1.375" style="272" customWidth="1"/>
    <col min="7171" max="7185" width="8.25" style="272" customWidth="1"/>
    <col min="7186" max="7186" width="2.75" style="272" customWidth="1"/>
    <col min="7187" max="7196" width="0" style="272" hidden="1" customWidth="1"/>
    <col min="7197" max="7197" width="14.5" style="272" customWidth="1"/>
    <col min="7198" max="7204" width="8.75" style="272" customWidth="1"/>
    <col min="7205" max="7206" width="3.125" style="272" customWidth="1"/>
    <col min="7207" max="7207" width="14.5" style="272" customWidth="1"/>
    <col min="7208" max="7214" width="8.75" style="272" customWidth="1"/>
    <col min="7215" max="7215" width="9.375" style="272"/>
    <col min="7216" max="7423" width="8" style="272" customWidth="1"/>
    <col min="7424" max="7425" width="9.375" style="272"/>
    <col min="7426" max="7426" width="1.375" style="272" customWidth="1"/>
    <col min="7427" max="7441" width="8.25" style="272" customWidth="1"/>
    <col min="7442" max="7442" width="2.75" style="272" customWidth="1"/>
    <col min="7443" max="7452" width="0" style="272" hidden="1" customWidth="1"/>
    <col min="7453" max="7453" width="14.5" style="272" customWidth="1"/>
    <col min="7454" max="7460" width="8.75" style="272" customWidth="1"/>
    <col min="7461" max="7462" width="3.125" style="272" customWidth="1"/>
    <col min="7463" max="7463" width="14.5" style="272" customWidth="1"/>
    <col min="7464" max="7470" width="8.75" style="272" customWidth="1"/>
    <col min="7471" max="7471" width="9.375" style="272"/>
    <col min="7472" max="7679" width="8" style="272" customWidth="1"/>
    <col min="7680" max="7681" width="9.375" style="272"/>
    <col min="7682" max="7682" width="1.375" style="272" customWidth="1"/>
    <col min="7683" max="7697" width="8.25" style="272" customWidth="1"/>
    <col min="7698" max="7698" width="2.75" style="272" customWidth="1"/>
    <col min="7699" max="7708" width="0" style="272" hidden="1" customWidth="1"/>
    <col min="7709" max="7709" width="14.5" style="272" customWidth="1"/>
    <col min="7710" max="7716" width="8.75" style="272" customWidth="1"/>
    <col min="7717" max="7718" width="3.125" style="272" customWidth="1"/>
    <col min="7719" max="7719" width="14.5" style="272" customWidth="1"/>
    <col min="7720" max="7726" width="8.75" style="272" customWidth="1"/>
    <col min="7727" max="7727" width="9.375" style="272"/>
    <col min="7728" max="7935" width="8" style="272" customWidth="1"/>
    <col min="7936" max="7937" width="9.375" style="272"/>
    <col min="7938" max="7938" width="1.375" style="272" customWidth="1"/>
    <col min="7939" max="7953" width="8.25" style="272" customWidth="1"/>
    <col min="7954" max="7954" width="2.75" style="272" customWidth="1"/>
    <col min="7955" max="7964" width="0" style="272" hidden="1" customWidth="1"/>
    <col min="7965" max="7965" width="14.5" style="272" customWidth="1"/>
    <col min="7966" max="7972" width="8.75" style="272" customWidth="1"/>
    <col min="7973" max="7974" width="3.125" style="272" customWidth="1"/>
    <col min="7975" max="7975" width="14.5" style="272" customWidth="1"/>
    <col min="7976" max="7982" width="8.75" style="272" customWidth="1"/>
    <col min="7983" max="7983" width="9.375" style="272"/>
    <col min="7984" max="8191" width="8" style="272" customWidth="1"/>
    <col min="8192" max="8193" width="9.375" style="272"/>
    <col min="8194" max="8194" width="1.375" style="272" customWidth="1"/>
    <col min="8195" max="8209" width="8.25" style="272" customWidth="1"/>
    <col min="8210" max="8210" width="2.75" style="272" customWidth="1"/>
    <col min="8211" max="8220" width="0" style="272" hidden="1" customWidth="1"/>
    <col min="8221" max="8221" width="14.5" style="272" customWidth="1"/>
    <col min="8222" max="8228" width="8.75" style="272" customWidth="1"/>
    <col min="8229" max="8230" width="3.125" style="272" customWidth="1"/>
    <col min="8231" max="8231" width="14.5" style="272" customWidth="1"/>
    <col min="8232" max="8238" width="8.75" style="272" customWidth="1"/>
    <col min="8239" max="8239" width="9.375" style="272"/>
    <col min="8240" max="8447" width="8" style="272" customWidth="1"/>
    <col min="8448" max="8449" width="9.375" style="272"/>
    <col min="8450" max="8450" width="1.375" style="272" customWidth="1"/>
    <col min="8451" max="8465" width="8.25" style="272" customWidth="1"/>
    <col min="8466" max="8466" width="2.75" style="272" customWidth="1"/>
    <col min="8467" max="8476" width="0" style="272" hidden="1" customWidth="1"/>
    <col min="8477" max="8477" width="14.5" style="272" customWidth="1"/>
    <col min="8478" max="8484" width="8.75" style="272" customWidth="1"/>
    <col min="8485" max="8486" width="3.125" style="272" customWidth="1"/>
    <col min="8487" max="8487" width="14.5" style="272" customWidth="1"/>
    <col min="8488" max="8494" width="8.75" style="272" customWidth="1"/>
    <col min="8495" max="8495" width="9.375" style="272"/>
    <col min="8496" max="8703" width="8" style="272" customWidth="1"/>
    <col min="8704" max="8705" width="9.375" style="272"/>
    <col min="8706" max="8706" width="1.375" style="272" customWidth="1"/>
    <col min="8707" max="8721" width="8.25" style="272" customWidth="1"/>
    <col min="8722" max="8722" width="2.75" style="272" customWidth="1"/>
    <col min="8723" max="8732" width="0" style="272" hidden="1" customWidth="1"/>
    <col min="8733" max="8733" width="14.5" style="272" customWidth="1"/>
    <col min="8734" max="8740" width="8.75" style="272" customWidth="1"/>
    <col min="8741" max="8742" width="3.125" style="272" customWidth="1"/>
    <col min="8743" max="8743" width="14.5" style="272" customWidth="1"/>
    <col min="8744" max="8750" width="8.75" style="272" customWidth="1"/>
    <col min="8751" max="8751" width="9.375" style="272"/>
    <col min="8752" max="8959" width="8" style="272" customWidth="1"/>
    <col min="8960" max="8961" width="9.375" style="272"/>
    <col min="8962" max="8962" width="1.375" style="272" customWidth="1"/>
    <col min="8963" max="8977" width="8.25" style="272" customWidth="1"/>
    <col min="8978" max="8978" width="2.75" style="272" customWidth="1"/>
    <col min="8979" max="8988" width="0" style="272" hidden="1" customWidth="1"/>
    <col min="8989" max="8989" width="14.5" style="272" customWidth="1"/>
    <col min="8990" max="8996" width="8.75" style="272" customWidth="1"/>
    <col min="8997" max="8998" width="3.125" style="272" customWidth="1"/>
    <col min="8999" max="8999" width="14.5" style="272" customWidth="1"/>
    <col min="9000" max="9006" width="8.75" style="272" customWidth="1"/>
    <col min="9007" max="9007" width="9.375" style="272"/>
    <col min="9008" max="9215" width="8" style="272" customWidth="1"/>
    <col min="9216" max="9217" width="9.375" style="272"/>
    <col min="9218" max="9218" width="1.375" style="272" customWidth="1"/>
    <col min="9219" max="9233" width="8.25" style="272" customWidth="1"/>
    <col min="9234" max="9234" width="2.75" style="272" customWidth="1"/>
    <col min="9235" max="9244" width="0" style="272" hidden="1" customWidth="1"/>
    <col min="9245" max="9245" width="14.5" style="272" customWidth="1"/>
    <col min="9246" max="9252" width="8.75" style="272" customWidth="1"/>
    <col min="9253" max="9254" width="3.125" style="272" customWidth="1"/>
    <col min="9255" max="9255" width="14.5" style="272" customWidth="1"/>
    <col min="9256" max="9262" width="8.75" style="272" customWidth="1"/>
    <col min="9263" max="9263" width="9.375" style="272"/>
    <col min="9264" max="9471" width="8" style="272" customWidth="1"/>
    <col min="9472" max="9473" width="9.375" style="272"/>
    <col min="9474" max="9474" width="1.375" style="272" customWidth="1"/>
    <col min="9475" max="9489" width="8.25" style="272" customWidth="1"/>
    <col min="9490" max="9490" width="2.75" style="272" customWidth="1"/>
    <col min="9491" max="9500" width="0" style="272" hidden="1" customWidth="1"/>
    <col min="9501" max="9501" width="14.5" style="272" customWidth="1"/>
    <col min="9502" max="9508" width="8.75" style="272" customWidth="1"/>
    <col min="9509" max="9510" width="3.125" style="272" customWidth="1"/>
    <col min="9511" max="9511" width="14.5" style="272" customWidth="1"/>
    <col min="9512" max="9518" width="8.75" style="272" customWidth="1"/>
    <col min="9519" max="9519" width="9.375" style="272"/>
    <col min="9520" max="9727" width="8" style="272" customWidth="1"/>
    <col min="9728" max="9729" width="9.375" style="272"/>
    <col min="9730" max="9730" width="1.375" style="272" customWidth="1"/>
    <col min="9731" max="9745" width="8.25" style="272" customWidth="1"/>
    <col min="9746" max="9746" width="2.75" style="272" customWidth="1"/>
    <col min="9747" max="9756" width="0" style="272" hidden="1" customWidth="1"/>
    <col min="9757" max="9757" width="14.5" style="272" customWidth="1"/>
    <col min="9758" max="9764" width="8.75" style="272" customWidth="1"/>
    <col min="9765" max="9766" width="3.125" style="272" customWidth="1"/>
    <col min="9767" max="9767" width="14.5" style="272" customWidth="1"/>
    <col min="9768" max="9774" width="8.75" style="272" customWidth="1"/>
    <col min="9775" max="9775" width="9.375" style="272"/>
    <col min="9776" max="9983" width="8" style="272" customWidth="1"/>
    <col min="9984" max="9985" width="9.375" style="272"/>
    <col min="9986" max="9986" width="1.375" style="272" customWidth="1"/>
    <col min="9987" max="10001" width="8.25" style="272" customWidth="1"/>
    <col min="10002" max="10002" width="2.75" style="272" customWidth="1"/>
    <col min="10003" max="10012" width="0" style="272" hidden="1" customWidth="1"/>
    <col min="10013" max="10013" width="14.5" style="272" customWidth="1"/>
    <col min="10014" max="10020" width="8.75" style="272" customWidth="1"/>
    <col min="10021" max="10022" width="3.125" style="272" customWidth="1"/>
    <col min="10023" max="10023" width="14.5" style="272" customWidth="1"/>
    <col min="10024" max="10030" width="8.75" style="272" customWidth="1"/>
    <col min="10031" max="10031" width="9.375" style="272"/>
    <col min="10032" max="10239" width="8" style="272" customWidth="1"/>
    <col min="10240" max="10241" width="9.375" style="272"/>
    <col min="10242" max="10242" width="1.375" style="272" customWidth="1"/>
    <col min="10243" max="10257" width="8.25" style="272" customWidth="1"/>
    <col min="10258" max="10258" width="2.75" style="272" customWidth="1"/>
    <col min="10259" max="10268" width="0" style="272" hidden="1" customWidth="1"/>
    <col min="10269" max="10269" width="14.5" style="272" customWidth="1"/>
    <col min="10270" max="10276" width="8.75" style="272" customWidth="1"/>
    <col min="10277" max="10278" width="3.125" style="272" customWidth="1"/>
    <col min="10279" max="10279" width="14.5" style="272" customWidth="1"/>
    <col min="10280" max="10286" width="8.75" style="272" customWidth="1"/>
    <col min="10287" max="10287" width="9.375" style="272"/>
    <col min="10288" max="10495" width="8" style="272" customWidth="1"/>
    <col min="10496" max="10497" width="9.375" style="272"/>
    <col min="10498" max="10498" width="1.375" style="272" customWidth="1"/>
    <col min="10499" max="10513" width="8.25" style="272" customWidth="1"/>
    <col min="10514" max="10514" width="2.75" style="272" customWidth="1"/>
    <col min="10515" max="10524" width="0" style="272" hidden="1" customWidth="1"/>
    <col min="10525" max="10525" width="14.5" style="272" customWidth="1"/>
    <col min="10526" max="10532" width="8.75" style="272" customWidth="1"/>
    <col min="10533" max="10534" width="3.125" style="272" customWidth="1"/>
    <col min="10535" max="10535" width="14.5" style="272" customWidth="1"/>
    <col min="10536" max="10542" width="8.75" style="272" customWidth="1"/>
    <col min="10543" max="10543" width="9.375" style="272"/>
    <col min="10544" max="10751" width="8" style="272" customWidth="1"/>
    <col min="10752" max="10753" width="9.375" style="272"/>
    <col min="10754" max="10754" width="1.375" style="272" customWidth="1"/>
    <col min="10755" max="10769" width="8.25" style="272" customWidth="1"/>
    <col min="10770" max="10770" width="2.75" style="272" customWidth="1"/>
    <col min="10771" max="10780" width="0" style="272" hidden="1" customWidth="1"/>
    <col min="10781" max="10781" width="14.5" style="272" customWidth="1"/>
    <col min="10782" max="10788" width="8.75" style="272" customWidth="1"/>
    <col min="10789" max="10790" width="3.125" style="272" customWidth="1"/>
    <col min="10791" max="10791" width="14.5" style="272" customWidth="1"/>
    <col min="10792" max="10798" width="8.75" style="272" customWidth="1"/>
    <col min="10799" max="10799" width="9.375" style="272"/>
    <col min="10800" max="11007" width="8" style="272" customWidth="1"/>
    <col min="11008" max="11009" width="9.375" style="272"/>
    <col min="11010" max="11010" width="1.375" style="272" customWidth="1"/>
    <col min="11011" max="11025" width="8.25" style="272" customWidth="1"/>
    <col min="11026" max="11026" width="2.75" style="272" customWidth="1"/>
    <col min="11027" max="11036" width="0" style="272" hidden="1" customWidth="1"/>
    <col min="11037" max="11037" width="14.5" style="272" customWidth="1"/>
    <col min="11038" max="11044" width="8.75" style="272" customWidth="1"/>
    <col min="11045" max="11046" width="3.125" style="272" customWidth="1"/>
    <col min="11047" max="11047" width="14.5" style="272" customWidth="1"/>
    <col min="11048" max="11054" width="8.75" style="272" customWidth="1"/>
    <col min="11055" max="11055" width="9.375" style="272"/>
    <col min="11056" max="11263" width="8" style="272" customWidth="1"/>
    <col min="11264" max="11265" width="9.375" style="272"/>
    <col min="11266" max="11266" width="1.375" style="272" customWidth="1"/>
    <col min="11267" max="11281" width="8.25" style="272" customWidth="1"/>
    <col min="11282" max="11282" width="2.75" style="272" customWidth="1"/>
    <col min="11283" max="11292" width="0" style="272" hidden="1" customWidth="1"/>
    <col min="11293" max="11293" width="14.5" style="272" customWidth="1"/>
    <col min="11294" max="11300" width="8.75" style="272" customWidth="1"/>
    <col min="11301" max="11302" width="3.125" style="272" customWidth="1"/>
    <col min="11303" max="11303" width="14.5" style="272" customWidth="1"/>
    <col min="11304" max="11310" width="8.75" style="272" customWidth="1"/>
    <col min="11311" max="11311" width="9.375" style="272"/>
    <col min="11312" max="11519" width="8" style="272" customWidth="1"/>
    <col min="11520" max="11521" width="9.375" style="272"/>
    <col min="11522" max="11522" width="1.375" style="272" customWidth="1"/>
    <col min="11523" max="11537" width="8.25" style="272" customWidth="1"/>
    <col min="11538" max="11538" width="2.75" style="272" customWidth="1"/>
    <col min="11539" max="11548" width="0" style="272" hidden="1" customWidth="1"/>
    <col min="11549" max="11549" width="14.5" style="272" customWidth="1"/>
    <col min="11550" max="11556" width="8.75" style="272" customWidth="1"/>
    <col min="11557" max="11558" width="3.125" style="272" customWidth="1"/>
    <col min="11559" max="11559" width="14.5" style="272" customWidth="1"/>
    <col min="11560" max="11566" width="8.75" style="272" customWidth="1"/>
    <col min="11567" max="11567" width="9.375" style="272"/>
    <col min="11568" max="11775" width="8" style="272" customWidth="1"/>
    <col min="11776" max="11777" width="9.375" style="272"/>
    <col min="11778" max="11778" width="1.375" style="272" customWidth="1"/>
    <col min="11779" max="11793" width="8.25" style="272" customWidth="1"/>
    <col min="11794" max="11794" width="2.75" style="272" customWidth="1"/>
    <col min="11795" max="11804" width="0" style="272" hidden="1" customWidth="1"/>
    <col min="11805" max="11805" width="14.5" style="272" customWidth="1"/>
    <col min="11806" max="11812" width="8.75" style="272" customWidth="1"/>
    <col min="11813" max="11814" width="3.125" style="272" customWidth="1"/>
    <col min="11815" max="11815" width="14.5" style="272" customWidth="1"/>
    <col min="11816" max="11822" width="8.75" style="272" customWidth="1"/>
    <col min="11823" max="11823" width="9.375" style="272"/>
    <col min="11824" max="12031" width="8" style="272" customWidth="1"/>
    <col min="12032" max="12033" width="9.375" style="272"/>
    <col min="12034" max="12034" width="1.375" style="272" customWidth="1"/>
    <col min="12035" max="12049" width="8.25" style="272" customWidth="1"/>
    <col min="12050" max="12050" width="2.75" style="272" customWidth="1"/>
    <col min="12051" max="12060" width="0" style="272" hidden="1" customWidth="1"/>
    <col min="12061" max="12061" width="14.5" style="272" customWidth="1"/>
    <col min="12062" max="12068" width="8.75" style="272" customWidth="1"/>
    <col min="12069" max="12070" width="3.125" style="272" customWidth="1"/>
    <col min="12071" max="12071" width="14.5" style="272" customWidth="1"/>
    <col min="12072" max="12078" width="8.75" style="272" customWidth="1"/>
    <col min="12079" max="12079" width="9.375" style="272"/>
    <col min="12080" max="12287" width="8" style="272" customWidth="1"/>
    <col min="12288" max="12289" width="9.375" style="272"/>
    <col min="12290" max="12290" width="1.375" style="272" customWidth="1"/>
    <col min="12291" max="12305" width="8.25" style="272" customWidth="1"/>
    <col min="12306" max="12306" width="2.75" style="272" customWidth="1"/>
    <col min="12307" max="12316" width="0" style="272" hidden="1" customWidth="1"/>
    <col min="12317" max="12317" width="14.5" style="272" customWidth="1"/>
    <col min="12318" max="12324" width="8.75" style="272" customWidth="1"/>
    <col min="12325" max="12326" width="3.125" style="272" customWidth="1"/>
    <col min="12327" max="12327" width="14.5" style="272" customWidth="1"/>
    <col min="12328" max="12334" width="8.75" style="272" customWidth="1"/>
    <col min="12335" max="12335" width="9.375" style="272"/>
    <col min="12336" max="12543" width="8" style="272" customWidth="1"/>
    <col min="12544" max="12545" width="9.375" style="272"/>
    <col min="12546" max="12546" width="1.375" style="272" customWidth="1"/>
    <col min="12547" max="12561" width="8.25" style="272" customWidth="1"/>
    <col min="12562" max="12562" width="2.75" style="272" customWidth="1"/>
    <col min="12563" max="12572" width="0" style="272" hidden="1" customWidth="1"/>
    <col min="12573" max="12573" width="14.5" style="272" customWidth="1"/>
    <col min="12574" max="12580" width="8.75" style="272" customWidth="1"/>
    <col min="12581" max="12582" width="3.125" style="272" customWidth="1"/>
    <col min="12583" max="12583" width="14.5" style="272" customWidth="1"/>
    <col min="12584" max="12590" width="8.75" style="272" customWidth="1"/>
    <col min="12591" max="12591" width="9.375" style="272"/>
    <col min="12592" max="12799" width="8" style="272" customWidth="1"/>
    <col min="12800" max="12801" width="9.375" style="272"/>
    <col min="12802" max="12802" width="1.375" style="272" customWidth="1"/>
    <col min="12803" max="12817" width="8.25" style="272" customWidth="1"/>
    <col min="12818" max="12818" width="2.75" style="272" customWidth="1"/>
    <col min="12819" max="12828" width="0" style="272" hidden="1" customWidth="1"/>
    <col min="12829" max="12829" width="14.5" style="272" customWidth="1"/>
    <col min="12830" max="12836" width="8.75" style="272" customWidth="1"/>
    <col min="12837" max="12838" width="3.125" style="272" customWidth="1"/>
    <col min="12839" max="12839" width="14.5" style="272" customWidth="1"/>
    <col min="12840" max="12846" width="8.75" style="272" customWidth="1"/>
    <col min="12847" max="12847" width="9.375" style="272"/>
    <col min="12848" max="13055" width="8" style="272" customWidth="1"/>
    <col min="13056" max="13057" width="9.375" style="272"/>
    <col min="13058" max="13058" width="1.375" style="272" customWidth="1"/>
    <col min="13059" max="13073" width="8.25" style="272" customWidth="1"/>
    <col min="13074" max="13074" width="2.75" style="272" customWidth="1"/>
    <col min="13075" max="13084" width="0" style="272" hidden="1" customWidth="1"/>
    <col min="13085" max="13085" width="14.5" style="272" customWidth="1"/>
    <col min="13086" max="13092" width="8.75" style="272" customWidth="1"/>
    <col min="13093" max="13094" width="3.125" style="272" customWidth="1"/>
    <col min="13095" max="13095" width="14.5" style="272" customWidth="1"/>
    <col min="13096" max="13102" width="8.75" style="272" customWidth="1"/>
    <col min="13103" max="13103" width="9.375" style="272"/>
    <col min="13104" max="13311" width="8" style="272" customWidth="1"/>
    <col min="13312" max="13313" width="9.375" style="272"/>
    <col min="13314" max="13314" width="1.375" style="272" customWidth="1"/>
    <col min="13315" max="13329" width="8.25" style="272" customWidth="1"/>
    <col min="13330" max="13330" width="2.75" style="272" customWidth="1"/>
    <col min="13331" max="13340" width="0" style="272" hidden="1" customWidth="1"/>
    <col min="13341" max="13341" width="14.5" style="272" customWidth="1"/>
    <col min="13342" max="13348" width="8.75" style="272" customWidth="1"/>
    <col min="13349" max="13350" width="3.125" style="272" customWidth="1"/>
    <col min="13351" max="13351" width="14.5" style="272" customWidth="1"/>
    <col min="13352" max="13358" width="8.75" style="272" customWidth="1"/>
    <col min="13359" max="13359" width="9.375" style="272"/>
    <col min="13360" max="13567" width="8" style="272" customWidth="1"/>
    <col min="13568" max="13569" width="9.375" style="272"/>
    <col min="13570" max="13570" width="1.375" style="272" customWidth="1"/>
    <col min="13571" max="13585" width="8.25" style="272" customWidth="1"/>
    <col min="13586" max="13586" width="2.75" style="272" customWidth="1"/>
    <col min="13587" max="13596" width="0" style="272" hidden="1" customWidth="1"/>
    <col min="13597" max="13597" width="14.5" style="272" customWidth="1"/>
    <col min="13598" max="13604" width="8.75" style="272" customWidth="1"/>
    <col min="13605" max="13606" width="3.125" style="272" customWidth="1"/>
    <col min="13607" max="13607" width="14.5" style="272" customWidth="1"/>
    <col min="13608" max="13614" width="8.75" style="272" customWidth="1"/>
    <col min="13615" max="13615" width="9.375" style="272"/>
    <col min="13616" max="13823" width="8" style="272" customWidth="1"/>
    <col min="13824" max="13825" width="9.375" style="272"/>
    <col min="13826" max="13826" width="1.375" style="272" customWidth="1"/>
    <col min="13827" max="13841" width="8.25" style="272" customWidth="1"/>
    <col min="13842" max="13842" width="2.75" style="272" customWidth="1"/>
    <col min="13843" max="13852" width="0" style="272" hidden="1" customWidth="1"/>
    <col min="13853" max="13853" width="14.5" style="272" customWidth="1"/>
    <col min="13854" max="13860" width="8.75" style="272" customWidth="1"/>
    <col min="13861" max="13862" width="3.125" style="272" customWidth="1"/>
    <col min="13863" max="13863" width="14.5" style="272" customWidth="1"/>
    <col min="13864" max="13870" width="8.75" style="272" customWidth="1"/>
    <col min="13871" max="13871" width="9.375" style="272"/>
    <col min="13872" max="14079" width="8" style="272" customWidth="1"/>
    <col min="14080" max="14081" width="9.375" style="272"/>
    <col min="14082" max="14082" width="1.375" style="272" customWidth="1"/>
    <col min="14083" max="14097" width="8.25" style="272" customWidth="1"/>
    <col min="14098" max="14098" width="2.75" style="272" customWidth="1"/>
    <col min="14099" max="14108" width="0" style="272" hidden="1" customWidth="1"/>
    <col min="14109" max="14109" width="14.5" style="272" customWidth="1"/>
    <col min="14110" max="14116" width="8.75" style="272" customWidth="1"/>
    <col min="14117" max="14118" width="3.125" style="272" customWidth="1"/>
    <col min="14119" max="14119" width="14.5" style="272" customWidth="1"/>
    <col min="14120" max="14126" width="8.75" style="272" customWidth="1"/>
    <col min="14127" max="14127" width="9.375" style="272"/>
    <col min="14128" max="14335" width="8" style="272" customWidth="1"/>
    <col min="14336" max="14337" width="9.375" style="272"/>
    <col min="14338" max="14338" width="1.375" style="272" customWidth="1"/>
    <col min="14339" max="14353" width="8.25" style="272" customWidth="1"/>
    <col min="14354" max="14354" width="2.75" style="272" customWidth="1"/>
    <col min="14355" max="14364" width="0" style="272" hidden="1" customWidth="1"/>
    <col min="14365" max="14365" width="14.5" style="272" customWidth="1"/>
    <col min="14366" max="14372" width="8.75" style="272" customWidth="1"/>
    <col min="14373" max="14374" width="3.125" style="272" customWidth="1"/>
    <col min="14375" max="14375" width="14.5" style="272" customWidth="1"/>
    <col min="14376" max="14382" width="8.75" style="272" customWidth="1"/>
    <col min="14383" max="14383" width="9.375" style="272"/>
    <col min="14384" max="14591" width="8" style="272" customWidth="1"/>
    <col min="14592" max="14593" width="9.375" style="272"/>
    <col min="14594" max="14594" width="1.375" style="272" customWidth="1"/>
    <col min="14595" max="14609" width="8.25" style="272" customWidth="1"/>
    <col min="14610" max="14610" width="2.75" style="272" customWidth="1"/>
    <col min="14611" max="14620" width="0" style="272" hidden="1" customWidth="1"/>
    <col min="14621" max="14621" width="14.5" style="272" customWidth="1"/>
    <col min="14622" max="14628" width="8.75" style="272" customWidth="1"/>
    <col min="14629" max="14630" width="3.125" style="272" customWidth="1"/>
    <col min="14631" max="14631" width="14.5" style="272" customWidth="1"/>
    <col min="14632" max="14638" width="8.75" style="272" customWidth="1"/>
    <col min="14639" max="14639" width="9.375" style="272"/>
    <col min="14640" max="14847" width="8" style="272" customWidth="1"/>
    <col min="14848" max="14849" width="9.375" style="272"/>
    <col min="14850" max="14850" width="1.375" style="272" customWidth="1"/>
    <col min="14851" max="14865" width="8.25" style="272" customWidth="1"/>
    <col min="14866" max="14866" width="2.75" style="272" customWidth="1"/>
    <col min="14867" max="14876" width="0" style="272" hidden="1" customWidth="1"/>
    <col min="14877" max="14877" width="14.5" style="272" customWidth="1"/>
    <col min="14878" max="14884" width="8.75" style="272" customWidth="1"/>
    <col min="14885" max="14886" width="3.125" style="272" customWidth="1"/>
    <col min="14887" max="14887" width="14.5" style="272" customWidth="1"/>
    <col min="14888" max="14894" width="8.75" style="272" customWidth="1"/>
    <col min="14895" max="14895" width="9.375" style="272"/>
    <col min="14896" max="15103" width="8" style="272" customWidth="1"/>
    <col min="15104" max="15105" width="9.375" style="272"/>
    <col min="15106" max="15106" width="1.375" style="272" customWidth="1"/>
    <col min="15107" max="15121" width="8.25" style="272" customWidth="1"/>
    <col min="15122" max="15122" width="2.75" style="272" customWidth="1"/>
    <col min="15123" max="15132" width="0" style="272" hidden="1" customWidth="1"/>
    <col min="15133" max="15133" width="14.5" style="272" customWidth="1"/>
    <col min="15134" max="15140" width="8.75" style="272" customWidth="1"/>
    <col min="15141" max="15142" width="3.125" style="272" customWidth="1"/>
    <col min="15143" max="15143" width="14.5" style="272" customWidth="1"/>
    <col min="15144" max="15150" width="8.75" style="272" customWidth="1"/>
    <col min="15151" max="15151" width="9.375" style="272"/>
    <col min="15152" max="15359" width="8" style="272" customWidth="1"/>
    <col min="15360" max="15361" width="9.375" style="272"/>
    <col min="15362" max="15362" width="1.375" style="272" customWidth="1"/>
    <col min="15363" max="15377" width="8.25" style="272" customWidth="1"/>
    <col min="15378" max="15378" width="2.75" style="272" customWidth="1"/>
    <col min="15379" max="15388" width="0" style="272" hidden="1" customWidth="1"/>
    <col min="15389" max="15389" width="14.5" style="272" customWidth="1"/>
    <col min="15390" max="15396" width="8.75" style="272" customWidth="1"/>
    <col min="15397" max="15398" width="3.125" style="272" customWidth="1"/>
    <col min="15399" max="15399" width="14.5" style="272" customWidth="1"/>
    <col min="15400" max="15406" width="8.75" style="272" customWidth="1"/>
    <col min="15407" max="15407" width="9.375" style="272"/>
    <col min="15408" max="15615" width="8" style="272" customWidth="1"/>
    <col min="15616" max="15617" width="9.375" style="272"/>
    <col min="15618" max="15618" width="1.375" style="272" customWidth="1"/>
    <col min="15619" max="15633" width="8.25" style="272" customWidth="1"/>
    <col min="15634" max="15634" width="2.75" style="272" customWidth="1"/>
    <col min="15635" max="15644" width="0" style="272" hidden="1" customWidth="1"/>
    <col min="15645" max="15645" width="14.5" style="272" customWidth="1"/>
    <col min="15646" max="15652" width="8.75" style="272" customWidth="1"/>
    <col min="15653" max="15654" width="3.125" style="272" customWidth="1"/>
    <col min="15655" max="15655" width="14.5" style="272" customWidth="1"/>
    <col min="15656" max="15662" width="8.75" style="272" customWidth="1"/>
    <col min="15663" max="15663" width="9.375" style="272"/>
    <col min="15664" max="15871" width="8" style="272" customWidth="1"/>
    <col min="15872" max="15873" width="9.375" style="272"/>
    <col min="15874" max="15874" width="1.375" style="272" customWidth="1"/>
    <col min="15875" max="15889" width="8.25" style="272" customWidth="1"/>
    <col min="15890" max="15890" width="2.75" style="272" customWidth="1"/>
    <col min="15891" max="15900" width="0" style="272" hidden="1" customWidth="1"/>
    <col min="15901" max="15901" width="14.5" style="272" customWidth="1"/>
    <col min="15902" max="15908" width="8.75" style="272" customWidth="1"/>
    <col min="15909" max="15910" width="3.125" style="272" customWidth="1"/>
    <col min="15911" max="15911" width="14.5" style="272" customWidth="1"/>
    <col min="15912" max="15918" width="8.75" style="272" customWidth="1"/>
    <col min="15919" max="15919" width="9.375" style="272"/>
    <col min="15920" max="16127" width="8" style="272" customWidth="1"/>
    <col min="16128" max="16129" width="9.375" style="272"/>
    <col min="16130" max="16130" width="1.375" style="272" customWidth="1"/>
    <col min="16131" max="16145" width="8.25" style="272" customWidth="1"/>
    <col min="16146" max="16146" width="2.75" style="272" customWidth="1"/>
    <col min="16147" max="16156" width="0" style="272" hidden="1" customWidth="1"/>
    <col min="16157" max="16157" width="14.5" style="272" customWidth="1"/>
    <col min="16158" max="16164" width="8.75" style="272" customWidth="1"/>
    <col min="16165" max="16166" width="3.125" style="272" customWidth="1"/>
    <col min="16167" max="16167" width="14.5" style="272" customWidth="1"/>
    <col min="16168" max="16174" width="8.75" style="272" customWidth="1"/>
    <col min="16175" max="16175" width="9.375" style="272"/>
    <col min="16176" max="16383" width="8" style="272" customWidth="1"/>
    <col min="16384" max="16384" width="9.375" style="272"/>
  </cols>
  <sheetData>
    <row r="1" spans="1:167" s="271" customFormat="1" ht="39.950000000000003" customHeight="1" x14ac:dyDescent="0.2">
      <c r="C1" s="271">
        <v>2</v>
      </c>
      <c r="D1" s="271">
        <v>2</v>
      </c>
      <c r="E1" s="271">
        <v>2</v>
      </c>
      <c r="F1" s="271">
        <v>2</v>
      </c>
      <c r="G1" s="271">
        <v>2</v>
      </c>
      <c r="H1" s="271">
        <v>2</v>
      </c>
      <c r="I1" s="271">
        <v>2</v>
      </c>
      <c r="J1" s="271">
        <v>2</v>
      </c>
      <c r="K1" s="271">
        <v>2</v>
      </c>
      <c r="L1" s="271">
        <v>2</v>
      </c>
      <c r="M1" s="271">
        <v>2</v>
      </c>
      <c r="N1" s="271">
        <v>2</v>
      </c>
      <c r="O1" s="271">
        <v>2</v>
      </c>
      <c r="P1" s="271">
        <v>2</v>
      </c>
      <c r="Q1" s="271">
        <v>2</v>
      </c>
      <c r="R1" s="271">
        <v>3</v>
      </c>
      <c r="AC1" s="271">
        <v>5</v>
      </c>
      <c r="AD1" s="271">
        <v>6</v>
      </c>
      <c r="AE1" s="271">
        <v>6</v>
      </c>
      <c r="AF1" s="271">
        <v>6</v>
      </c>
      <c r="AG1" s="271">
        <v>6</v>
      </c>
      <c r="AH1" s="271">
        <v>6</v>
      </c>
      <c r="AI1" s="271">
        <v>6</v>
      </c>
      <c r="AJ1" s="271">
        <v>6</v>
      </c>
      <c r="AK1" s="271">
        <v>8</v>
      </c>
      <c r="AL1" s="271">
        <v>8</v>
      </c>
      <c r="AM1" s="271">
        <v>5</v>
      </c>
      <c r="AN1" s="271">
        <v>6</v>
      </c>
      <c r="AO1" s="271">
        <v>6</v>
      </c>
      <c r="AP1" s="271">
        <v>6</v>
      </c>
      <c r="AQ1" s="271">
        <v>6</v>
      </c>
      <c r="AR1" s="271">
        <v>6</v>
      </c>
      <c r="AS1" s="271">
        <v>6</v>
      </c>
      <c r="AT1" s="271">
        <v>6</v>
      </c>
      <c r="AV1" s="300"/>
      <c r="AW1" s="300"/>
      <c r="AX1" s="300"/>
      <c r="AY1" s="300"/>
      <c r="AZ1" s="300"/>
      <c r="BA1" s="300"/>
      <c r="BB1" s="300"/>
      <c r="BC1" s="300"/>
      <c r="BD1" s="300"/>
      <c r="BE1" s="300"/>
      <c r="BF1" s="300"/>
      <c r="BG1" s="300"/>
      <c r="BH1" s="300"/>
      <c r="BI1" s="300"/>
      <c r="BJ1" s="300"/>
      <c r="BK1" s="300"/>
      <c r="BL1" s="300"/>
      <c r="BM1" s="300"/>
      <c r="BN1" s="300"/>
      <c r="BO1" s="300"/>
      <c r="BP1" s="300"/>
      <c r="BQ1" s="300"/>
      <c r="BR1" s="300"/>
      <c r="BS1" s="300"/>
      <c r="BT1" s="300"/>
      <c r="BU1" s="300"/>
      <c r="BV1" s="300"/>
      <c r="BW1" s="300"/>
      <c r="BX1" s="300"/>
      <c r="BY1" s="300"/>
      <c r="BZ1" s="300"/>
      <c r="CA1" s="300"/>
      <c r="CB1" s="300"/>
      <c r="CC1" s="300"/>
      <c r="CD1" s="300"/>
      <c r="CE1" s="300"/>
      <c r="CF1" s="300"/>
      <c r="CG1" s="300"/>
      <c r="CH1" s="300"/>
      <c r="CI1" s="300"/>
      <c r="CJ1" s="300"/>
      <c r="CK1" s="300"/>
      <c r="CL1" s="300"/>
      <c r="CM1" s="300"/>
      <c r="CN1" s="300"/>
      <c r="CO1" s="300"/>
      <c r="CP1" s="300"/>
      <c r="CQ1" s="300"/>
      <c r="CR1" s="300"/>
      <c r="CS1" s="300"/>
      <c r="CT1" s="300"/>
      <c r="CU1" s="300"/>
      <c r="CV1" s="300"/>
      <c r="CW1" s="300"/>
      <c r="CX1" s="300"/>
      <c r="CY1" s="300"/>
      <c r="CZ1" s="300"/>
      <c r="DA1" s="300"/>
      <c r="DB1" s="300"/>
      <c r="DC1" s="300"/>
      <c r="DD1" s="300"/>
      <c r="DE1" s="300"/>
      <c r="DF1" s="300"/>
      <c r="DG1" s="300"/>
      <c r="DH1" s="300"/>
      <c r="DI1" s="300"/>
      <c r="DJ1" s="300"/>
      <c r="DK1" s="300"/>
      <c r="DL1" s="300"/>
      <c r="DM1" s="300"/>
      <c r="DN1" s="300"/>
      <c r="DO1" s="300"/>
      <c r="DP1" s="300"/>
      <c r="DQ1" s="300"/>
      <c r="DR1" s="300"/>
      <c r="DS1" s="300"/>
      <c r="DT1" s="300"/>
      <c r="DU1" s="300"/>
      <c r="DV1" s="300"/>
      <c r="DW1" s="300"/>
      <c r="DX1" s="300"/>
      <c r="DY1" s="300"/>
      <c r="DZ1" s="300"/>
      <c r="EA1" s="300"/>
      <c r="EB1" s="300"/>
      <c r="EC1" s="300"/>
      <c r="ED1" s="300"/>
      <c r="EE1" s="300"/>
      <c r="EF1" s="300"/>
      <c r="EG1" s="300"/>
      <c r="EH1" s="300"/>
      <c r="EI1" s="300"/>
      <c r="EJ1" s="300"/>
      <c r="EK1" s="300"/>
      <c r="EL1" s="300"/>
      <c r="EM1" s="300"/>
      <c r="EN1" s="300"/>
      <c r="EO1" s="300"/>
      <c r="EP1" s="300"/>
      <c r="EQ1" s="300"/>
      <c r="ER1" s="300"/>
      <c r="ES1" s="300"/>
      <c r="ET1" s="300"/>
      <c r="EU1" s="300"/>
      <c r="EV1" s="300"/>
      <c r="EW1" s="300"/>
      <c r="EX1" s="300"/>
      <c r="EY1" s="300"/>
      <c r="EZ1" s="300"/>
      <c r="FA1" s="300"/>
      <c r="FB1" s="300"/>
      <c r="FC1" s="300"/>
      <c r="FD1" s="300"/>
      <c r="FE1" s="300"/>
      <c r="FF1" s="300"/>
      <c r="FG1" s="300"/>
      <c r="FH1" s="300"/>
      <c r="FI1" s="300"/>
      <c r="FJ1" s="300"/>
      <c r="FK1" s="300"/>
    </row>
    <row r="2" spans="1:167" ht="21" customHeight="1" x14ac:dyDescent="0.2">
      <c r="A2" s="271">
        <v>1</v>
      </c>
      <c r="C2" s="273"/>
      <c r="D2" s="273"/>
      <c r="E2" s="273"/>
      <c r="F2" s="273"/>
      <c r="G2" s="273"/>
      <c r="H2" s="273"/>
      <c r="I2" s="273"/>
      <c r="J2" s="273"/>
      <c r="K2" s="273"/>
      <c r="L2" s="273"/>
      <c r="M2" s="273"/>
      <c r="N2" s="273"/>
      <c r="O2" s="273"/>
      <c r="P2" s="273"/>
      <c r="Q2" s="273"/>
      <c r="R2" s="273"/>
      <c r="S2" s="273"/>
      <c r="T2" s="273"/>
      <c r="U2" s="273"/>
      <c r="V2" s="273"/>
      <c r="W2" s="273"/>
      <c r="X2" s="273"/>
      <c r="Y2" s="273"/>
      <c r="Z2" s="273"/>
      <c r="AA2" s="273"/>
      <c r="AB2" s="273"/>
      <c r="AC2" s="273"/>
      <c r="AD2" s="273"/>
      <c r="AE2" s="273"/>
      <c r="AF2" s="273"/>
      <c r="AG2" s="273"/>
      <c r="AH2" s="273"/>
      <c r="AI2" s="273"/>
      <c r="AJ2" s="273"/>
      <c r="AK2" s="273"/>
      <c r="AL2" s="273"/>
      <c r="AM2" s="273"/>
      <c r="AN2" s="273"/>
      <c r="AO2" s="273"/>
      <c r="AP2" s="273"/>
      <c r="AQ2" s="273"/>
      <c r="AR2" s="273"/>
      <c r="AS2" s="273"/>
      <c r="AT2" s="273"/>
    </row>
    <row r="3" spans="1:167" ht="21" hidden="1" customHeight="1" x14ac:dyDescent="0.2">
      <c r="C3" s="274"/>
      <c r="D3" s="274"/>
      <c r="E3" s="274"/>
      <c r="F3" s="274"/>
      <c r="G3" s="274"/>
      <c r="H3" s="274"/>
      <c r="I3" s="274"/>
      <c r="J3" s="274"/>
      <c r="K3" s="274"/>
      <c r="L3" s="274"/>
      <c r="M3" s="274"/>
      <c r="N3" s="274"/>
      <c r="O3" s="274"/>
      <c r="P3" s="274"/>
      <c r="Q3" s="274"/>
      <c r="R3" s="273"/>
      <c r="S3" s="273"/>
      <c r="T3" s="273"/>
      <c r="U3" s="273"/>
      <c r="V3" s="273"/>
      <c r="W3" s="273"/>
      <c r="X3" s="273"/>
      <c r="Y3" s="273"/>
      <c r="Z3" s="273"/>
      <c r="AA3" s="273"/>
      <c r="AB3" s="273"/>
      <c r="AC3" s="273"/>
      <c r="AD3" s="273"/>
      <c r="AE3" s="273"/>
      <c r="AF3" s="273"/>
      <c r="AG3" s="273"/>
      <c r="AH3" s="273"/>
      <c r="AI3" s="273"/>
      <c r="AJ3" s="273"/>
      <c r="AK3" s="273"/>
      <c r="AL3" s="273"/>
      <c r="AM3" s="273"/>
      <c r="AN3" s="273"/>
      <c r="AO3" s="273"/>
      <c r="AP3" s="273"/>
      <c r="AQ3" s="273"/>
      <c r="AR3" s="273"/>
      <c r="AS3" s="273"/>
      <c r="AT3" s="273"/>
    </row>
    <row r="4" spans="1:167" ht="21" hidden="1" customHeight="1" x14ac:dyDescent="0.2">
      <c r="C4" s="274"/>
      <c r="D4" s="274"/>
      <c r="E4" s="274"/>
      <c r="F4" s="274"/>
      <c r="G4" s="274"/>
      <c r="H4" s="274"/>
      <c r="I4" s="274"/>
      <c r="J4" s="274"/>
      <c r="K4" s="274"/>
      <c r="L4" s="274"/>
      <c r="M4" s="274"/>
      <c r="N4" s="274"/>
      <c r="O4" s="274"/>
      <c r="P4" s="274"/>
      <c r="Q4" s="274"/>
      <c r="R4" s="273"/>
      <c r="S4" s="273"/>
      <c r="T4" s="273"/>
      <c r="U4" s="273"/>
      <c r="V4" s="273"/>
      <c r="W4" s="273"/>
      <c r="X4" s="273"/>
      <c r="Y4" s="273"/>
      <c r="Z4" s="273"/>
      <c r="AA4" s="273"/>
      <c r="AB4" s="273"/>
      <c r="AC4" s="273"/>
      <c r="AD4" s="273"/>
      <c r="AE4" s="273"/>
      <c r="AF4" s="273"/>
      <c r="AG4" s="273"/>
      <c r="AH4" s="273"/>
      <c r="AI4" s="273"/>
      <c r="AJ4" s="273"/>
      <c r="AK4" s="273"/>
      <c r="AL4" s="273"/>
      <c r="AM4" s="273"/>
      <c r="AN4" s="273"/>
      <c r="AO4" s="273"/>
      <c r="AP4" s="273"/>
      <c r="AQ4" s="273"/>
      <c r="AR4" s="273"/>
      <c r="AS4" s="273"/>
      <c r="AT4" s="273"/>
    </row>
    <row r="5" spans="1:167" ht="21" hidden="1" customHeight="1" x14ac:dyDescent="0.2">
      <c r="C5" s="274"/>
      <c r="D5" s="274"/>
      <c r="E5" s="274"/>
      <c r="F5" s="274"/>
      <c r="G5" s="274"/>
      <c r="H5" s="274"/>
      <c r="I5" s="274"/>
      <c r="J5" s="274"/>
      <c r="K5" s="274"/>
      <c r="L5" s="274"/>
      <c r="M5" s="274"/>
      <c r="N5" s="274"/>
      <c r="O5" s="274"/>
      <c r="P5" s="274"/>
      <c r="Q5" s="274"/>
      <c r="R5" s="273"/>
      <c r="S5" s="273"/>
      <c r="T5" s="273"/>
      <c r="U5" s="273"/>
      <c r="V5" s="273"/>
      <c r="W5" s="273"/>
      <c r="X5" s="273"/>
      <c r="Y5" s="273"/>
      <c r="Z5" s="273"/>
      <c r="AA5" s="273"/>
      <c r="AB5" s="273"/>
      <c r="AC5" s="273"/>
      <c r="AD5" s="273"/>
      <c r="AE5" s="273"/>
      <c r="AF5" s="273"/>
      <c r="AG5" s="273"/>
      <c r="AH5" s="273"/>
      <c r="AI5" s="273"/>
      <c r="AJ5" s="273"/>
      <c r="AK5" s="273"/>
      <c r="AL5" s="273"/>
      <c r="AM5" s="273"/>
      <c r="AN5" s="273"/>
      <c r="AO5" s="273"/>
      <c r="AP5" s="273"/>
      <c r="AQ5" s="273"/>
      <c r="AR5" s="273"/>
      <c r="AS5" s="273"/>
      <c r="AT5" s="273"/>
    </row>
    <row r="6" spans="1:167" ht="8.85" customHeight="1" x14ac:dyDescent="0.2">
      <c r="A6" s="271">
        <v>2</v>
      </c>
      <c r="C6" s="275" t="s">
        <v>424</v>
      </c>
      <c r="D6" s="275"/>
      <c r="E6" s="275"/>
      <c r="F6" s="275"/>
      <c r="G6" s="275"/>
      <c r="H6" s="275"/>
      <c r="I6" s="275"/>
      <c r="J6" s="275"/>
      <c r="K6" s="275"/>
      <c r="L6" s="275"/>
      <c r="M6" s="275"/>
      <c r="N6" s="275"/>
      <c r="O6" s="275"/>
      <c r="P6" s="275"/>
      <c r="Q6" s="275"/>
      <c r="R6" s="273"/>
      <c r="S6" s="273"/>
      <c r="T6" s="273"/>
      <c r="U6" s="273"/>
      <c r="V6" s="273"/>
      <c r="W6" s="273"/>
      <c r="X6" s="273"/>
      <c r="Y6" s="273"/>
      <c r="Z6" s="273"/>
      <c r="AA6" s="273"/>
      <c r="AB6" s="273"/>
      <c r="AC6" s="273"/>
      <c r="AD6" s="273"/>
      <c r="AE6" s="273"/>
      <c r="AF6" s="273"/>
      <c r="AG6" s="273"/>
      <c r="AH6" s="273"/>
      <c r="AI6" s="273"/>
      <c r="AJ6" s="273"/>
      <c r="AK6" s="273"/>
      <c r="AL6" s="273"/>
      <c r="AM6" s="273"/>
      <c r="AN6" s="273"/>
      <c r="AO6" s="273"/>
      <c r="AP6" s="273"/>
      <c r="AQ6" s="273"/>
      <c r="AR6" s="273"/>
      <c r="AS6" s="273"/>
      <c r="AT6" s="273"/>
    </row>
    <row r="7" spans="1:167" ht="27.2" customHeight="1" x14ac:dyDescent="0.2">
      <c r="A7" s="271">
        <v>6</v>
      </c>
      <c r="C7" s="275"/>
      <c r="D7" s="275"/>
      <c r="E7" s="275"/>
      <c r="F7" s="275"/>
      <c r="G7" s="275"/>
      <c r="H7" s="275"/>
      <c r="I7" s="275"/>
      <c r="J7" s="275"/>
      <c r="K7" s="275"/>
      <c r="L7" s="275"/>
      <c r="M7" s="275"/>
      <c r="N7" s="275"/>
      <c r="O7" s="275"/>
      <c r="P7" s="275"/>
      <c r="Q7" s="275"/>
      <c r="R7" s="273"/>
      <c r="S7" s="273"/>
      <c r="T7" s="273"/>
      <c r="U7" s="273"/>
      <c r="V7" s="273"/>
      <c r="W7" s="273"/>
      <c r="X7" s="273"/>
      <c r="Y7" s="273"/>
      <c r="Z7" s="273"/>
      <c r="AA7" s="273"/>
      <c r="AB7" s="273"/>
      <c r="AC7" s="276"/>
      <c r="AD7" s="277" t="s">
        <v>335</v>
      </c>
      <c r="AE7" s="278" t="s">
        <v>173</v>
      </c>
      <c r="AF7" s="279" t="s">
        <v>336</v>
      </c>
      <c r="AG7" s="280" t="s">
        <v>337</v>
      </c>
      <c r="AH7" s="281" t="s">
        <v>338</v>
      </c>
      <c r="AI7" s="282" t="s">
        <v>339</v>
      </c>
      <c r="AJ7" s="283" t="s">
        <v>340</v>
      </c>
      <c r="AK7" s="273"/>
      <c r="AL7" s="284"/>
      <c r="AM7" s="276"/>
      <c r="AN7" s="277" t="s">
        <v>335</v>
      </c>
      <c r="AO7" s="278" t="s">
        <v>173</v>
      </c>
      <c r="AP7" s="279" t="s">
        <v>336</v>
      </c>
      <c r="AQ7" s="280" t="s">
        <v>337</v>
      </c>
      <c r="AR7" s="281" t="s">
        <v>338</v>
      </c>
      <c r="AS7" s="282" t="s">
        <v>339</v>
      </c>
      <c r="AT7" s="283" t="s">
        <v>340</v>
      </c>
    </row>
    <row r="8" spans="1:167" ht="10.9" customHeight="1" x14ac:dyDescent="0.2">
      <c r="A8" s="271">
        <v>7</v>
      </c>
      <c r="C8" s="275"/>
      <c r="D8" s="275"/>
      <c r="E8" s="275"/>
      <c r="F8" s="275"/>
      <c r="G8" s="275"/>
      <c r="H8" s="275"/>
      <c r="I8" s="275"/>
      <c r="J8" s="275"/>
      <c r="K8" s="275"/>
      <c r="L8" s="275"/>
      <c r="M8" s="275"/>
      <c r="N8" s="275"/>
      <c r="O8" s="275"/>
      <c r="P8" s="275"/>
      <c r="Q8" s="275"/>
      <c r="R8" s="273"/>
      <c r="S8" s="273"/>
      <c r="T8" s="273"/>
      <c r="U8" s="273"/>
      <c r="V8" s="273"/>
      <c r="W8" s="273"/>
      <c r="X8" s="273"/>
      <c r="Y8" s="273"/>
      <c r="Z8" s="273"/>
      <c r="AA8" s="273"/>
      <c r="AB8" s="273"/>
      <c r="AC8" s="276"/>
      <c r="AD8" s="285"/>
      <c r="AE8" s="285"/>
      <c r="AF8" s="285"/>
      <c r="AG8" s="285"/>
      <c r="AH8" s="285"/>
      <c r="AI8" s="285"/>
      <c r="AJ8" s="285"/>
      <c r="AK8" s="273"/>
      <c r="AL8" s="284"/>
      <c r="AM8" s="276"/>
      <c r="AN8" s="285"/>
      <c r="AO8" s="285"/>
      <c r="AP8" s="285"/>
      <c r="AQ8" s="285"/>
      <c r="AR8" s="285"/>
      <c r="AS8" s="285"/>
      <c r="AT8" s="285"/>
    </row>
    <row r="9" spans="1:167" ht="5.25" customHeight="1" x14ac:dyDescent="0.2">
      <c r="A9" s="271">
        <v>8</v>
      </c>
      <c r="C9" s="273"/>
      <c r="D9" s="273"/>
      <c r="E9" s="273"/>
      <c r="F9" s="273"/>
      <c r="G9" s="273"/>
      <c r="H9" s="273"/>
      <c r="I9" s="273"/>
      <c r="J9" s="273"/>
      <c r="K9" s="273"/>
      <c r="L9" s="273"/>
      <c r="M9" s="273"/>
      <c r="N9" s="273"/>
      <c r="O9" s="273"/>
      <c r="P9" s="273"/>
      <c r="Q9" s="273"/>
      <c r="R9" s="273"/>
      <c r="S9" s="273"/>
      <c r="T9" s="273"/>
      <c r="U9" s="273"/>
      <c r="V9" s="273"/>
      <c r="W9" s="273"/>
      <c r="X9" s="273"/>
      <c r="Y9" s="273"/>
      <c r="Z9" s="273"/>
      <c r="AA9" s="273"/>
      <c r="AB9" s="273"/>
      <c r="AC9" s="286" t="s">
        <v>355</v>
      </c>
      <c r="AD9" s="287"/>
      <c r="AE9" s="287"/>
      <c r="AF9" s="287"/>
      <c r="AG9" s="287"/>
      <c r="AH9" s="287"/>
      <c r="AI9" s="287"/>
      <c r="AJ9" s="287"/>
      <c r="AK9" s="273"/>
      <c r="AL9" s="284"/>
      <c r="AM9" s="286" t="s">
        <v>354</v>
      </c>
      <c r="AN9" s="287"/>
      <c r="AO9" s="287"/>
      <c r="AP9" s="287"/>
      <c r="AQ9" s="287"/>
      <c r="AR9" s="287"/>
      <c r="AS9" s="287"/>
      <c r="AT9" s="287"/>
    </row>
    <row r="10" spans="1:167" ht="29.45" customHeight="1" x14ac:dyDescent="0.2">
      <c r="A10" s="271">
        <v>9</v>
      </c>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273"/>
      <c r="AB10" s="273"/>
      <c r="AC10" s="288"/>
      <c r="AD10" s="289" t="s">
        <v>373</v>
      </c>
      <c r="AE10" s="289" t="e">
        <f t="shared" ref="AE10:AJ15" si="0">AD10+1</f>
        <v>#VALUE!</v>
      </c>
      <c r="AF10" s="289" t="e">
        <f t="shared" si="0"/>
        <v>#VALUE!</v>
      </c>
      <c r="AG10" s="291" t="e">
        <f t="shared" si="0"/>
        <v>#VALUE!</v>
      </c>
      <c r="AH10" s="291" t="e">
        <f t="shared" si="0"/>
        <v>#VALUE!</v>
      </c>
      <c r="AI10" s="291" t="e">
        <f t="shared" si="0"/>
        <v>#VALUE!</v>
      </c>
      <c r="AJ10" s="292" t="e">
        <f t="shared" si="0"/>
        <v>#VALUE!</v>
      </c>
      <c r="AK10" s="273"/>
      <c r="AL10" s="284"/>
      <c r="AM10" s="288"/>
      <c r="AN10" s="289" t="s">
        <v>472</v>
      </c>
      <c r="AO10" s="289" t="e">
        <f t="shared" ref="AO10:AT15" si="1">AN10+1</f>
        <v>#VALUE!</v>
      </c>
      <c r="AP10" s="289" t="e">
        <f t="shared" si="1"/>
        <v>#VALUE!</v>
      </c>
      <c r="AQ10" s="291" t="e">
        <f t="shared" si="1"/>
        <v>#VALUE!</v>
      </c>
      <c r="AR10" s="291" t="e">
        <f t="shared" si="1"/>
        <v>#VALUE!</v>
      </c>
      <c r="AS10" s="291" t="e">
        <f t="shared" si="1"/>
        <v>#VALUE!</v>
      </c>
      <c r="AT10" s="292" t="e">
        <f t="shared" si="1"/>
        <v>#VALUE!</v>
      </c>
    </row>
    <row r="11" spans="1:167" ht="29.45" customHeight="1" x14ac:dyDescent="0.2">
      <c r="A11" s="271">
        <v>9</v>
      </c>
      <c r="C11" s="273"/>
      <c r="D11" s="273"/>
      <c r="E11" s="273"/>
      <c r="F11" s="273"/>
      <c r="G11" s="273"/>
      <c r="H11" s="273"/>
      <c r="I11" s="273"/>
      <c r="J11" s="273"/>
      <c r="K11" s="273"/>
      <c r="L11" s="273"/>
      <c r="M11" s="273"/>
      <c r="N11" s="273"/>
      <c r="O11" s="273"/>
      <c r="P11" s="273"/>
      <c r="Q11" s="273"/>
      <c r="R11" s="273"/>
      <c r="S11" s="273"/>
      <c r="T11" s="273"/>
      <c r="U11" s="273"/>
      <c r="V11" s="273"/>
      <c r="W11" s="273"/>
      <c r="X11" s="273"/>
      <c r="Y11" s="273"/>
      <c r="Z11" s="273"/>
      <c r="AA11" s="273"/>
      <c r="AB11" s="273"/>
      <c r="AC11" s="288"/>
      <c r="AD11" s="290" t="e">
        <f>AJ10+1</f>
        <v>#VALUE!</v>
      </c>
      <c r="AE11" s="291" t="e">
        <f t="shared" si="0"/>
        <v>#VALUE!</v>
      </c>
      <c r="AF11" s="291" t="e">
        <f t="shared" si="0"/>
        <v>#VALUE!</v>
      </c>
      <c r="AG11" s="291" t="e">
        <f t="shared" si="0"/>
        <v>#VALUE!</v>
      </c>
      <c r="AH11" s="291" t="e">
        <f t="shared" si="0"/>
        <v>#VALUE!</v>
      </c>
      <c r="AI11" s="291" t="e">
        <f t="shared" si="0"/>
        <v>#VALUE!</v>
      </c>
      <c r="AJ11" s="292" t="e">
        <f t="shared" si="0"/>
        <v>#VALUE!</v>
      </c>
      <c r="AK11" s="273"/>
      <c r="AL11" s="284"/>
      <c r="AM11" s="288"/>
      <c r="AN11" s="290" t="e">
        <f>AT10+1</f>
        <v>#VALUE!</v>
      </c>
      <c r="AO11" s="291" t="e">
        <f t="shared" si="1"/>
        <v>#VALUE!</v>
      </c>
      <c r="AP11" s="291" t="e">
        <f t="shared" si="1"/>
        <v>#VALUE!</v>
      </c>
      <c r="AQ11" s="291" t="e">
        <f t="shared" si="1"/>
        <v>#VALUE!</v>
      </c>
      <c r="AR11" s="291" t="e">
        <f t="shared" si="1"/>
        <v>#VALUE!</v>
      </c>
      <c r="AS11" s="291" t="e">
        <f t="shared" si="1"/>
        <v>#VALUE!</v>
      </c>
      <c r="AT11" s="292" t="e">
        <f t="shared" si="1"/>
        <v>#VALUE!</v>
      </c>
    </row>
    <row r="12" spans="1:167" ht="29.45" customHeight="1" x14ac:dyDescent="0.2">
      <c r="A12" s="271">
        <v>9</v>
      </c>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273"/>
      <c r="AB12" s="273"/>
      <c r="AC12" s="293" t="s">
        <v>357</v>
      </c>
      <c r="AD12" s="290" t="e">
        <f>AJ11+1</f>
        <v>#VALUE!</v>
      </c>
      <c r="AE12" s="290" t="e">
        <f t="shared" si="0"/>
        <v>#VALUE!</v>
      </c>
      <c r="AF12" s="291" t="e">
        <f t="shared" si="0"/>
        <v>#VALUE!</v>
      </c>
      <c r="AG12" s="291" t="e">
        <f t="shared" si="0"/>
        <v>#VALUE!</v>
      </c>
      <c r="AH12" s="291" t="e">
        <f t="shared" si="0"/>
        <v>#VALUE!</v>
      </c>
      <c r="AI12" s="291" t="e">
        <f t="shared" si="0"/>
        <v>#VALUE!</v>
      </c>
      <c r="AJ12" s="292" t="e">
        <f t="shared" si="0"/>
        <v>#VALUE!</v>
      </c>
      <c r="AK12" s="273"/>
      <c r="AL12" s="284"/>
      <c r="AM12" s="293" t="s">
        <v>356</v>
      </c>
      <c r="AN12" s="290" t="e">
        <f>AT11+1</f>
        <v>#VALUE!</v>
      </c>
      <c r="AO12" s="291" t="e">
        <f t="shared" si="1"/>
        <v>#VALUE!</v>
      </c>
      <c r="AP12" s="291" t="e">
        <f t="shared" si="1"/>
        <v>#VALUE!</v>
      </c>
      <c r="AQ12" s="291" t="e">
        <f t="shared" si="1"/>
        <v>#VALUE!</v>
      </c>
      <c r="AR12" s="291" t="e">
        <f t="shared" si="1"/>
        <v>#VALUE!</v>
      </c>
      <c r="AS12" s="291" t="e">
        <f t="shared" si="1"/>
        <v>#VALUE!</v>
      </c>
      <c r="AT12" s="292" t="e">
        <f t="shared" si="1"/>
        <v>#VALUE!</v>
      </c>
    </row>
    <row r="13" spans="1:167" ht="29.45" customHeight="1" x14ac:dyDescent="0.2">
      <c r="A13" s="271">
        <v>9</v>
      </c>
      <c r="C13" s="273"/>
      <c r="D13" s="273"/>
      <c r="E13" s="273"/>
      <c r="F13" s="273"/>
      <c r="G13" s="273"/>
      <c r="H13" s="273"/>
      <c r="I13" s="273"/>
      <c r="J13" s="273"/>
      <c r="K13" s="273"/>
      <c r="L13" s="273"/>
      <c r="M13" s="273"/>
      <c r="N13" s="273"/>
      <c r="O13" s="273"/>
      <c r="P13" s="273"/>
      <c r="Q13" s="273"/>
      <c r="R13" s="273"/>
      <c r="S13" s="273"/>
      <c r="T13" s="273"/>
      <c r="U13" s="273"/>
      <c r="V13" s="273"/>
      <c r="W13" s="273"/>
      <c r="X13" s="273"/>
      <c r="Y13" s="273"/>
      <c r="Z13" s="273"/>
      <c r="AA13" s="273"/>
      <c r="AB13" s="273"/>
      <c r="AC13" s="294" t="s">
        <v>345</v>
      </c>
      <c r="AD13" s="290" t="e">
        <f>AJ12+1</f>
        <v>#VALUE!</v>
      </c>
      <c r="AE13" s="291" t="e">
        <f t="shared" si="0"/>
        <v>#VALUE!</v>
      </c>
      <c r="AF13" s="291" t="e">
        <f t="shared" si="0"/>
        <v>#VALUE!</v>
      </c>
      <c r="AG13" s="291" t="e">
        <f t="shared" si="0"/>
        <v>#VALUE!</v>
      </c>
      <c r="AH13" s="291" t="e">
        <f t="shared" si="0"/>
        <v>#VALUE!</v>
      </c>
      <c r="AI13" s="291" t="e">
        <f t="shared" si="0"/>
        <v>#VALUE!</v>
      </c>
      <c r="AJ13" s="292" t="e">
        <f t="shared" si="0"/>
        <v>#VALUE!</v>
      </c>
      <c r="AK13" s="273"/>
      <c r="AL13" s="284"/>
      <c r="AM13" s="294" t="s">
        <v>425</v>
      </c>
      <c r="AN13" s="290" t="e">
        <f>AT12+1</f>
        <v>#VALUE!</v>
      </c>
      <c r="AO13" s="291" t="e">
        <f t="shared" si="1"/>
        <v>#VALUE!</v>
      </c>
      <c r="AP13" s="291" t="e">
        <f t="shared" si="1"/>
        <v>#VALUE!</v>
      </c>
      <c r="AQ13" s="291" t="e">
        <f t="shared" si="1"/>
        <v>#VALUE!</v>
      </c>
      <c r="AR13" s="291" t="e">
        <f t="shared" si="1"/>
        <v>#VALUE!</v>
      </c>
      <c r="AS13" s="291" t="e">
        <f t="shared" si="1"/>
        <v>#VALUE!</v>
      </c>
      <c r="AT13" s="292" t="e">
        <f t="shared" si="1"/>
        <v>#VALUE!</v>
      </c>
    </row>
    <row r="14" spans="1:167" ht="29.45" customHeight="1" x14ac:dyDescent="0.2">
      <c r="A14" s="271">
        <v>9</v>
      </c>
      <c r="C14" s="273"/>
      <c r="D14" s="273"/>
      <c r="E14" s="273"/>
      <c r="F14" s="273"/>
      <c r="G14" s="273"/>
      <c r="H14" s="273"/>
      <c r="I14" s="273"/>
      <c r="J14" s="273"/>
      <c r="K14" s="273"/>
      <c r="L14" s="273"/>
      <c r="M14" s="273"/>
      <c r="N14" s="273"/>
      <c r="O14" s="273"/>
      <c r="P14" s="273"/>
      <c r="Q14" s="273"/>
      <c r="R14" s="273"/>
      <c r="S14" s="273"/>
      <c r="T14" s="273"/>
      <c r="U14" s="273"/>
      <c r="V14" s="273"/>
      <c r="W14" s="273"/>
      <c r="X14" s="273"/>
      <c r="Y14" s="273"/>
      <c r="Z14" s="273"/>
      <c r="AA14" s="273"/>
      <c r="AB14" s="273"/>
      <c r="AC14" s="294"/>
      <c r="AD14" s="290" t="e">
        <f>AJ13+1</f>
        <v>#VALUE!</v>
      </c>
      <c r="AE14" s="291" t="e">
        <f t="shared" si="0"/>
        <v>#VALUE!</v>
      </c>
      <c r="AF14" s="291" t="e">
        <f t="shared" si="0"/>
        <v>#VALUE!</v>
      </c>
      <c r="AG14" s="291" t="e">
        <f t="shared" si="0"/>
        <v>#VALUE!</v>
      </c>
      <c r="AH14" s="291" t="e">
        <f t="shared" si="0"/>
        <v>#VALUE!</v>
      </c>
      <c r="AI14" s="291" t="e">
        <f t="shared" si="0"/>
        <v>#VALUE!</v>
      </c>
      <c r="AJ14" s="289" t="e">
        <f t="shared" si="0"/>
        <v>#VALUE!</v>
      </c>
      <c r="AK14" s="273"/>
      <c r="AL14" s="284"/>
      <c r="AM14" s="294"/>
      <c r="AN14" s="290" t="e">
        <f>AT13+1</f>
        <v>#VALUE!</v>
      </c>
      <c r="AO14" s="291" t="e">
        <f t="shared" si="1"/>
        <v>#VALUE!</v>
      </c>
      <c r="AP14" s="291" t="e">
        <f t="shared" si="1"/>
        <v>#VALUE!</v>
      </c>
      <c r="AQ14" s="290" t="e">
        <f t="shared" si="1"/>
        <v>#VALUE!</v>
      </c>
      <c r="AR14" s="291" t="e">
        <f t="shared" si="1"/>
        <v>#VALUE!</v>
      </c>
      <c r="AS14" s="289" t="e">
        <f t="shared" si="1"/>
        <v>#VALUE!</v>
      </c>
      <c r="AT14" s="289" t="e">
        <f t="shared" si="1"/>
        <v>#VALUE!</v>
      </c>
    </row>
    <row r="15" spans="1:167" ht="29.45" customHeight="1" x14ac:dyDescent="0.2">
      <c r="A15" s="271">
        <v>9</v>
      </c>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94"/>
      <c r="AD15" s="289" t="e">
        <f>AJ14+1</f>
        <v>#VALUE!</v>
      </c>
      <c r="AE15" s="289" t="e">
        <f t="shared" si="0"/>
        <v>#VALUE!</v>
      </c>
      <c r="AF15" s="289" t="e">
        <f t="shared" si="0"/>
        <v>#VALUE!</v>
      </c>
      <c r="AG15" s="289" t="e">
        <f t="shared" si="0"/>
        <v>#VALUE!</v>
      </c>
      <c r="AH15" s="289" t="e">
        <f t="shared" si="0"/>
        <v>#VALUE!</v>
      </c>
      <c r="AI15" s="289" t="e">
        <f t="shared" si="0"/>
        <v>#VALUE!</v>
      </c>
      <c r="AJ15" s="289" t="e">
        <f t="shared" si="0"/>
        <v>#VALUE!</v>
      </c>
      <c r="AK15" s="273"/>
      <c r="AL15" s="284"/>
      <c r="AM15" s="294"/>
      <c r="AN15" s="289" t="e">
        <f>AT14+1</f>
        <v>#VALUE!</v>
      </c>
      <c r="AO15" s="289" t="e">
        <f t="shared" si="1"/>
        <v>#VALUE!</v>
      </c>
      <c r="AP15" s="289" t="e">
        <f t="shared" si="1"/>
        <v>#VALUE!</v>
      </c>
      <c r="AQ15" s="289" t="e">
        <f t="shared" si="1"/>
        <v>#VALUE!</v>
      </c>
      <c r="AR15" s="289" t="e">
        <f t="shared" si="1"/>
        <v>#VALUE!</v>
      </c>
      <c r="AS15" s="289" t="e">
        <f t="shared" si="1"/>
        <v>#VALUE!</v>
      </c>
      <c r="AT15" s="289" t="e">
        <f t="shared" si="1"/>
        <v>#VALUE!</v>
      </c>
    </row>
    <row r="16" spans="1:167" ht="5.25" customHeight="1" x14ac:dyDescent="0.2">
      <c r="A16" s="271">
        <v>8</v>
      </c>
      <c r="C16" s="273"/>
      <c r="D16" s="273"/>
      <c r="E16" s="273"/>
      <c r="F16" s="273"/>
      <c r="G16" s="273"/>
      <c r="H16" s="273"/>
      <c r="I16" s="273"/>
      <c r="J16" s="273"/>
      <c r="K16" s="273"/>
      <c r="L16" s="273"/>
      <c r="M16" s="273"/>
      <c r="N16" s="273"/>
      <c r="O16" s="273"/>
      <c r="P16" s="273"/>
      <c r="Q16" s="273"/>
      <c r="R16" s="273"/>
      <c r="S16" s="273"/>
      <c r="T16" s="273"/>
      <c r="U16" s="273"/>
      <c r="V16" s="273"/>
      <c r="W16" s="273"/>
      <c r="X16" s="273"/>
      <c r="Y16" s="273"/>
      <c r="Z16" s="273"/>
      <c r="AA16" s="273"/>
      <c r="AB16" s="273"/>
      <c r="AC16" s="294"/>
      <c r="AD16" s="295" t="s">
        <v>346</v>
      </c>
      <c r="AE16" s="295" t="s">
        <v>346</v>
      </c>
      <c r="AF16" s="295" t="s">
        <v>346</v>
      </c>
      <c r="AG16" s="296"/>
      <c r="AH16" s="295" t="s">
        <v>346</v>
      </c>
      <c r="AI16" s="295" t="s">
        <v>346</v>
      </c>
      <c r="AJ16" s="295" t="s">
        <v>346</v>
      </c>
      <c r="AK16" s="273"/>
      <c r="AL16" s="284"/>
      <c r="AM16" s="294"/>
      <c r="AN16" s="295" t="s">
        <v>346</v>
      </c>
      <c r="AO16" s="295" t="s">
        <v>346</v>
      </c>
      <c r="AP16" s="295" t="s">
        <v>346</v>
      </c>
      <c r="AQ16" s="295" t="s">
        <v>346</v>
      </c>
      <c r="AR16" s="295" t="s">
        <v>346</v>
      </c>
      <c r="AS16" s="295" t="s">
        <v>346</v>
      </c>
      <c r="AT16" s="295" t="s">
        <v>346</v>
      </c>
    </row>
    <row r="17" spans="1:46" ht="5.25" customHeight="1" x14ac:dyDescent="0.2">
      <c r="A17" s="271">
        <v>8</v>
      </c>
      <c r="C17" s="273"/>
      <c r="D17" s="273"/>
      <c r="E17" s="273"/>
      <c r="F17" s="273"/>
      <c r="G17" s="273"/>
      <c r="H17" s="273"/>
      <c r="I17" s="273"/>
      <c r="J17" s="273"/>
      <c r="K17" s="273"/>
      <c r="L17" s="273"/>
      <c r="M17" s="273"/>
      <c r="N17" s="273"/>
      <c r="O17" s="273"/>
      <c r="P17" s="273"/>
      <c r="Q17" s="273"/>
      <c r="R17" s="273"/>
      <c r="S17" s="273"/>
      <c r="T17" s="273"/>
      <c r="U17" s="273"/>
      <c r="V17" s="273"/>
      <c r="W17" s="273"/>
      <c r="X17" s="273"/>
      <c r="Y17" s="273"/>
      <c r="Z17" s="273"/>
      <c r="AA17" s="273"/>
      <c r="AB17" s="273"/>
      <c r="AC17" s="288" t="s">
        <v>359</v>
      </c>
      <c r="AD17" s="297"/>
      <c r="AE17" s="297"/>
      <c r="AF17" s="297"/>
      <c r="AG17" s="297"/>
      <c r="AH17" s="297"/>
      <c r="AI17" s="297"/>
      <c r="AJ17" s="297"/>
      <c r="AK17" s="273"/>
      <c r="AL17" s="284"/>
      <c r="AM17" s="288" t="s">
        <v>358</v>
      </c>
      <c r="AN17" s="297"/>
      <c r="AO17" s="297"/>
      <c r="AP17" s="297"/>
      <c r="AQ17" s="297"/>
      <c r="AR17" s="297"/>
      <c r="AS17" s="297"/>
      <c r="AT17" s="297"/>
    </row>
    <row r="18" spans="1:46" ht="29.45" customHeight="1" x14ac:dyDescent="0.2">
      <c r="A18" s="271">
        <v>9</v>
      </c>
      <c r="C18" s="273"/>
      <c r="D18" s="273"/>
      <c r="E18" s="273"/>
      <c r="F18" s="273"/>
      <c r="G18" s="273"/>
      <c r="H18" s="273"/>
      <c r="I18" s="273"/>
      <c r="J18" s="273"/>
      <c r="K18" s="273"/>
      <c r="L18" s="273"/>
      <c r="M18" s="273"/>
      <c r="N18" s="273"/>
      <c r="O18" s="273"/>
      <c r="P18" s="273"/>
      <c r="Q18" s="273"/>
      <c r="R18" s="273"/>
      <c r="S18" s="273"/>
      <c r="T18" s="273"/>
      <c r="U18" s="273"/>
      <c r="V18" s="273"/>
      <c r="W18" s="273"/>
      <c r="X18" s="273"/>
      <c r="Y18" s="273"/>
      <c r="Z18" s="273"/>
      <c r="AA18" s="273"/>
      <c r="AB18" s="273"/>
      <c r="AC18" s="288"/>
      <c r="AD18" s="289" t="s">
        <v>375</v>
      </c>
      <c r="AE18" s="289" t="e">
        <f t="shared" ref="AE18:AJ23" si="2">AD18+1</f>
        <v>#VALUE!</v>
      </c>
      <c r="AF18" s="289" t="e">
        <f t="shared" si="2"/>
        <v>#VALUE!</v>
      </c>
      <c r="AG18" s="289" t="e">
        <f t="shared" si="2"/>
        <v>#VALUE!</v>
      </c>
      <c r="AH18" s="289" t="e">
        <f t="shared" si="2"/>
        <v>#VALUE!</v>
      </c>
      <c r="AI18" s="289" t="e">
        <f t="shared" si="2"/>
        <v>#VALUE!</v>
      </c>
      <c r="AJ18" s="292" t="e">
        <f t="shared" si="2"/>
        <v>#VALUE!</v>
      </c>
      <c r="AK18" s="273"/>
      <c r="AL18" s="284"/>
      <c r="AM18" s="288"/>
      <c r="AN18" s="289" t="s">
        <v>473</v>
      </c>
      <c r="AO18" s="289" t="e">
        <f t="shared" ref="AO18:AT23" si="3">AN18+1</f>
        <v>#VALUE!</v>
      </c>
      <c r="AP18" s="289" t="e">
        <f t="shared" si="3"/>
        <v>#VALUE!</v>
      </c>
      <c r="AQ18" s="289" t="e">
        <f t="shared" si="3"/>
        <v>#VALUE!</v>
      </c>
      <c r="AR18" s="289" t="e">
        <f t="shared" si="3"/>
        <v>#VALUE!</v>
      </c>
      <c r="AS18" s="291" t="e">
        <f t="shared" si="3"/>
        <v>#VALUE!</v>
      </c>
      <c r="AT18" s="292" t="e">
        <f t="shared" si="3"/>
        <v>#VALUE!</v>
      </c>
    </row>
    <row r="19" spans="1:46" ht="29.45" customHeight="1" x14ac:dyDescent="0.2">
      <c r="A19" s="271">
        <v>9</v>
      </c>
      <c r="C19" s="273"/>
      <c r="D19" s="273"/>
      <c r="E19" s="273"/>
      <c r="F19" s="273"/>
      <c r="G19" s="273"/>
      <c r="H19" s="273"/>
      <c r="I19" s="273"/>
      <c r="J19" s="273"/>
      <c r="K19" s="273"/>
      <c r="L19" s="273"/>
      <c r="M19" s="273"/>
      <c r="N19" s="273"/>
      <c r="O19" s="273"/>
      <c r="P19" s="273"/>
      <c r="Q19" s="273"/>
      <c r="R19" s="273"/>
      <c r="S19" s="273"/>
      <c r="T19" s="273"/>
      <c r="U19" s="273"/>
      <c r="V19" s="273"/>
      <c r="W19" s="273"/>
      <c r="X19" s="273"/>
      <c r="Y19" s="273"/>
      <c r="Z19" s="273"/>
      <c r="AA19" s="273"/>
      <c r="AB19" s="273"/>
      <c r="AC19" s="288"/>
      <c r="AD19" s="290" t="e">
        <f>AJ18+1</f>
        <v>#VALUE!</v>
      </c>
      <c r="AE19" s="290" t="e">
        <f t="shared" si="2"/>
        <v>#VALUE!</v>
      </c>
      <c r="AF19" s="291" t="e">
        <f t="shared" si="2"/>
        <v>#VALUE!</v>
      </c>
      <c r="AG19" s="291" t="e">
        <f t="shared" si="2"/>
        <v>#VALUE!</v>
      </c>
      <c r="AH19" s="291" t="e">
        <f t="shared" si="2"/>
        <v>#VALUE!</v>
      </c>
      <c r="AI19" s="291" t="e">
        <f t="shared" si="2"/>
        <v>#VALUE!</v>
      </c>
      <c r="AJ19" s="292" t="e">
        <f t="shared" si="2"/>
        <v>#VALUE!</v>
      </c>
      <c r="AK19" s="273"/>
      <c r="AL19" s="284"/>
      <c r="AM19" s="288"/>
      <c r="AN19" s="290" t="e">
        <f>AT18+1</f>
        <v>#VALUE!</v>
      </c>
      <c r="AO19" s="290" t="e">
        <f t="shared" si="3"/>
        <v>#VALUE!</v>
      </c>
      <c r="AP19" s="290" t="e">
        <f t="shared" si="3"/>
        <v>#VALUE!</v>
      </c>
      <c r="AQ19" s="290" t="e">
        <f t="shared" si="3"/>
        <v>#VALUE!</v>
      </c>
      <c r="AR19" s="291" t="e">
        <f t="shared" si="3"/>
        <v>#VALUE!</v>
      </c>
      <c r="AS19" s="291" t="e">
        <f t="shared" si="3"/>
        <v>#VALUE!</v>
      </c>
      <c r="AT19" s="292" t="e">
        <f t="shared" si="3"/>
        <v>#VALUE!</v>
      </c>
    </row>
    <row r="20" spans="1:46" ht="29.45" customHeight="1" x14ac:dyDescent="0.2">
      <c r="A20" s="271">
        <v>9</v>
      </c>
      <c r="C20" s="273"/>
      <c r="D20" s="273"/>
      <c r="E20" s="273"/>
      <c r="F20" s="273"/>
      <c r="G20" s="273"/>
      <c r="H20" s="273"/>
      <c r="I20" s="273"/>
      <c r="J20" s="273"/>
      <c r="K20" s="273"/>
      <c r="L20" s="273"/>
      <c r="M20" s="273"/>
      <c r="N20" s="273"/>
      <c r="O20" s="273"/>
      <c r="P20" s="273"/>
      <c r="Q20" s="273"/>
      <c r="R20" s="273"/>
      <c r="S20" s="273"/>
      <c r="T20" s="273"/>
      <c r="U20" s="273"/>
      <c r="V20" s="273"/>
      <c r="W20" s="273"/>
      <c r="X20" s="273"/>
      <c r="Y20" s="273"/>
      <c r="Z20" s="273"/>
      <c r="AA20" s="273"/>
      <c r="AB20" s="273"/>
      <c r="AC20" s="293" t="s">
        <v>361</v>
      </c>
      <c r="AD20" s="290" t="e">
        <f>AJ19+1</f>
        <v>#VALUE!</v>
      </c>
      <c r="AE20" s="291" t="e">
        <f t="shared" si="2"/>
        <v>#VALUE!</v>
      </c>
      <c r="AF20" s="291" t="e">
        <f t="shared" si="2"/>
        <v>#VALUE!</v>
      </c>
      <c r="AG20" s="291" t="e">
        <f t="shared" si="2"/>
        <v>#VALUE!</v>
      </c>
      <c r="AH20" s="291" t="e">
        <f t="shared" si="2"/>
        <v>#VALUE!</v>
      </c>
      <c r="AI20" s="291" t="e">
        <f t="shared" si="2"/>
        <v>#VALUE!</v>
      </c>
      <c r="AJ20" s="292" t="e">
        <f t="shared" si="2"/>
        <v>#VALUE!</v>
      </c>
      <c r="AK20" s="273"/>
      <c r="AL20" s="284"/>
      <c r="AM20" s="293" t="s">
        <v>360</v>
      </c>
      <c r="AN20" s="290" t="e">
        <f>AT19+1</f>
        <v>#VALUE!</v>
      </c>
      <c r="AO20" s="291" t="e">
        <f t="shared" si="3"/>
        <v>#VALUE!</v>
      </c>
      <c r="AP20" s="291" t="e">
        <f t="shared" si="3"/>
        <v>#VALUE!</v>
      </c>
      <c r="AQ20" s="291" t="e">
        <f t="shared" si="3"/>
        <v>#VALUE!</v>
      </c>
      <c r="AR20" s="291" t="e">
        <f t="shared" si="3"/>
        <v>#VALUE!</v>
      </c>
      <c r="AS20" s="291" t="e">
        <f t="shared" si="3"/>
        <v>#VALUE!</v>
      </c>
      <c r="AT20" s="292" t="e">
        <f t="shared" si="3"/>
        <v>#VALUE!</v>
      </c>
    </row>
    <row r="21" spans="1:46" ht="29.45" customHeight="1" x14ac:dyDescent="0.2">
      <c r="A21" s="271">
        <v>9</v>
      </c>
      <c r="C21" s="273"/>
      <c r="D21" s="273"/>
      <c r="E21" s="273"/>
      <c r="F21" s="273"/>
      <c r="G21" s="273"/>
      <c r="H21" s="273"/>
      <c r="I21" s="273"/>
      <c r="J21" s="273"/>
      <c r="K21" s="273"/>
      <c r="L21" s="273"/>
      <c r="M21" s="273"/>
      <c r="N21" s="273"/>
      <c r="O21" s="273"/>
      <c r="P21" s="273"/>
      <c r="Q21" s="273"/>
      <c r="R21" s="273"/>
      <c r="S21" s="273"/>
      <c r="T21" s="273"/>
      <c r="U21" s="273"/>
      <c r="V21" s="273"/>
      <c r="W21" s="273"/>
      <c r="X21" s="273"/>
      <c r="Y21" s="273"/>
      <c r="Z21" s="273"/>
      <c r="AA21" s="273"/>
      <c r="AB21" s="273"/>
      <c r="AC21" s="294" t="s">
        <v>345</v>
      </c>
      <c r="AD21" s="290" t="e">
        <f>AJ20+1</f>
        <v>#VALUE!</v>
      </c>
      <c r="AE21" s="291" t="e">
        <f t="shared" si="2"/>
        <v>#VALUE!</v>
      </c>
      <c r="AF21" s="291" t="e">
        <f t="shared" si="2"/>
        <v>#VALUE!</v>
      </c>
      <c r="AG21" s="291" t="e">
        <f t="shared" si="2"/>
        <v>#VALUE!</v>
      </c>
      <c r="AH21" s="291" t="e">
        <f t="shared" si="2"/>
        <v>#VALUE!</v>
      </c>
      <c r="AI21" s="291" t="e">
        <f t="shared" si="2"/>
        <v>#VALUE!</v>
      </c>
      <c r="AJ21" s="292" t="e">
        <f t="shared" si="2"/>
        <v>#VALUE!</v>
      </c>
      <c r="AK21" s="273"/>
      <c r="AL21" s="284"/>
      <c r="AM21" s="294" t="s">
        <v>425</v>
      </c>
      <c r="AN21" s="290" t="e">
        <f>AT20+1</f>
        <v>#VALUE!</v>
      </c>
      <c r="AO21" s="291" t="e">
        <f t="shared" si="3"/>
        <v>#VALUE!</v>
      </c>
      <c r="AP21" s="291" t="e">
        <f t="shared" si="3"/>
        <v>#VALUE!</v>
      </c>
      <c r="AQ21" s="291" t="e">
        <f t="shared" si="3"/>
        <v>#VALUE!</v>
      </c>
      <c r="AR21" s="291" t="e">
        <f t="shared" si="3"/>
        <v>#VALUE!</v>
      </c>
      <c r="AS21" s="291" t="e">
        <f t="shared" si="3"/>
        <v>#VALUE!</v>
      </c>
      <c r="AT21" s="292" t="e">
        <f t="shared" si="3"/>
        <v>#VALUE!</v>
      </c>
    </row>
    <row r="22" spans="1:46" ht="29.45" customHeight="1" x14ac:dyDescent="0.2">
      <c r="A22" s="271">
        <v>9</v>
      </c>
      <c r="C22" s="273"/>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273"/>
      <c r="AB22" s="273"/>
      <c r="AC22" s="294"/>
      <c r="AD22" s="290" t="e">
        <f>AJ21+1</f>
        <v>#VALUE!</v>
      </c>
      <c r="AE22" s="290" t="e">
        <f t="shared" si="2"/>
        <v>#VALUE!</v>
      </c>
      <c r="AF22" s="291" t="e">
        <f t="shared" si="2"/>
        <v>#VALUE!</v>
      </c>
      <c r="AG22" s="291" t="e">
        <f t="shared" si="2"/>
        <v>#VALUE!</v>
      </c>
      <c r="AH22" s="291" t="e">
        <f t="shared" si="2"/>
        <v>#VALUE!</v>
      </c>
      <c r="AI22" s="291" t="e">
        <f t="shared" si="2"/>
        <v>#VALUE!</v>
      </c>
      <c r="AJ22" s="292" t="e">
        <f t="shared" si="2"/>
        <v>#VALUE!</v>
      </c>
      <c r="AK22" s="273"/>
      <c r="AL22" s="284"/>
      <c r="AM22" s="294"/>
      <c r="AN22" s="290" t="e">
        <f>AT21+1</f>
        <v>#VALUE!</v>
      </c>
      <c r="AO22" s="291" t="e">
        <f t="shared" si="3"/>
        <v>#VALUE!</v>
      </c>
      <c r="AP22" s="291" t="e">
        <f t="shared" si="3"/>
        <v>#VALUE!</v>
      </c>
      <c r="AQ22" s="291" t="e">
        <f t="shared" si="3"/>
        <v>#VALUE!</v>
      </c>
      <c r="AR22" s="291" t="e">
        <f t="shared" si="3"/>
        <v>#VALUE!</v>
      </c>
      <c r="AS22" s="291" t="e">
        <f t="shared" si="3"/>
        <v>#VALUE!</v>
      </c>
      <c r="AT22" s="292" t="e">
        <f t="shared" si="3"/>
        <v>#VALUE!</v>
      </c>
    </row>
    <row r="23" spans="1:46" ht="29.45" customHeight="1" x14ac:dyDescent="0.2">
      <c r="A23" s="271">
        <v>9</v>
      </c>
      <c r="C23" s="273"/>
      <c r="D23" s="273"/>
      <c r="E23" s="273"/>
      <c r="F23" s="273"/>
      <c r="G23" s="273"/>
      <c r="H23" s="273"/>
      <c r="I23" s="273"/>
      <c r="J23" s="273"/>
      <c r="K23" s="273"/>
      <c r="L23" s="273"/>
      <c r="M23" s="273"/>
      <c r="N23" s="273"/>
      <c r="O23" s="273"/>
      <c r="P23" s="273"/>
      <c r="Q23" s="273"/>
      <c r="R23" s="273"/>
      <c r="S23" s="273"/>
      <c r="T23" s="273"/>
      <c r="U23" s="273"/>
      <c r="V23" s="273"/>
      <c r="W23" s="273"/>
      <c r="X23" s="273"/>
      <c r="Y23" s="273"/>
      <c r="Z23" s="273"/>
      <c r="AA23" s="273"/>
      <c r="AB23" s="273"/>
      <c r="AC23" s="294"/>
      <c r="AD23" s="290" t="e">
        <f>AJ22+1</f>
        <v>#VALUE!</v>
      </c>
      <c r="AE23" s="289" t="e">
        <f t="shared" si="2"/>
        <v>#VALUE!</v>
      </c>
      <c r="AF23" s="289" t="e">
        <f t="shared" si="2"/>
        <v>#VALUE!</v>
      </c>
      <c r="AG23" s="289" t="e">
        <f t="shared" si="2"/>
        <v>#VALUE!</v>
      </c>
      <c r="AH23" s="289" t="e">
        <f t="shared" si="2"/>
        <v>#VALUE!</v>
      </c>
      <c r="AI23" s="289" t="e">
        <f t="shared" si="2"/>
        <v>#VALUE!</v>
      </c>
      <c r="AJ23" s="289" t="e">
        <f t="shared" si="2"/>
        <v>#VALUE!</v>
      </c>
      <c r="AK23" s="273"/>
      <c r="AL23" s="284"/>
      <c r="AM23" s="294"/>
      <c r="AN23" s="290" t="e">
        <f>AT22+1</f>
        <v>#VALUE!</v>
      </c>
      <c r="AO23" s="289" t="e">
        <f t="shared" si="3"/>
        <v>#VALUE!</v>
      </c>
      <c r="AP23" s="289" t="e">
        <f t="shared" si="3"/>
        <v>#VALUE!</v>
      </c>
      <c r="AQ23" s="289" t="e">
        <f t="shared" si="3"/>
        <v>#VALUE!</v>
      </c>
      <c r="AR23" s="289" t="e">
        <f t="shared" si="3"/>
        <v>#VALUE!</v>
      </c>
      <c r="AS23" s="289" t="e">
        <f t="shared" si="3"/>
        <v>#VALUE!</v>
      </c>
      <c r="AT23" s="289" t="e">
        <f t="shared" si="3"/>
        <v>#VALUE!</v>
      </c>
    </row>
    <row r="24" spans="1:46" ht="5.25" customHeight="1" x14ac:dyDescent="0.2">
      <c r="A24" s="271">
        <v>8</v>
      </c>
      <c r="C24" s="273"/>
      <c r="D24" s="273"/>
      <c r="E24" s="273"/>
      <c r="F24" s="273"/>
      <c r="G24" s="273"/>
      <c r="H24" s="273"/>
      <c r="I24" s="273"/>
      <c r="J24" s="273"/>
      <c r="K24" s="273"/>
      <c r="L24" s="273"/>
      <c r="M24" s="273"/>
      <c r="N24" s="273"/>
      <c r="O24" s="273"/>
      <c r="P24" s="273"/>
      <c r="Q24" s="273"/>
      <c r="R24" s="273"/>
      <c r="S24" s="273"/>
      <c r="T24" s="273"/>
      <c r="U24" s="273"/>
      <c r="V24" s="273"/>
      <c r="W24" s="273"/>
      <c r="X24" s="273"/>
      <c r="Y24" s="273"/>
      <c r="Z24" s="273"/>
      <c r="AA24" s="273"/>
      <c r="AB24" s="273"/>
      <c r="AC24" s="294"/>
      <c r="AD24" s="295" t="s">
        <v>346</v>
      </c>
      <c r="AE24" s="295" t="s">
        <v>346</v>
      </c>
      <c r="AF24" s="295" t="s">
        <v>346</v>
      </c>
      <c r="AG24" s="295" t="s">
        <v>346</v>
      </c>
      <c r="AH24" s="296"/>
      <c r="AI24" s="295" t="s">
        <v>346</v>
      </c>
      <c r="AJ24" s="295" t="s">
        <v>346</v>
      </c>
      <c r="AK24" s="273"/>
      <c r="AL24" s="284"/>
      <c r="AM24" s="294"/>
      <c r="AN24" s="295" t="s">
        <v>346</v>
      </c>
      <c r="AO24" s="295" t="s">
        <v>346</v>
      </c>
      <c r="AP24" s="295" t="s">
        <v>346</v>
      </c>
      <c r="AQ24" s="295" t="s">
        <v>346</v>
      </c>
      <c r="AR24" s="295" t="s">
        <v>346</v>
      </c>
      <c r="AS24" s="295" t="s">
        <v>346</v>
      </c>
      <c r="AT24" s="295" t="s">
        <v>346</v>
      </c>
    </row>
    <row r="25" spans="1:46" ht="5.25" customHeight="1" x14ac:dyDescent="0.2">
      <c r="A25" s="271">
        <v>8</v>
      </c>
      <c r="C25" s="273"/>
      <c r="D25" s="273"/>
      <c r="E25" s="273"/>
      <c r="F25" s="273"/>
      <c r="G25" s="273"/>
      <c r="H25" s="273"/>
      <c r="I25" s="273"/>
      <c r="J25" s="273"/>
      <c r="K25" s="273"/>
      <c r="L25" s="273"/>
      <c r="M25" s="273"/>
      <c r="N25" s="273"/>
      <c r="O25" s="273"/>
      <c r="P25" s="273"/>
      <c r="Q25" s="273"/>
      <c r="R25" s="273"/>
      <c r="S25" s="273"/>
      <c r="T25" s="273"/>
      <c r="U25" s="273"/>
      <c r="V25" s="273"/>
      <c r="W25" s="273"/>
      <c r="X25" s="273"/>
      <c r="Y25" s="273"/>
      <c r="Z25" s="273"/>
      <c r="AA25" s="273"/>
      <c r="AB25" s="273"/>
      <c r="AC25" s="288" t="s">
        <v>363</v>
      </c>
      <c r="AD25" s="297"/>
      <c r="AE25" s="297"/>
      <c r="AF25" s="297"/>
      <c r="AG25" s="297"/>
      <c r="AH25" s="297"/>
      <c r="AI25" s="297"/>
      <c r="AJ25" s="297"/>
      <c r="AK25" s="273"/>
      <c r="AL25" s="284"/>
      <c r="AM25" s="288" t="s">
        <v>362</v>
      </c>
      <c r="AN25" s="297"/>
      <c r="AO25" s="297"/>
      <c r="AP25" s="297"/>
      <c r="AQ25" s="297"/>
      <c r="AR25" s="297"/>
      <c r="AS25" s="297"/>
      <c r="AT25" s="297"/>
    </row>
    <row r="26" spans="1:46" ht="29.45" customHeight="1" x14ac:dyDescent="0.2">
      <c r="A26" s="271">
        <v>9</v>
      </c>
      <c r="C26" s="273"/>
      <c r="D26" s="273"/>
      <c r="E26" s="273"/>
      <c r="F26" s="273"/>
      <c r="G26" s="273"/>
      <c r="H26" s="273"/>
      <c r="I26" s="273"/>
      <c r="J26" s="273"/>
      <c r="K26" s="273"/>
      <c r="L26" s="273"/>
      <c r="M26" s="273"/>
      <c r="N26" s="273"/>
      <c r="O26" s="273"/>
      <c r="P26" s="273"/>
      <c r="Q26" s="273"/>
      <c r="R26" s="273"/>
      <c r="S26" s="273"/>
      <c r="T26" s="273"/>
      <c r="U26" s="273"/>
      <c r="V26" s="273"/>
      <c r="W26" s="273"/>
      <c r="X26" s="273"/>
      <c r="Y26" s="273"/>
      <c r="Z26" s="273"/>
      <c r="AA26" s="273"/>
      <c r="AB26" s="273"/>
      <c r="AC26" s="288"/>
      <c r="AD26" s="289" t="s">
        <v>377</v>
      </c>
      <c r="AE26" s="291" t="e">
        <f t="shared" ref="AE26:AJ31" si="4">AD26+1</f>
        <v>#VALUE!</v>
      </c>
      <c r="AF26" s="291" t="e">
        <f t="shared" si="4"/>
        <v>#VALUE!</v>
      </c>
      <c r="AG26" s="291" t="e">
        <f t="shared" si="4"/>
        <v>#VALUE!</v>
      </c>
      <c r="AH26" s="291" t="e">
        <f t="shared" si="4"/>
        <v>#VALUE!</v>
      </c>
      <c r="AI26" s="291" t="e">
        <f t="shared" si="4"/>
        <v>#VALUE!</v>
      </c>
      <c r="AJ26" s="292" t="e">
        <f t="shared" si="4"/>
        <v>#VALUE!</v>
      </c>
      <c r="AK26" s="273"/>
      <c r="AL26" s="284"/>
      <c r="AM26" s="288"/>
      <c r="AN26" s="289" t="s">
        <v>474</v>
      </c>
      <c r="AO26" s="291" t="e">
        <f t="shared" ref="AO26:AT31" si="5">AN26+1</f>
        <v>#VALUE!</v>
      </c>
      <c r="AP26" s="291" t="e">
        <f t="shared" si="5"/>
        <v>#VALUE!</v>
      </c>
      <c r="AQ26" s="291" t="e">
        <f t="shared" si="5"/>
        <v>#VALUE!</v>
      </c>
      <c r="AR26" s="291" t="e">
        <f t="shared" si="5"/>
        <v>#VALUE!</v>
      </c>
      <c r="AS26" s="291" t="e">
        <f t="shared" si="5"/>
        <v>#VALUE!</v>
      </c>
      <c r="AT26" s="292" t="e">
        <f t="shared" si="5"/>
        <v>#VALUE!</v>
      </c>
    </row>
    <row r="27" spans="1:46" ht="29.45" customHeight="1" x14ac:dyDescent="0.2">
      <c r="A27" s="271">
        <v>9</v>
      </c>
      <c r="C27" s="273"/>
      <c r="D27" s="273"/>
      <c r="E27" s="273"/>
      <c r="F27" s="273"/>
      <c r="G27" s="273"/>
      <c r="H27" s="273"/>
      <c r="I27" s="273"/>
      <c r="J27" s="273"/>
      <c r="K27" s="273"/>
      <c r="L27" s="273"/>
      <c r="M27" s="273"/>
      <c r="N27" s="273"/>
      <c r="O27" s="273"/>
      <c r="P27" s="273"/>
      <c r="Q27" s="273"/>
      <c r="R27" s="273"/>
      <c r="S27" s="273"/>
      <c r="T27" s="273"/>
      <c r="U27" s="273"/>
      <c r="V27" s="273"/>
      <c r="W27" s="273"/>
      <c r="X27" s="273"/>
      <c r="Y27" s="273"/>
      <c r="Z27" s="273"/>
      <c r="AA27" s="273"/>
      <c r="AB27" s="273"/>
      <c r="AC27" s="288"/>
      <c r="AD27" s="290" t="e">
        <f>AJ26+1</f>
        <v>#VALUE!</v>
      </c>
      <c r="AE27" s="291" t="e">
        <f t="shared" si="4"/>
        <v>#VALUE!</v>
      </c>
      <c r="AF27" s="291" t="e">
        <f t="shared" si="4"/>
        <v>#VALUE!</v>
      </c>
      <c r="AG27" s="291" t="e">
        <f t="shared" si="4"/>
        <v>#VALUE!</v>
      </c>
      <c r="AH27" s="291" t="e">
        <f t="shared" si="4"/>
        <v>#VALUE!</v>
      </c>
      <c r="AI27" s="291" t="e">
        <f t="shared" si="4"/>
        <v>#VALUE!</v>
      </c>
      <c r="AJ27" s="292" t="e">
        <f t="shared" si="4"/>
        <v>#VALUE!</v>
      </c>
      <c r="AK27" s="273"/>
      <c r="AL27" s="284"/>
      <c r="AM27" s="288"/>
      <c r="AN27" s="290" t="e">
        <f>AT26+1</f>
        <v>#VALUE!</v>
      </c>
      <c r="AO27" s="291" t="e">
        <f t="shared" si="5"/>
        <v>#VALUE!</v>
      </c>
      <c r="AP27" s="291" t="e">
        <f t="shared" si="5"/>
        <v>#VALUE!</v>
      </c>
      <c r="AQ27" s="291" t="e">
        <f t="shared" si="5"/>
        <v>#VALUE!</v>
      </c>
      <c r="AR27" s="291" t="e">
        <f t="shared" si="5"/>
        <v>#VALUE!</v>
      </c>
      <c r="AS27" s="291" t="e">
        <f t="shared" si="5"/>
        <v>#VALUE!</v>
      </c>
      <c r="AT27" s="292" t="e">
        <f t="shared" si="5"/>
        <v>#VALUE!</v>
      </c>
    </row>
    <row r="28" spans="1:46" ht="29.45" customHeight="1" x14ac:dyDescent="0.2">
      <c r="A28" s="271">
        <v>9</v>
      </c>
      <c r="C28" s="273"/>
      <c r="D28" s="273"/>
      <c r="E28" s="273"/>
      <c r="F28" s="273"/>
      <c r="G28" s="273"/>
      <c r="H28" s="273"/>
      <c r="I28" s="273"/>
      <c r="J28" s="273"/>
      <c r="K28" s="273"/>
      <c r="L28" s="273"/>
      <c r="M28" s="273"/>
      <c r="N28" s="273"/>
      <c r="O28" s="273"/>
      <c r="P28" s="273"/>
      <c r="Q28" s="273"/>
      <c r="R28" s="273"/>
      <c r="S28" s="273"/>
      <c r="T28" s="273"/>
      <c r="U28" s="273"/>
      <c r="V28" s="273"/>
      <c r="W28" s="273"/>
      <c r="X28" s="273"/>
      <c r="Y28" s="273"/>
      <c r="Z28" s="273"/>
      <c r="AA28" s="273"/>
      <c r="AB28" s="273"/>
      <c r="AC28" s="293" t="s">
        <v>365</v>
      </c>
      <c r="AD28" s="290" t="e">
        <f>AJ27+1</f>
        <v>#VALUE!</v>
      </c>
      <c r="AE28" s="291" t="e">
        <f t="shared" si="4"/>
        <v>#VALUE!</v>
      </c>
      <c r="AF28" s="291" t="e">
        <f t="shared" si="4"/>
        <v>#VALUE!</v>
      </c>
      <c r="AG28" s="291" t="e">
        <f t="shared" si="4"/>
        <v>#VALUE!</v>
      </c>
      <c r="AH28" s="291" t="e">
        <f t="shared" si="4"/>
        <v>#VALUE!</v>
      </c>
      <c r="AI28" s="291" t="e">
        <f t="shared" si="4"/>
        <v>#VALUE!</v>
      </c>
      <c r="AJ28" s="292" t="e">
        <f t="shared" si="4"/>
        <v>#VALUE!</v>
      </c>
      <c r="AK28" s="273"/>
      <c r="AL28" s="284"/>
      <c r="AM28" s="293" t="s">
        <v>364</v>
      </c>
      <c r="AN28" s="290" t="e">
        <f>AT27+1</f>
        <v>#VALUE!</v>
      </c>
      <c r="AO28" s="291" t="e">
        <f t="shared" si="5"/>
        <v>#VALUE!</v>
      </c>
      <c r="AP28" s="291" t="e">
        <f t="shared" si="5"/>
        <v>#VALUE!</v>
      </c>
      <c r="AQ28" s="291" t="e">
        <f t="shared" si="5"/>
        <v>#VALUE!</v>
      </c>
      <c r="AR28" s="291" t="e">
        <f t="shared" si="5"/>
        <v>#VALUE!</v>
      </c>
      <c r="AS28" s="291" t="e">
        <f t="shared" si="5"/>
        <v>#VALUE!</v>
      </c>
      <c r="AT28" s="292" t="e">
        <f t="shared" si="5"/>
        <v>#VALUE!</v>
      </c>
    </row>
    <row r="29" spans="1:46" ht="29.45" customHeight="1" x14ac:dyDescent="0.2">
      <c r="A29" s="271">
        <v>9</v>
      </c>
      <c r="C29" s="273"/>
      <c r="D29" s="273"/>
      <c r="E29" s="273"/>
      <c r="F29" s="273"/>
      <c r="G29" s="273"/>
      <c r="H29" s="273"/>
      <c r="I29" s="273"/>
      <c r="J29" s="273"/>
      <c r="K29" s="273"/>
      <c r="L29" s="273"/>
      <c r="M29" s="273"/>
      <c r="N29" s="273"/>
      <c r="O29" s="273"/>
      <c r="P29" s="273"/>
      <c r="Q29" s="273"/>
      <c r="R29" s="273"/>
      <c r="S29" s="273"/>
      <c r="T29" s="273"/>
      <c r="U29" s="273"/>
      <c r="V29" s="273"/>
      <c r="W29" s="273"/>
      <c r="X29" s="273"/>
      <c r="Y29" s="273"/>
      <c r="Z29" s="273"/>
      <c r="AA29" s="273"/>
      <c r="AB29" s="273"/>
      <c r="AC29" s="294" t="s">
        <v>345</v>
      </c>
      <c r="AD29" s="290" t="e">
        <f>AJ28+1</f>
        <v>#VALUE!</v>
      </c>
      <c r="AE29" s="291" t="e">
        <f t="shared" si="4"/>
        <v>#VALUE!</v>
      </c>
      <c r="AF29" s="291" t="e">
        <f t="shared" si="4"/>
        <v>#VALUE!</v>
      </c>
      <c r="AG29" s="291" t="e">
        <f t="shared" si="4"/>
        <v>#VALUE!</v>
      </c>
      <c r="AH29" s="291" t="e">
        <f t="shared" si="4"/>
        <v>#VALUE!</v>
      </c>
      <c r="AI29" s="291" t="e">
        <f t="shared" si="4"/>
        <v>#VALUE!</v>
      </c>
      <c r="AJ29" s="292" t="e">
        <f t="shared" si="4"/>
        <v>#VALUE!</v>
      </c>
      <c r="AK29" s="273"/>
      <c r="AL29" s="284"/>
      <c r="AM29" s="294" t="s">
        <v>425</v>
      </c>
      <c r="AN29" s="290" t="e">
        <f>AT28+1</f>
        <v>#VALUE!</v>
      </c>
      <c r="AO29" s="291" t="e">
        <f t="shared" si="5"/>
        <v>#VALUE!</v>
      </c>
      <c r="AP29" s="291" t="e">
        <f t="shared" si="5"/>
        <v>#VALUE!</v>
      </c>
      <c r="AQ29" s="291" t="e">
        <f t="shared" si="5"/>
        <v>#VALUE!</v>
      </c>
      <c r="AR29" s="291" t="e">
        <f t="shared" si="5"/>
        <v>#VALUE!</v>
      </c>
      <c r="AS29" s="291" t="e">
        <f t="shared" si="5"/>
        <v>#VALUE!</v>
      </c>
      <c r="AT29" s="292" t="e">
        <f t="shared" si="5"/>
        <v>#VALUE!</v>
      </c>
    </row>
    <row r="30" spans="1:46" ht="29.45" customHeight="1" x14ac:dyDescent="0.2">
      <c r="A30" s="271">
        <v>9</v>
      </c>
      <c r="C30" s="273"/>
      <c r="D30" s="273"/>
      <c r="E30" s="273"/>
      <c r="F30" s="273"/>
      <c r="G30" s="273"/>
      <c r="H30" s="273"/>
      <c r="I30" s="273"/>
      <c r="J30" s="273"/>
      <c r="K30" s="273"/>
      <c r="L30" s="273"/>
      <c r="M30" s="273"/>
      <c r="N30" s="273"/>
      <c r="O30" s="273"/>
      <c r="P30" s="273"/>
      <c r="Q30" s="273"/>
      <c r="R30" s="273"/>
      <c r="S30" s="273"/>
      <c r="T30" s="273"/>
      <c r="U30" s="273"/>
      <c r="V30" s="273"/>
      <c r="W30" s="273"/>
      <c r="X30" s="273"/>
      <c r="Y30" s="273"/>
      <c r="Z30" s="273"/>
      <c r="AA30" s="273"/>
      <c r="AB30" s="273"/>
      <c r="AC30" s="294"/>
      <c r="AD30" s="290" t="e">
        <f>AJ29+1</f>
        <v>#VALUE!</v>
      </c>
      <c r="AE30" s="291" t="e">
        <f t="shared" si="4"/>
        <v>#VALUE!</v>
      </c>
      <c r="AF30" s="291" t="e">
        <f t="shared" si="4"/>
        <v>#VALUE!</v>
      </c>
      <c r="AG30" s="291" t="e">
        <f t="shared" si="4"/>
        <v>#VALUE!</v>
      </c>
      <c r="AH30" s="289" t="e">
        <f t="shared" si="4"/>
        <v>#VALUE!</v>
      </c>
      <c r="AI30" s="289" t="e">
        <f t="shared" si="4"/>
        <v>#VALUE!</v>
      </c>
      <c r="AJ30" s="289" t="e">
        <f t="shared" si="4"/>
        <v>#VALUE!</v>
      </c>
      <c r="AK30" s="273"/>
      <c r="AL30" s="284"/>
      <c r="AM30" s="294"/>
      <c r="AN30" s="290" t="e">
        <f>AT29+1</f>
        <v>#VALUE!</v>
      </c>
      <c r="AO30" s="291" t="e">
        <f t="shared" si="5"/>
        <v>#VALUE!</v>
      </c>
      <c r="AP30" s="291" t="e">
        <f t="shared" si="5"/>
        <v>#VALUE!</v>
      </c>
      <c r="AQ30" s="289" t="e">
        <f t="shared" si="5"/>
        <v>#VALUE!</v>
      </c>
      <c r="AR30" s="289" t="e">
        <f t="shared" si="5"/>
        <v>#VALUE!</v>
      </c>
      <c r="AS30" s="289" t="e">
        <f t="shared" si="5"/>
        <v>#VALUE!</v>
      </c>
      <c r="AT30" s="289" t="e">
        <f t="shared" si="5"/>
        <v>#VALUE!</v>
      </c>
    </row>
    <row r="31" spans="1:46" ht="29.45" customHeight="1" x14ac:dyDescent="0.2">
      <c r="A31" s="271">
        <v>9</v>
      </c>
      <c r="C31" s="273"/>
      <c r="D31" s="273"/>
      <c r="E31" s="273"/>
      <c r="F31" s="273"/>
      <c r="G31" s="273"/>
      <c r="H31" s="273"/>
      <c r="I31" s="273"/>
      <c r="J31" s="273"/>
      <c r="K31" s="273"/>
      <c r="L31" s="273"/>
      <c r="M31" s="273"/>
      <c r="N31" s="273"/>
      <c r="O31" s="273"/>
      <c r="P31" s="273"/>
      <c r="Q31" s="273"/>
      <c r="R31" s="273"/>
      <c r="S31" s="273"/>
      <c r="T31" s="273"/>
      <c r="U31" s="273"/>
      <c r="V31" s="273"/>
      <c r="W31" s="273"/>
      <c r="X31" s="273"/>
      <c r="Y31" s="273"/>
      <c r="Z31" s="273"/>
      <c r="AA31" s="273"/>
      <c r="AB31" s="273"/>
      <c r="AC31" s="294"/>
      <c r="AD31" s="289" t="e">
        <f>AJ30+1</f>
        <v>#VALUE!</v>
      </c>
      <c r="AE31" s="289" t="e">
        <f t="shared" si="4"/>
        <v>#VALUE!</v>
      </c>
      <c r="AF31" s="289" t="e">
        <f t="shared" si="4"/>
        <v>#VALUE!</v>
      </c>
      <c r="AG31" s="289" t="e">
        <f t="shared" si="4"/>
        <v>#VALUE!</v>
      </c>
      <c r="AH31" s="289" t="e">
        <f t="shared" si="4"/>
        <v>#VALUE!</v>
      </c>
      <c r="AI31" s="289" t="e">
        <f t="shared" si="4"/>
        <v>#VALUE!</v>
      </c>
      <c r="AJ31" s="289" t="e">
        <f t="shared" si="4"/>
        <v>#VALUE!</v>
      </c>
      <c r="AK31" s="273"/>
      <c r="AL31" s="284"/>
      <c r="AM31" s="294"/>
      <c r="AN31" s="289" t="e">
        <f>AT30+1</f>
        <v>#VALUE!</v>
      </c>
      <c r="AO31" s="289" t="e">
        <f t="shared" si="5"/>
        <v>#VALUE!</v>
      </c>
      <c r="AP31" s="289" t="e">
        <f t="shared" si="5"/>
        <v>#VALUE!</v>
      </c>
      <c r="AQ31" s="289" t="e">
        <f t="shared" si="5"/>
        <v>#VALUE!</v>
      </c>
      <c r="AR31" s="289" t="e">
        <f t="shared" si="5"/>
        <v>#VALUE!</v>
      </c>
      <c r="AS31" s="289" t="e">
        <f t="shared" si="5"/>
        <v>#VALUE!</v>
      </c>
      <c r="AT31" s="289" t="e">
        <f t="shared" si="5"/>
        <v>#VALUE!</v>
      </c>
    </row>
    <row r="32" spans="1:46" ht="5.25" customHeight="1" x14ac:dyDescent="0.2">
      <c r="A32" s="271">
        <v>8</v>
      </c>
      <c r="C32" s="273"/>
      <c r="D32" s="273"/>
      <c r="E32" s="273"/>
      <c r="F32" s="273"/>
      <c r="G32" s="273"/>
      <c r="H32" s="273"/>
      <c r="I32" s="273"/>
      <c r="J32" s="273"/>
      <c r="K32" s="273"/>
      <c r="L32" s="273"/>
      <c r="M32" s="273"/>
      <c r="N32" s="273"/>
      <c r="O32" s="273"/>
      <c r="P32" s="273"/>
      <c r="Q32" s="273"/>
      <c r="R32" s="273"/>
      <c r="S32" s="273"/>
      <c r="T32" s="273"/>
      <c r="U32" s="273"/>
      <c r="V32" s="273"/>
      <c r="W32" s="273"/>
      <c r="X32" s="273"/>
      <c r="Y32" s="273"/>
      <c r="Z32" s="273"/>
      <c r="AA32" s="273"/>
      <c r="AB32" s="273"/>
      <c r="AC32" s="294"/>
      <c r="AD32" s="295" t="s">
        <v>346</v>
      </c>
      <c r="AE32" s="295" t="s">
        <v>346</v>
      </c>
      <c r="AF32" s="295" t="s">
        <v>346</v>
      </c>
      <c r="AG32" s="295" t="s">
        <v>346</v>
      </c>
      <c r="AH32" s="296" t="s">
        <v>353</v>
      </c>
      <c r="AI32" s="295" t="s">
        <v>346</v>
      </c>
      <c r="AJ32" s="295" t="s">
        <v>346</v>
      </c>
      <c r="AK32" s="273"/>
      <c r="AL32" s="284"/>
      <c r="AM32" s="294"/>
      <c r="AN32" s="295" t="s">
        <v>346</v>
      </c>
      <c r="AO32" s="295" t="s">
        <v>346</v>
      </c>
      <c r="AP32" s="295" t="s">
        <v>346</v>
      </c>
      <c r="AQ32" s="295" t="s">
        <v>346</v>
      </c>
      <c r="AR32" s="295" t="s">
        <v>346</v>
      </c>
      <c r="AS32" s="295" t="s">
        <v>346</v>
      </c>
      <c r="AT32" s="295" t="s">
        <v>346</v>
      </c>
    </row>
    <row r="33" spans="1:46" ht="5.25" customHeight="1" x14ac:dyDescent="0.2">
      <c r="A33" s="271">
        <v>8</v>
      </c>
      <c r="C33" s="273"/>
      <c r="D33" s="273"/>
      <c r="E33" s="273"/>
      <c r="F33" s="273"/>
      <c r="G33" s="273"/>
      <c r="H33" s="273"/>
      <c r="I33" s="273"/>
      <c r="J33" s="273"/>
      <c r="K33" s="273"/>
      <c r="L33" s="273"/>
      <c r="M33" s="273"/>
      <c r="N33" s="273"/>
      <c r="O33" s="273"/>
      <c r="P33" s="273"/>
      <c r="Q33" s="273"/>
      <c r="R33" s="273"/>
      <c r="S33" s="273"/>
      <c r="T33" s="273"/>
      <c r="U33" s="273"/>
      <c r="V33" s="273"/>
      <c r="W33" s="273"/>
      <c r="X33" s="273"/>
      <c r="Y33" s="273"/>
      <c r="Z33" s="273"/>
      <c r="AA33" s="273"/>
      <c r="AB33" s="273"/>
      <c r="AC33" s="288" t="s">
        <v>341</v>
      </c>
      <c r="AD33" s="297"/>
      <c r="AE33" s="297"/>
      <c r="AF33" s="297"/>
      <c r="AG33" s="297"/>
      <c r="AH33" s="297"/>
      <c r="AI33" s="297"/>
      <c r="AJ33" s="297"/>
      <c r="AK33" s="273"/>
      <c r="AL33" s="284"/>
      <c r="AM33" s="288" t="s">
        <v>342</v>
      </c>
      <c r="AN33" s="297"/>
      <c r="AO33" s="297"/>
      <c r="AP33" s="297"/>
      <c r="AQ33" s="297"/>
      <c r="AR33" s="297"/>
      <c r="AS33" s="297"/>
      <c r="AT33" s="297"/>
    </row>
    <row r="34" spans="1:46" ht="29.45" customHeight="1" x14ac:dyDescent="0.2">
      <c r="A34" s="271">
        <v>9</v>
      </c>
      <c r="C34" s="273"/>
      <c r="D34" s="273"/>
      <c r="E34" s="273"/>
      <c r="F34" s="273"/>
      <c r="G34" s="273"/>
      <c r="H34" s="273"/>
      <c r="I34" s="273"/>
      <c r="J34" s="273"/>
      <c r="K34" s="273"/>
      <c r="L34" s="273"/>
      <c r="M34" s="273"/>
      <c r="N34" s="273"/>
      <c r="O34" s="273"/>
      <c r="P34" s="273"/>
      <c r="Q34" s="273"/>
      <c r="R34" s="273"/>
      <c r="S34" s="273"/>
      <c r="T34" s="273"/>
      <c r="U34" s="273"/>
      <c r="V34" s="273"/>
      <c r="W34" s="273"/>
      <c r="X34" s="273"/>
      <c r="Y34" s="273"/>
      <c r="Z34" s="273"/>
      <c r="AA34" s="273"/>
      <c r="AB34" s="273"/>
      <c r="AC34" s="288"/>
      <c r="AD34" s="289" t="s">
        <v>426</v>
      </c>
      <c r="AE34" s="289" t="e">
        <f t="shared" ref="AE34:AJ39" si="6">AD34+1</f>
        <v>#VALUE!</v>
      </c>
      <c r="AF34" s="289" t="e">
        <f t="shared" si="6"/>
        <v>#VALUE!</v>
      </c>
      <c r="AG34" s="289" t="e">
        <f t="shared" si="6"/>
        <v>#VALUE!</v>
      </c>
      <c r="AH34" s="290" t="e">
        <f t="shared" si="6"/>
        <v>#VALUE!</v>
      </c>
      <c r="AI34" s="291" t="e">
        <f t="shared" si="6"/>
        <v>#VALUE!</v>
      </c>
      <c r="AJ34" s="292" t="e">
        <f t="shared" si="6"/>
        <v>#VALUE!</v>
      </c>
      <c r="AK34" s="273"/>
      <c r="AL34" s="284"/>
      <c r="AM34" s="288"/>
      <c r="AN34" s="289" t="s">
        <v>511</v>
      </c>
      <c r="AO34" s="289" t="e">
        <f t="shared" ref="AO34:AT39" si="7">AN34+1</f>
        <v>#VALUE!</v>
      </c>
      <c r="AP34" s="289" t="e">
        <f t="shared" si="7"/>
        <v>#VALUE!</v>
      </c>
      <c r="AQ34" s="291" t="e">
        <f t="shared" si="7"/>
        <v>#VALUE!</v>
      </c>
      <c r="AR34" s="291" t="e">
        <f t="shared" si="7"/>
        <v>#VALUE!</v>
      </c>
      <c r="AS34" s="291" t="e">
        <f t="shared" si="7"/>
        <v>#VALUE!</v>
      </c>
      <c r="AT34" s="292" t="e">
        <f t="shared" si="7"/>
        <v>#VALUE!</v>
      </c>
    </row>
    <row r="35" spans="1:46" ht="29.45" customHeight="1" x14ac:dyDescent="0.2">
      <c r="A35" s="271">
        <v>9</v>
      </c>
      <c r="C35" s="273"/>
      <c r="D35" s="273"/>
      <c r="E35" s="273"/>
      <c r="F35" s="273"/>
      <c r="G35" s="273"/>
      <c r="H35" s="273"/>
      <c r="I35" s="273"/>
      <c r="J35" s="273"/>
      <c r="K35" s="273"/>
      <c r="L35" s="273"/>
      <c r="M35" s="273"/>
      <c r="N35" s="273"/>
      <c r="O35" s="273"/>
      <c r="P35" s="273"/>
      <c r="Q35" s="273"/>
      <c r="R35" s="273"/>
      <c r="S35" s="273"/>
      <c r="T35" s="273"/>
      <c r="U35" s="273"/>
      <c r="V35" s="273"/>
      <c r="W35" s="273"/>
      <c r="X35" s="273"/>
      <c r="Y35" s="273"/>
      <c r="Z35" s="273"/>
      <c r="AA35" s="273"/>
      <c r="AB35" s="273"/>
      <c r="AC35" s="288"/>
      <c r="AD35" s="290" t="e">
        <f>AJ34+1</f>
        <v>#VALUE!</v>
      </c>
      <c r="AE35" s="291" t="e">
        <f t="shared" si="6"/>
        <v>#VALUE!</v>
      </c>
      <c r="AF35" s="291" t="e">
        <f t="shared" si="6"/>
        <v>#VALUE!</v>
      </c>
      <c r="AG35" s="291" t="e">
        <f t="shared" si="6"/>
        <v>#VALUE!</v>
      </c>
      <c r="AH35" s="291" t="e">
        <f t="shared" si="6"/>
        <v>#VALUE!</v>
      </c>
      <c r="AI35" s="291" t="e">
        <f t="shared" si="6"/>
        <v>#VALUE!</v>
      </c>
      <c r="AJ35" s="292" t="e">
        <f t="shared" si="6"/>
        <v>#VALUE!</v>
      </c>
      <c r="AK35" s="273"/>
      <c r="AL35" s="284"/>
      <c r="AM35" s="288"/>
      <c r="AN35" s="290" t="e">
        <f>AT34+1</f>
        <v>#VALUE!</v>
      </c>
      <c r="AO35" s="291" t="e">
        <f t="shared" si="7"/>
        <v>#VALUE!</v>
      </c>
      <c r="AP35" s="291" t="e">
        <f t="shared" si="7"/>
        <v>#VALUE!</v>
      </c>
      <c r="AQ35" s="291" t="e">
        <f t="shared" si="7"/>
        <v>#VALUE!</v>
      </c>
      <c r="AR35" s="291" t="e">
        <f t="shared" si="7"/>
        <v>#VALUE!</v>
      </c>
      <c r="AS35" s="291" t="e">
        <f t="shared" si="7"/>
        <v>#VALUE!</v>
      </c>
      <c r="AT35" s="292" t="e">
        <f t="shared" si="7"/>
        <v>#VALUE!</v>
      </c>
    </row>
    <row r="36" spans="1:46" ht="29.45" customHeight="1" x14ac:dyDescent="0.2">
      <c r="A36" s="271">
        <v>9</v>
      </c>
      <c r="C36" s="273"/>
      <c r="D36" s="273"/>
      <c r="E36" s="273"/>
      <c r="F36" s="273"/>
      <c r="G36" s="273"/>
      <c r="H36" s="273"/>
      <c r="I36" s="273"/>
      <c r="J36" s="273"/>
      <c r="K36" s="273"/>
      <c r="L36" s="273"/>
      <c r="M36" s="273"/>
      <c r="N36" s="273"/>
      <c r="O36" s="273"/>
      <c r="P36" s="273"/>
      <c r="Q36" s="273"/>
      <c r="R36" s="273"/>
      <c r="S36" s="273"/>
      <c r="T36" s="273"/>
      <c r="U36" s="273"/>
      <c r="V36" s="273"/>
      <c r="W36" s="273"/>
      <c r="X36" s="273"/>
      <c r="Y36" s="273"/>
      <c r="Z36" s="273"/>
      <c r="AA36" s="273"/>
      <c r="AB36" s="273"/>
      <c r="AC36" s="293" t="s">
        <v>343</v>
      </c>
      <c r="AD36" s="290" t="e">
        <f>AJ35+1</f>
        <v>#VALUE!</v>
      </c>
      <c r="AE36" s="290" t="e">
        <f t="shared" si="6"/>
        <v>#VALUE!</v>
      </c>
      <c r="AF36" s="291" t="e">
        <f t="shared" si="6"/>
        <v>#VALUE!</v>
      </c>
      <c r="AG36" s="291" t="e">
        <f t="shared" si="6"/>
        <v>#VALUE!</v>
      </c>
      <c r="AH36" s="291" t="e">
        <f t="shared" si="6"/>
        <v>#VALUE!</v>
      </c>
      <c r="AI36" s="291" t="e">
        <f t="shared" si="6"/>
        <v>#VALUE!</v>
      </c>
      <c r="AJ36" s="292" t="e">
        <f t="shared" si="6"/>
        <v>#VALUE!</v>
      </c>
      <c r="AK36" s="273"/>
      <c r="AL36" s="284"/>
      <c r="AM36" s="293" t="s">
        <v>344</v>
      </c>
      <c r="AN36" s="290" t="e">
        <f>AT35+1</f>
        <v>#VALUE!</v>
      </c>
      <c r="AO36" s="291" t="e">
        <f t="shared" si="7"/>
        <v>#VALUE!</v>
      </c>
      <c r="AP36" s="291" t="e">
        <f t="shared" si="7"/>
        <v>#VALUE!</v>
      </c>
      <c r="AQ36" s="291" t="e">
        <f t="shared" si="7"/>
        <v>#VALUE!</v>
      </c>
      <c r="AR36" s="291" t="e">
        <f t="shared" si="7"/>
        <v>#VALUE!</v>
      </c>
      <c r="AS36" s="291" t="e">
        <f t="shared" si="7"/>
        <v>#VALUE!</v>
      </c>
      <c r="AT36" s="292" t="e">
        <f t="shared" si="7"/>
        <v>#VALUE!</v>
      </c>
    </row>
    <row r="37" spans="1:46" ht="29.45" customHeight="1" x14ac:dyDescent="0.2">
      <c r="A37" s="271">
        <v>9</v>
      </c>
      <c r="C37" s="273"/>
      <c r="D37" s="273"/>
      <c r="E37" s="273"/>
      <c r="F37" s="273"/>
      <c r="G37" s="273"/>
      <c r="H37" s="273"/>
      <c r="I37" s="273"/>
      <c r="J37" s="273"/>
      <c r="K37" s="273"/>
      <c r="L37" s="273"/>
      <c r="M37" s="273"/>
      <c r="N37" s="273"/>
      <c r="O37" s="273"/>
      <c r="P37" s="273"/>
      <c r="Q37" s="273"/>
      <c r="R37" s="273"/>
      <c r="S37" s="273"/>
      <c r="T37" s="273"/>
      <c r="U37" s="273"/>
      <c r="V37" s="273"/>
      <c r="W37" s="273"/>
      <c r="X37" s="273"/>
      <c r="Y37" s="273"/>
      <c r="Z37" s="273"/>
      <c r="AA37" s="273"/>
      <c r="AB37" s="273"/>
      <c r="AC37" s="294" t="s">
        <v>425</v>
      </c>
      <c r="AD37" s="290" t="e">
        <f>AJ36+1</f>
        <v>#VALUE!</v>
      </c>
      <c r="AE37" s="291" t="e">
        <f t="shared" si="6"/>
        <v>#VALUE!</v>
      </c>
      <c r="AF37" s="291" t="e">
        <f t="shared" si="6"/>
        <v>#VALUE!</v>
      </c>
      <c r="AG37" s="291" t="e">
        <f t="shared" si="6"/>
        <v>#VALUE!</v>
      </c>
      <c r="AH37" s="291" t="e">
        <f t="shared" si="6"/>
        <v>#VALUE!</v>
      </c>
      <c r="AI37" s="291" t="e">
        <f t="shared" si="6"/>
        <v>#VALUE!</v>
      </c>
      <c r="AJ37" s="292" t="e">
        <f t="shared" si="6"/>
        <v>#VALUE!</v>
      </c>
      <c r="AK37" s="273"/>
      <c r="AL37" s="284"/>
      <c r="AM37" s="294" t="s">
        <v>425</v>
      </c>
      <c r="AN37" s="290" t="e">
        <f>AT36+1</f>
        <v>#VALUE!</v>
      </c>
      <c r="AO37" s="290" t="e">
        <f t="shared" si="7"/>
        <v>#VALUE!</v>
      </c>
      <c r="AP37" s="291" t="e">
        <f t="shared" si="7"/>
        <v>#VALUE!</v>
      </c>
      <c r="AQ37" s="291" t="e">
        <f t="shared" si="7"/>
        <v>#VALUE!</v>
      </c>
      <c r="AR37" s="291" t="e">
        <f t="shared" si="7"/>
        <v>#VALUE!</v>
      </c>
      <c r="AS37" s="291" t="e">
        <f t="shared" si="7"/>
        <v>#VALUE!</v>
      </c>
      <c r="AT37" s="292" t="e">
        <f t="shared" si="7"/>
        <v>#VALUE!</v>
      </c>
    </row>
    <row r="38" spans="1:46" ht="29.45" customHeight="1" x14ac:dyDescent="0.2">
      <c r="A38" s="271">
        <v>9</v>
      </c>
      <c r="C38" s="273"/>
      <c r="D38" s="273"/>
      <c r="E38" s="273"/>
      <c r="F38" s="273"/>
      <c r="G38" s="273"/>
      <c r="H38" s="273"/>
      <c r="I38" s="273"/>
      <c r="J38" s="273"/>
      <c r="K38" s="273"/>
      <c r="L38" s="273"/>
      <c r="M38" s="273"/>
      <c r="N38" s="273"/>
      <c r="O38" s="273"/>
      <c r="P38" s="273"/>
      <c r="Q38" s="273"/>
      <c r="R38" s="273"/>
      <c r="S38" s="273"/>
      <c r="T38" s="273"/>
      <c r="U38" s="273"/>
      <c r="V38" s="273"/>
      <c r="W38" s="273"/>
      <c r="X38" s="273"/>
      <c r="Y38" s="273"/>
      <c r="Z38" s="273"/>
      <c r="AA38" s="273"/>
      <c r="AB38" s="273"/>
      <c r="AC38" s="294"/>
      <c r="AD38" s="290" t="e">
        <f>AJ37+1</f>
        <v>#VALUE!</v>
      </c>
      <c r="AE38" s="291" t="e">
        <f t="shared" si="6"/>
        <v>#VALUE!</v>
      </c>
      <c r="AF38" s="291" t="e">
        <f t="shared" si="6"/>
        <v>#VALUE!</v>
      </c>
      <c r="AG38" s="291" t="e">
        <f t="shared" si="6"/>
        <v>#VALUE!</v>
      </c>
      <c r="AH38" s="291" t="e">
        <f t="shared" si="6"/>
        <v>#VALUE!</v>
      </c>
      <c r="AI38" s="291" t="e">
        <f t="shared" si="6"/>
        <v>#VALUE!</v>
      </c>
      <c r="AJ38" s="292" t="e">
        <f t="shared" si="6"/>
        <v>#VALUE!</v>
      </c>
      <c r="AK38" s="273"/>
      <c r="AL38" s="284"/>
      <c r="AM38" s="294"/>
      <c r="AN38" s="290" t="e">
        <f>AT37+1</f>
        <v>#VALUE!</v>
      </c>
      <c r="AO38" s="291" t="e">
        <f t="shared" si="7"/>
        <v>#VALUE!</v>
      </c>
      <c r="AP38" s="291" t="e">
        <f t="shared" si="7"/>
        <v>#VALUE!</v>
      </c>
      <c r="AQ38" s="291" t="e">
        <f t="shared" si="7"/>
        <v>#VALUE!</v>
      </c>
      <c r="AR38" s="291" t="e">
        <f t="shared" si="7"/>
        <v>#VALUE!</v>
      </c>
      <c r="AS38" s="291" t="e">
        <f t="shared" si="7"/>
        <v>#VALUE!</v>
      </c>
      <c r="AT38" s="289" t="e">
        <f t="shared" si="7"/>
        <v>#VALUE!</v>
      </c>
    </row>
    <row r="39" spans="1:46" ht="29.45" customHeight="1" x14ac:dyDescent="0.2">
      <c r="A39" s="271">
        <v>9</v>
      </c>
      <c r="C39" s="273"/>
      <c r="D39" s="273"/>
      <c r="E39" s="273"/>
      <c r="F39" s="273"/>
      <c r="G39" s="273"/>
      <c r="H39" s="273"/>
      <c r="I39" s="273"/>
      <c r="J39" s="273"/>
      <c r="K39" s="273"/>
      <c r="L39" s="273"/>
      <c r="M39" s="273"/>
      <c r="N39" s="273"/>
      <c r="O39" s="273"/>
      <c r="P39" s="273"/>
      <c r="Q39" s="273"/>
      <c r="R39" s="273"/>
      <c r="S39" s="273"/>
      <c r="T39" s="273"/>
      <c r="U39" s="273"/>
      <c r="V39" s="273"/>
      <c r="W39" s="273"/>
      <c r="X39" s="273"/>
      <c r="Y39" s="273"/>
      <c r="Z39" s="273"/>
      <c r="AA39" s="273"/>
      <c r="AB39" s="273"/>
      <c r="AC39" s="294"/>
      <c r="AD39" s="289" t="e">
        <f>AJ38+1</f>
        <v>#VALUE!</v>
      </c>
      <c r="AE39" s="289" t="e">
        <f t="shared" si="6"/>
        <v>#VALUE!</v>
      </c>
      <c r="AF39" s="289" t="e">
        <f t="shared" si="6"/>
        <v>#VALUE!</v>
      </c>
      <c r="AG39" s="289" t="e">
        <f t="shared" si="6"/>
        <v>#VALUE!</v>
      </c>
      <c r="AH39" s="289" t="e">
        <f t="shared" si="6"/>
        <v>#VALUE!</v>
      </c>
      <c r="AI39" s="289" t="e">
        <f t="shared" si="6"/>
        <v>#VALUE!</v>
      </c>
      <c r="AJ39" s="289" t="e">
        <f t="shared" si="6"/>
        <v>#VALUE!</v>
      </c>
      <c r="AK39" s="273"/>
      <c r="AL39" s="284"/>
      <c r="AM39" s="294"/>
      <c r="AN39" s="289" t="e">
        <f>AT38+1</f>
        <v>#VALUE!</v>
      </c>
      <c r="AO39" s="289" t="e">
        <f t="shared" si="7"/>
        <v>#VALUE!</v>
      </c>
      <c r="AP39" s="289" t="e">
        <f t="shared" si="7"/>
        <v>#VALUE!</v>
      </c>
      <c r="AQ39" s="289" t="e">
        <f t="shared" si="7"/>
        <v>#VALUE!</v>
      </c>
      <c r="AR39" s="289" t="e">
        <f t="shared" si="7"/>
        <v>#VALUE!</v>
      </c>
      <c r="AS39" s="289" t="e">
        <f t="shared" si="7"/>
        <v>#VALUE!</v>
      </c>
      <c r="AT39" s="289" t="e">
        <f t="shared" si="7"/>
        <v>#VALUE!</v>
      </c>
    </row>
    <row r="40" spans="1:46" ht="5.25" customHeight="1" x14ac:dyDescent="0.2">
      <c r="A40" s="271">
        <v>8</v>
      </c>
      <c r="C40" s="273"/>
      <c r="D40" s="273"/>
      <c r="E40" s="273"/>
      <c r="F40" s="273"/>
      <c r="G40" s="273"/>
      <c r="H40" s="273"/>
      <c r="I40" s="273"/>
      <c r="J40" s="273"/>
      <c r="K40" s="273"/>
      <c r="L40" s="273"/>
      <c r="M40" s="273"/>
      <c r="N40" s="273"/>
      <c r="O40" s="273"/>
      <c r="P40" s="273"/>
      <c r="Q40" s="273"/>
      <c r="R40" s="273"/>
      <c r="S40" s="273"/>
      <c r="T40" s="273"/>
      <c r="U40" s="273"/>
      <c r="V40" s="273"/>
      <c r="W40" s="273"/>
      <c r="X40" s="273"/>
      <c r="Y40" s="273"/>
      <c r="Z40" s="273"/>
      <c r="AA40" s="273"/>
      <c r="AB40" s="273"/>
      <c r="AC40" s="294"/>
      <c r="AD40" s="295" t="s">
        <v>346</v>
      </c>
      <c r="AE40" s="295" t="s">
        <v>346</v>
      </c>
      <c r="AF40" s="295" t="s">
        <v>346</v>
      </c>
      <c r="AG40" s="295" t="s">
        <v>346</v>
      </c>
      <c r="AH40" s="295" t="s">
        <v>346</v>
      </c>
      <c r="AI40" s="295" t="s">
        <v>346</v>
      </c>
      <c r="AJ40" s="295" t="s">
        <v>346</v>
      </c>
      <c r="AK40" s="273"/>
      <c r="AL40" s="284"/>
      <c r="AM40" s="294"/>
      <c r="AN40" s="295" t="s">
        <v>346</v>
      </c>
      <c r="AO40" s="295" t="s">
        <v>346</v>
      </c>
      <c r="AP40" s="295" t="s">
        <v>346</v>
      </c>
      <c r="AQ40" s="295" t="s">
        <v>346</v>
      </c>
      <c r="AR40" s="295" t="s">
        <v>346</v>
      </c>
      <c r="AS40" s="295" t="s">
        <v>346</v>
      </c>
      <c r="AT40" s="295" t="s">
        <v>346</v>
      </c>
    </row>
    <row r="41" spans="1:46" ht="5.25" customHeight="1" x14ac:dyDescent="0.2">
      <c r="A41" s="271">
        <v>8</v>
      </c>
      <c r="C41" s="273"/>
      <c r="D41" s="273"/>
      <c r="E41" s="273"/>
      <c r="F41" s="273"/>
      <c r="G41" s="273"/>
      <c r="H41" s="273"/>
      <c r="I41" s="273"/>
      <c r="J41" s="273"/>
      <c r="K41" s="273"/>
      <c r="L41" s="273"/>
      <c r="M41" s="273"/>
      <c r="N41" s="273"/>
      <c r="O41" s="273"/>
      <c r="P41" s="273"/>
      <c r="Q41" s="273"/>
      <c r="R41" s="273"/>
      <c r="S41" s="273"/>
      <c r="T41" s="273"/>
      <c r="U41" s="273"/>
      <c r="V41" s="273"/>
      <c r="W41" s="273"/>
      <c r="X41" s="273"/>
      <c r="Y41" s="273"/>
      <c r="Z41" s="273"/>
      <c r="AA41" s="273"/>
      <c r="AB41" s="273"/>
      <c r="AC41" s="288" t="s">
        <v>347</v>
      </c>
      <c r="AD41" s="297"/>
      <c r="AE41" s="297"/>
      <c r="AF41" s="297"/>
      <c r="AG41" s="297"/>
      <c r="AH41" s="297"/>
      <c r="AI41" s="297"/>
      <c r="AJ41" s="297"/>
      <c r="AK41" s="273"/>
      <c r="AL41" s="284"/>
      <c r="AM41" s="288" t="s">
        <v>211</v>
      </c>
      <c r="AN41" s="297"/>
      <c r="AO41" s="297"/>
      <c r="AP41" s="297"/>
      <c r="AQ41" s="297"/>
      <c r="AR41" s="297"/>
      <c r="AS41" s="297"/>
      <c r="AT41" s="297"/>
    </row>
    <row r="42" spans="1:46" ht="29.45" customHeight="1" x14ac:dyDescent="0.2">
      <c r="A42" s="271">
        <v>9</v>
      </c>
      <c r="C42" s="273"/>
      <c r="D42" s="273"/>
      <c r="E42" s="273"/>
      <c r="F42" s="273"/>
      <c r="G42" s="273"/>
      <c r="H42" s="273"/>
      <c r="I42" s="273"/>
      <c r="J42" s="273"/>
      <c r="K42" s="273"/>
      <c r="L42" s="273"/>
      <c r="M42" s="273"/>
      <c r="N42" s="273"/>
      <c r="O42" s="273"/>
      <c r="P42" s="273"/>
      <c r="Q42" s="273"/>
      <c r="R42" s="273"/>
      <c r="S42" s="273"/>
      <c r="T42" s="273"/>
      <c r="U42" s="273"/>
      <c r="V42" s="273"/>
      <c r="W42" s="273"/>
      <c r="X42" s="273"/>
      <c r="Y42" s="273"/>
      <c r="Z42" s="273"/>
      <c r="AA42" s="273"/>
      <c r="AB42" s="273"/>
      <c r="AC42" s="288"/>
      <c r="AD42" s="290" t="s">
        <v>427</v>
      </c>
      <c r="AE42" s="291" t="e">
        <f t="shared" ref="AE42:AJ47" si="8">AD42+1</f>
        <v>#VALUE!</v>
      </c>
      <c r="AF42" s="291" t="e">
        <f t="shared" si="8"/>
        <v>#VALUE!</v>
      </c>
      <c r="AG42" s="291" t="e">
        <f t="shared" si="8"/>
        <v>#VALUE!</v>
      </c>
      <c r="AH42" s="291" t="e">
        <f t="shared" si="8"/>
        <v>#VALUE!</v>
      </c>
      <c r="AI42" s="291" t="e">
        <f t="shared" si="8"/>
        <v>#VALUE!</v>
      </c>
      <c r="AJ42" s="292" t="e">
        <f t="shared" si="8"/>
        <v>#VALUE!</v>
      </c>
      <c r="AK42" s="273"/>
      <c r="AL42" s="284"/>
      <c r="AM42" s="288"/>
      <c r="AN42" s="289" t="s">
        <v>512</v>
      </c>
      <c r="AO42" s="289" t="e">
        <f t="shared" ref="AO42:AT47" si="9">AN42+1</f>
        <v>#VALUE!</v>
      </c>
      <c r="AP42" s="289" t="e">
        <f t="shared" si="9"/>
        <v>#VALUE!</v>
      </c>
      <c r="AQ42" s="289" t="e">
        <f t="shared" si="9"/>
        <v>#VALUE!</v>
      </c>
      <c r="AR42" s="289" t="e">
        <f t="shared" si="9"/>
        <v>#VALUE!</v>
      </c>
      <c r="AS42" s="289" t="e">
        <f t="shared" si="9"/>
        <v>#VALUE!</v>
      </c>
      <c r="AT42" s="292" t="e">
        <f t="shared" si="9"/>
        <v>#VALUE!</v>
      </c>
    </row>
    <row r="43" spans="1:46" ht="29.45" customHeight="1" x14ac:dyDescent="0.2">
      <c r="A43" s="271">
        <v>9</v>
      </c>
      <c r="C43" s="273"/>
      <c r="D43" s="273"/>
      <c r="E43" s="273"/>
      <c r="F43" s="273"/>
      <c r="G43" s="273"/>
      <c r="H43" s="273"/>
      <c r="I43" s="273"/>
      <c r="J43" s="273"/>
      <c r="K43" s="273"/>
      <c r="L43" s="273"/>
      <c r="M43" s="273"/>
      <c r="N43" s="273"/>
      <c r="O43" s="273"/>
      <c r="P43" s="273"/>
      <c r="Q43" s="273"/>
      <c r="R43" s="273"/>
      <c r="S43" s="273"/>
      <c r="T43" s="273"/>
      <c r="U43" s="273"/>
      <c r="V43" s="273"/>
      <c r="W43" s="273"/>
      <c r="X43" s="273"/>
      <c r="Y43" s="273"/>
      <c r="Z43" s="273"/>
      <c r="AA43" s="273"/>
      <c r="AB43" s="273"/>
      <c r="AC43" s="288"/>
      <c r="AD43" s="290" t="e">
        <f>AJ42+1</f>
        <v>#VALUE!</v>
      </c>
      <c r="AE43" s="291" t="e">
        <f t="shared" si="8"/>
        <v>#VALUE!</v>
      </c>
      <c r="AF43" s="291" t="e">
        <f t="shared" si="8"/>
        <v>#VALUE!</v>
      </c>
      <c r="AG43" s="290" t="e">
        <f t="shared" si="8"/>
        <v>#VALUE!</v>
      </c>
      <c r="AH43" s="291" t="e">
        <f t="shared" si="8"/>
        <v>#VALUE!</v>
      </c>
      <c r="AI43" s="291" t="e">
        <f t="shared" si="8"/>
        <v>#VALUE!</v>
      </c>
      <c r="AJ43" s="292" t="e">
        <f t="shared" si="8"/>
        <v>#VALUE!</v>
      </c>
      <c r="AK43" s="273"/>
      <c r="AL43" s="284"/>
      <c r="AM43" s="288"/>
      <c r="AN43" s="290" t="e">
        <f>AT42+1</f>
        <v>#VALUE!</v>
      </c>
      <c r="AO43" s="291" t="e">
        <f t="shared" si="9"/>
        <v>#VALUE!</v>
      </c>
      <c r="AP43" s="291" t="e">
        <f t="shared" si="9"/>
        <v>#VALUE!</v>
      </c>
      <c r="AQ43" s="291" t="e">
        <f t="shared" si="9"/>
        <v>#VALUE!</v>
      </c>
      <c r="AR43" s="291" t="e">
        <f t="shared" si="9"/>
        <v>#VALUE!</v>
      </c>
      <c r="AS43" s="291" t="e">
        <f t="shared" si="9"/>
        <v>#VALUE!</v>
      </c>
      <c r="AT43" s="292" t="e">
        <f t="shared" si="9"/>
        <v>#VALUE!</v>
      </c>
    </row>
    <row r="44" spans="1:46" ht="29.45" customHeight="1" x14ac:dyDescent="0.2">
      <c r="A44" s="271">
        <v>9</v>
      </c>
      <c r="C44" s="273"/>
      <c r="D44" s="273"/>
      <c r="E44" s="273"/>
      <c r="F44" s="273"/>
      <c r="G44" s="273"/>
      <c r="H44" s="273"/>
      <c r="I44" s="273"/>
      <c r="J44" s="273"/>
      <c r="K44" s="273"/>
      <c r="L44" s="273"/>
      <c r="M44" s="273"/>
      <c r="N44" s="273"/>
      <c r="O44" s="273"/>
      <c r="P44" s="273"/>
      <c r="Q44" s="273"/>
      <c r="R44" s="273"/>
      <c r="S44" s="273"/>
      <c r="T44" s="273"/>
      <c r="U44" s="273"/>
      <c r="V44" s="273"/>
      <c r="W44" s="273"/>
      <c r="X44" s="273"/>
      <c r="Y44" s="273"/>
      <c r="Z44" s="273"/>
      <c r="AA44" s="273"/>
      <c r="AB44" s="273"/>
      <c r="AC44" s="293" t="s">
        <v>348</v>
      </c>
      <c r="AD44" s="290" t="e">
        <f>AJ43+1</f>
        <v>#VALUE!</v>
      </c>
      <c r="AE44" s="291" t="e">
        <f t="shared" si="8"/>
        <v>#VALUE!</v>
      </c>
      <c r="AF44" s="291" t="e">
        <f t="shared" si="8"/>
        <v>#VALUE!</v>
      </c>
      <c r="AG44" s="291" t="e">
        <f t="shared" si="8"/>
        <v>#VALUE!</v>
      </c>
      <c r="AH44" s="291" t="e">
        <f t="shared" si="8"/>
        <v>#VALUE!</v>
      </c>
      <c r="AI44" s="291" t="e">
        <f t="shared" si="8"/>
        <v>#VALUE!</v>
      </c>
      <c r="AJ44" s="292" t="e">
        <f t="shared" si="8"/>
        <v>#VALUE!</v>
      </c>
      <c r="AK44" s="273"/>
      <c r="AL44" s="284"/>
      <c r="AM44" s="293" t="s">
        <v>226</v>
      </c>
      <c r="AN44" s="290" t="e">
        <f>AT43+1</f>
        <v>#VALUE!</v>
      </c>
      <c r="AO44" s="291" t="e">
        <f t="shared" si="9"/>
        <v>#VALUE!</v>
      </c>
      <c r="AP44" s="290" t="e">
        <f t="shared" si="9"/>
        <v>#VALUE!</v>
      </c>
      <c r="AQ44" s="291" t="e">
        <f t="shared" si="9"/>
        <v>#VALUE!</v>
      </c>
      <c r="AR44" s="291" t="e">
        <f t="shared" si="9"/>
        <v>#VALUE!</v>
      </c>
      <c r="AS44" s="291" t="e">
        <f t="shared" si="9"/>
        <v>#VALUE!</v>
      </c>
      <c r="AT44" s="292" t="e">
        <f t="shared" si="9"/>
        <v>#VALUE!</v>
      </c>
    </row>
    <row r="45" spans="1:46" ht="29.45" customHeight="1" x14ac:dyDescent="0.2">
      <c r="A45" s="271">
        <v>9</v>
      </c>
      <c r="C45" s="273"/>
      <c r="D45" s="273"/>
      <c r="E45" s="273"/>
      <c r="F45" s="273"/>
      <c r="G45" s="273"/>
      <c r="H45" s="273"/>
      <c r="I45" s="273"/>
      <c r="J45" s="273"/>
      <c r="K45" s="273"/>
      <c r="L45" s="273"/>
      <c r="M45" s="273"/>
      <c r="N45" s="273"/>
      <c r="O45" s="273"/>
      <c r="P45" s="273"/>
      <c r="Q45" s="273"/>
      <c r="R45" s="273"/>
      <c r="S45" s="273"/>
      <c r="T45" s="273"/>
      <c r="U45" s="273"/>
      <c r="V45" s="273"/>
      <c r="W45" s="273"/>
      <c r="X45" s="273"/>
      <c r="Y45" s="273"/>
      <c r="Z45" s="273"/>
      <c r="AA45" s="273"/>
      <c r="AB45" s="273"/>
      <c r="AC45" s="294" t="s">
        <v>425</v>
      </c>
      <c r="AD45" s="290" t="e">
        <f>AJ44+1</f>
        <v>#VALUE!</v>
      </c>
      <c r="AE45" s="290" t="e">
        <f t="shared" si="8"/>
        <v>#VALUE!</v>
      </c>
      <c r="AF45" s="291" t="e">
        <f t="shared" si="8"/>
        <v>#VALUE!</v>
      </c>
      <c r="AG45" s="291" t="e">
        <f t="shared" si="8"/>
        <v>#VALUE!</v>
      </c>
      <c r="AH45" s="291" t="e">
        <f t="shared" si="8"/>
        <v>#VALUE!</v>
      </c>
      <c r="AI45" s="291" t="e">
        <f t="shared" si="8"/>
        <v>#VALUE!</v>
      </c>
      <c r="AJ45" s="292" t="e">
        <f t="shared" si="8"/>
        <v>#VALUE!</v>
      </c>
      <c r="AK45" s="273"/>
      <c r="AL45" s="284"/>
      <c r="AM45" s="294" t="s">
        <v>425</v>
      </c>
      <c r="AN45" s="290" t="e">
        <f>AT44+1</f>
        <v>#VALUE!</v>
      </c>
      <c r="AO45" s="291" t="e">
        <f t="shared" si="9"/>
        <v>#VALUE!</v>
      </c>
      <c r="AP45" s="291" t="e">
        <f t="shared" si="9"/>
        <v>#VALUE!</v>
      </c>
      <c r="AQ45" s="291" t="e">
        <f t="shared" si="9"/>
        <v>#VALUE!</v>
      </c>
      <c r="AR45" s="291" t="e">
        <f t="shared" si="9"/>
        <v>#VALUE!</v>
      </c>
      <c r="AS45" s="291" t="e">
        <f t="shared" si="9"/>
        <v>#VALUE!</v>
      </c>
      <c r="AT45" s="292" t="e">
        <f t="shared" si="9"/>
        <v>#VALUE!</v>
      </c>
    </row>
    <row r="46" spans="1:46" ht="29.45" customHeight="1" x14ac:dyDescent="0.2">
      <c r="A46" s="271">
        <v>9</v>
      </c>
      <c r="C46" s="273"/>
      <c r="D46" s="273"/>
      <c r="E46" s="273"/>
      <c r="F46" s="273"/>
      <c r="G46" s="273"/>
      <c r="H46" s="273"/>
      <c r="I46" s="273"/>
      <c r="J46" s="273"/>
      <c r="K46" s="273"/>
      <c r="L46" s="273"/>
      <c r="M46" s="273"/>
      <c r="N46" s="273"/>
      <c r="O46" s="273"/>
      <c r="P46" s="273"/>
      <c r="Q46" s="273"/>
      <c r="R46" s="273"/>
      <c r="S46" s="273"/>
      <c r="T46" s="273"/>
      <c r="U46" s="273"/>
      <c r="V46" s="273"/>
      <c r="W46" s="273"/>
      <c r="X46" s="273"/>
      <c r="Y46" s="273"/>
      <c r="Z46" s="273"/>
      <c r="AA46" s="273"/>
      <c r="AB46" s="273"/>
      <c r="AC46" s="294"/>
      <c r="AD46" s="289" t="e">
        <f>AJ45+1</f>
        <v>#VALUE!</v>
      </c>
      <c r="AE46" s="289" t="e">
        <f t="shared" si="8"/>
        <v>#VALUE!</v>
      </c>
      <c r="AF46" s="289" t="e">
        <f t="shared" si="8"/>
        <v>#VALUE!</v>
      </c>
      <c r="AG46" s="289" t="e">
        <f t="shared" si="8"/>
        <v>#VALUE!</v>
      </c>
      <c r="AH46" s="289" t="e">
        <f t="shared" si="8"/>
        <v>#VALUE!</v>
      </c>
      <c r="AI46" s="289" t="e">
        <f t="shared" si="8"/>
        <v>#VALUE!</v>
      </c>
      <c r="AJ46" s="289" t="e">
        <f t="shared" si="8"/>
        <v>#VALUE!</v>
      </c>
      <c r="AK46" s="273"/>
      <c r="AL46" s="284"/>
      <c r="AM46" s="294"/>
      <c r="AN46" s="290" t="e">
        <f>AT45+1</f>
        <v>#VALUE!</v>
      </c>
      <c r="AO46" s="291" t="e">
        <f t="shared" si="9"/>
        <v>#VALUE!</v>
      </c>
      <c r="AP46" s="291" t="e">
        <f t="shared" si="9"/>
        <v>#VALUE!</v>
      </c>
      <c r="AQ46" s="291" t="e">
        <f t="shared" si="9"/>
        <v>#VALUE!</v>
      </c>
      <c r="AR46" s="291" t="e">
        <f t="shared" si="9"/>
        <v>#VALUE!</v>
      </c>
      <c r="AS46" s="291" t="e">
        <f t="shared" si="9"/>
        <v>#VALUE!</v>
      </c>
      <c r="AT46" s="292" t="e">
        <f t="shared" si="9"/>
        <v>#VALUE!</v>
      </c>
    </row>
    <row r="47" spans="1:46" ht="29.45" customHeight="1" x14ac:dyDescent="0.2">
      <c r="A47" s="271">
        <v>9</v>
      </c>
      <c r="C47" s="273"/>
      <c r="D47" s="273"/>
      <c r="E47" s="273"/>
      <c r="F47" s="273"/>
      <c r="G47" s="273"/>
      <c r="H47" s="273"/>
      <c r="I47" s="273"/>
      <c r="J47" s="273"/>
      <c r="K47" s="273"/>
      <c r="L47" s="273"/>
      <c r="M47" s="273"/>
      <c r="N47" s="273"/>
      <c r="O47" s="273"/>
      <c r="P47" s="273"/>
      <c r="Q47" s="273"/>
      <c r="R47" s="273"/>
      <c r="S47" s="273"/>
      <c r="T47" s="273"/>
      <c r="U47" s="273"/>
      <c r="V47" s="273"/>
      <c r="W47" s="273"/>
      <c r="X47" s="273"/>
      <c r="Y47" s="273"/>
      <c r="Z47" s="273"/>
      <c r="AA47" s="273"/>
      <c r="AB47" s="273"/>
      <c r="AC47" s="294"/>
      <c r="AD47" s="289" t="e">
        <f>AJ46+1</f>
        <v>#VALUE!</v>
      </c>
      <c r="AE47" s="289" t="e">
        <f t="shared" si="8"/>
        <v>#VALUE!</v>
      </c>
      <c r="AF47" s="289" t="e">
        <f t="shared" si="8"/>
        <v>#VALUE!</v>
      </c>
      <c r="AG47" s="289" t="e">
        <f t="shared" si="8"/>
        <v>#VALUE!</v>
      </c>
      <c r="AH47" s="289" t="e">
        <f t="shared" si="8"/>
        <v>#VALUE!</v>
      </c>
      <c r="AI47" s="289" t="e">
        <f t="shared" si="8"/>
        <v>#VALUE!</v>
      </c>
      <c r="AJ47" s="289" t="e">
        <f t="shared" si="8"/>
        <v>#VALUE!</v>
      </c>
      <c r="AK47" s="273"/>
      <c r="AL47" s="284"/>
      <c r="AM47" s="294"/>
      <c r="AN47" s="290" t="e">
        <f>AT46+1</f>
        <v>#VALUE!</v>
      </c>
      <c r="AO47" s="291" t="e">
        <f t="shared" si="9"/>
        <v>#VALUE!</v>
      </c>
      <c r="AP47" s="289" t="e">
        <f t="shared" si="9"/>
        <v>#VALUE!</v>
      </c>
      <c r="AQ47" s="289" t="e">
        <f t="shared" si="9"/>
        <v>#VALUE!</v>
      </c>
      <c r="AR47" s="289" t="e">
        <f t="shared" si="9"/>
        <v>#VALUE!</v>
      </c>
      <c r="AS47" s="289" t="e">
        <f t="shared" si="9"/>
        <v>#VALUE!</v>
      </c>
      <c r="AT47" s="289" t="e">
        <f t="shared" si="9"/>
        <v>#VALUE!</v>
      </c>
    </row>
    <row r="48" spans="1:46" ht="5.25" customHeight="1" x14ac:dyDescent="0.2">
      <c r="A48" s="271">
        <v>8</v>
      </c>
      <c r="C48" s="273"/>
      <c r="D48" s="273"/>
      <c r="E48" s="273"/>
      <c r="F48" s="273"/>
      <c r="G48" s="273"/>
      <c r="H48" s="273"/>
      <c r="I48" s="273"/>
      <c r="J48" s="273"/>
      <c r="K48" s="273"/>
      <c r="L48" s="273"/>
      <c r="M48" s="273"/>
      <c r="N48" s="273"/>
      <c r="O48" s="273"/>
      <c r="P48" s="273"/>
      <c r="Q48" s="273"/>
      <c r="R48" s="273"/>
      <c r="S48" s="273"/>
      <c r="T48" s="273"/>
      <c r="U48" s="273"/>
      <c r="V48" s="273"/>
      <c r="W48" s="273"/>
      <c r="X48" s="273"/>
      <c r="Y48" s="273"/>
      <c r="Z48" s="273"/>
      <c r="AA48" s="273"/>
      <c r="AB48" s="273"/>
      <c r="AC48" s="294"/>
      <c r="AD48" s="295" t="s">
        <v>346</v>
      </c>
      <c r="AE48" s="295" t="s">
        <v>346</v>
      </c>
      <c r="AF48" s="295" t="s">
        <v>346</v>
      </c>
      <c r="AG48" s="295" t="s">
        <v>346</v>
      </c>
      <c r="AH48" s="295" t="s">
        <v>346</v>
      </c>
      <c r="AI48" s="295" t="s">
        <v>346</v>
      </c>
      <c r="AJ48" s="295" t="s">
        <v>346</v>
      </c>
      <c r="AK48" s="273"/>
      <c r="AL48" s="284"/>
      <c r="AM48" s="294"/>
      <c r="AN48" s="295" t="s">
        <v>346</v>
      </c>
      <c r="AO48" s="295" t="s">
        <v>346</v>
      </c>
      <c r="AP48" s="295" t="s">
        <v>346</v>
      </c>
      <c r="AQ48" s="295" t="s">
        <v>346</v>
      </c>
      <c r="AR48" s="295" t="s">
        <v>346</v>
      </c>
      <c r="AS48" s="295" t="s">
        <v>346</v>
      </c>
      <c r="AT48" s="295" t="s">
        <v>346</v>
      </c>
    </row>
    <row r="49" spans="1:46" ht="5.25" customHeight="1" x14ac:dyDescent="0.2">
      <c r="A49" s="271">
        <v>8</v>
      </c>
      <c r="C49" s="273"/>
      <c r="D49" s="273"/>
      <c r="E49" s="273"/>
      <c r="F49" s="273"/>
      <c r="G49" s="273"/>
      <c r="H49" s="273"/>
      <c r="I49" s="273"/>
      <c r="J49" s="273"/>
      <c r="K49" s="273"/>
      <c r="L49" s="273"/>
      <c r="M49" s="273"/>
      <c r="N49" s="273"/>
      <c r="O49" s="273"/>
      <c r="P49" s="273"/>
      <c r="Q49" s="273"/>
      <c r="R49" s="273"/>
      <c r="S49" s="273"/>
      <c r="T49" s="273"/>
      <c r="U49" s="273"/>
      <c r="V49" s="273"/>
      <c r="W49" s="273"/>
      <c r="X49" s="273"/>
      <c r="Y49" s="273"/>
      <c r="Z49" s="273"/>
      <c r="AA49" s="273"/>
      <c r="AB49" s="273"/>
      <c r="AC49" s="288" t="s">
        <v>349</v>
      </c>
      <c r="AD49" s="297"/>
      <c r="AE49" s="297"/>
      <c r="AF49" s="297"/>
      <c r="AG49" s="297"/>
      <c r="AH49" s="297"/>
      <c r="AI49" s="297"/>
      <c r="AJ49" s="297"/>
      <c r="AK49" s="273"/>
      <c r="AL49" s="284"/>
      <c r="AM49" s="288" t="s">
        <v>350</v>
      </c>
      <c r="AN49" s="297"/>
      <c r="AO49" s="297"/>
      <c r="AP49" s="297"/>
      <c r="AQ49" s="297"/>
      <c r="AR49" s="297"/>
      <c r="AS49" s="297"/>
      <c r="AT49" s="297"/>
    </row>
    <row r="50" spans="1:46" ht="29.45" customHeight="1" x14ac:dyDescent="0.2">
      <c r="A50" s="271">
        <v>9</v>
      </c>
      <c r="C50" s="273"/>
      <c r="D50" s="273"/>
      <c r="E50" s="273"/>
      <c r="F50" s="273"/>
      <c r="G50" s="273"/>
      <c r="H50" s="273"/>
      <c r="I50" s="273"/>
      <c r="J50" s="273"/>
      <c r="K50" s="273"/>
      <c r="L50" s="273"/>
      <c r="M50" s="273"/>
      <c r="N50" s="273"/>
      <c r="O50" s="273"/>
      <c r="P50" s="273"/>
      <c r="Q50" s="273"/>
      <c r="R50" s="273"/>
      <c r="S50" s="273"/>
      <c r="T50" s="273"/>
      <c r="U50" s="273"/>
      <c r="V50" s="273"/>
      <c r="W50" s="273"/>
      <c r="X50" s="273"/>
      <c r="Y50" s="273"/>
      <c r="Z50" s="273"/>
      <c r="AA50" s="273"/>
      <c r="AB50" s="273"/>
      <c r="AC50" s="288"/>
      <c r="AD50" s="290" t="s">
        <v>428</v>
      </c>
      <c r="AE50" s="291" t="e">
        <f t="shared" ref="AE50:AJ55" si="10">AD50+1</f>
        <v>#VALUE!</v>
      </c>
      <c r="AF50" s="291" t="e">
        <f t="shared" si="10"/>
        <v>#VALUE!</v>
      </c>
      <c r="AG50" s="291" t="e">
        <f t="shared" si="10"/>
        <v>#VALUE!</v>
      </c>
      <c r="AH50" s="291" t="e">
        <f t="shared" si="10"/>
        <v>#VALUE!</v>
      </c>
      <c r="AI50" s="291" t="e">
        <f t="shared" si="10"/>
        <v>#VALUE!</v>
      </c>
      <c r="AJ50" s="292" t="e">
        <f t="shared" si="10"/>
        <v>#VALUE!</v>
      </c>
      <c r="AK50" s="273"/>
      <c r="AL50" s="284"/>
      <c r="AM50" s="288"/>
      <c r="AN50" s="289" t="s">
        <v>513</v>
      </c>
      <c r="AO50" s="289" t="e">
        <f t="shared" ref="AO50:AT55" si="11">AN50+1</f>
        <v>#VALUE!</v>
      </c>
      <c r="AP50" s="291" t="e">
        <f t="shared" si="11"/>
        <v>#VALUE!</v>
      </c>
      <c r="AQ50" s="291" t="e">
        <f t="shared" si="11"/>
        <v>#VALUE!</v>
      </c>
      <c r="AR50" s="291" t="e">
        <f t="shared" si="11"/>
        <v>#VALUE!</v>
      </c>
      <c r="AS50" s="291" t="e">
        <f t="shared" si="11"/>
        <v>#VALUE!</v>
      </c>
      <c r="AT50" s="292" t="e">
        <f t="shared" si="11"/>
        <v>#VALUE!</v>
      </c>
    </row>
    <row r="51" spans="1:46" ht="29.45" customHeight="1" x14ac:dyDescent="0.2">
      <c r="A51" s="271">
        <v>9</v>
      </c>
      <c r="C51" s="273"/>
      <c r="D51" s="273"/>
      <c r="E51" s="273"/>
      <c r="F51" s="273"/>
      <c r="G51" s="273"/>
      <c r="H51" s="273"/>
      <c r="I51" s="273"/>
      <c r="J51" s="273"/>
      <c r="K51" s="273"/>
      <c r="L51" s="273"/>
      <c r="M51" s="273"/>
      <c r="N51" s="273"/>
      <c r="O51" s="273"/>
      <c r="P51" s="273"/>
      <c r="Q51" s="273"/>
      <c r="R51" s="273"/>
      <c r="S51" s="273"/>
      <c r="T51" s="273"/>
      <c r="U51" s="273"/>
      <c r="V51" s="273"/>
      <c r="W51" s="273"/>
      <c r="X51" s="273"/>
      <c r="Y51" s="273"/>
      <c r="Z51" s="273"/>
      <c r="AA51" s="273"/>
      <c r="AB51" s="273"/>
      <c r="AC51" s="288"/>
      <c r="AD51" s="290" t="e">
        <f>AJ50+1</f>
        <v>#VALUE!</v>
      </c>
      <c r="AE51" s="291" t="e">
        <f t="shared" si="10"/>
        <v>#VALUE!</v>
      </c>
      <c r="AF51" s="291" t="e">
        <f t="shared" si="10"/>
        <v>#VALUE!</v>
      </c>
      <c r="AG51" s="291" t="e">
        <f t="shared" si="10"/>
        <v>#VALUE!</v>
      </c>
      <c r="AH51" s="291" t="e">
        <f t="shared" si="10"/>
        <v>#VALUE!</v>
      </c>
      <c r="AI51" s="291" t="e">
        <f t="shared" si="10"/>
        <v>#VALUE!</v>
      </c>
      <c r="AJ51" s="292" t="e">
        <f t="shared" si="10"/>
        <v>#VALUE!</v>
      </c>
      <c r="AK51" s="273"/>
      <c r="AL51" s="284"/>
      <c r="AM51" s="288"/>
      <c r="AN51" s="290" t="e">
        <f>AT50+1</f>
        <v>#VALUE!</v>
      </c>
      <c r="AO51" s="291" t="e">
        <f t="shared" si="11"/>
        <v>#VALUE!</v>
      </c>
      <c r="AP51" s="291" t="e">
        <f t="shared" si="11"/>
        <v>#VALUE!</v>
      </c>
      <c r="AQ51" s="291" t="e">
        <f t="shared" si="11"/>
        <v>#VALUE!</v>
      </c>
      <c r="AR51" s="291" t="e">
        <f t="shared" si="11"/>
        <v>#VALUE!</v>
      </c>
      <c r="AS51" s="291" t="e">
        <f t="shared" si="11"/>
        <v>#VALUE!</v>
      </c>
      <c r="AT51" s="292" t="e">
        <f t="shared" si="11"/>
        <v>#VALUE!</v>
      </c>
    </row>
    <row r="52" spans="1:46" ht="29.45" customHeight="1" x14ac:dyDescent="0.2">
      <c r="A52" s="271">
        <v>9</v>
      </c>
      <c r="C52" s="273"/>
      <c r="D52" s="273"/>
      <c r="E52" s="273"/>
      <c r="F52" s="273"/>
      <c r="G52" s="273"/>
      <c r="H52" s="273"/>
      <c r="I52" s="273"/>
      <c r="J52" s="273"/>
      <c r="K52" s="273"/>
      <c r="L52" s="273"/>
      <c r="M52" s="273"/>
      <c r="N52" s="273"/>
      <c r="O52" s="273"/>
      <c r="P52" s="273"/>
      <c r="Q52" s="273"/>
      <c r="R52" s="273"/>
      <c r="S52" s="273"/>
      <c r="T52" s="273"/>
      <c r="U52" s="273"/>
      <c r="V52" s="273"/>
      <c r="W52" s="273"/>
      <c r="X52" s="273"/>
      <c r="Y52" s="273"/>
      <c r="Z52" s="273"/>
      <c r="AA52" s="273"/>
      <c r="AB52" s="273"/>
      <c r="AC52" s="293" t="s">
        <v>351</v>
      </c>
      <c r="AD52" s="290" t="e">
        <f>AJ51+1</f>
        <v>#VALUE!</v>
      </c>
      <c r="AE52" s="291" t="e">
        <f t="shared" si="10"/>
        <v>#VALUE!</v>
      </c>
      <c r="AF52" s="291" t="e">
        <f t="shared" si="10"/>
        <v>#VALUE!</v>
      </c>
      <c r="AG52" s="291" t="e">
        <f t="shared" si="10"/>
        <v>#VALUE!</v>
      </c>
      <c r="AH52" s="291" t="e">
        <f t="shared" si="10"/>
        <v>#VALUE!</v>
      </c>
      <c r="AI52" s="290" t="e">
        <f t="shared" si="10"/>
        <v>#VALUE!</v>
      </c>
      <c r="AJ52" s="292" t="e">
        <f t="shared" si="10"/>
        <v>#VALUE!</v>
      </c>
      <c r="AK52" s="273"/>
      <c r="AL52" s="284"/>
      <c r="AM52" s="293" t="s">
        <v>352</v>
      </c>
      <c r="AN52" s="290" t="e">
        <f>AT51+1</f>
        <v>#VALUE!</v>
      </c>
      <c r="AO52" s="291" t="e">
        <f t="shared" si="11"/>
        <v>#VALUE!</v>
      </c>
      <c r="AP52" s="291" t="e">
        <f t="shared" si="11"/>
        <v>#VALUE!</v>
      </c>
      <c r="AQ52" s="291" t="e">
        <f t="shared" si="11"/>
        <v>#VALUE!</v>
      </c>
      <c r="AR52" s="291" t="e">
        <f t="shared" si="11"/>
        <v>#VALUE!</v>
      </c>
      <c r="AS52" s="291" t="e">
        <f t="shared" si="11"/>
        <v>#VALUE!</v>
      </c>
      <c r="AT52" s="292" t="e">
        <f t="shared" si="11"/>
        <v>#VALUE!</v>
      </c>
    </row>
    <row r="53" spans="1:46" ht="29.45" customHeight="1" x14ac:dyDescent="0.2">
      <c r="A53" s="271">
        <v>9</v>
      </c>
      <c r="C53" s="273"/>
      <c r="D53" s="273"/>
      <c r="E53" s="273"/>
      <c r="F53" s="273"/>
      <c r="G53" s="273"/>
      <c r="H53" s="273"/>
      <c r="I53" s="273"/>
      <c r="J53" s="273"/>
      <c r="K53" s="273"/>
      <c r="L53" s="273"/>
      <c r="M53" s="273"/>
      <c r="N53" s="273"/>
      <c r="O53" s="273"/>
      <c r="P53" s="273"/>
      <c r="Q53" s="273"/>
      <c r="R53" s="273"/>
      <c r="S53" s="273"/>
      <c r="T53" s="273"/>
      <c r="U53" s="273"/>
      <c r="V53" s="273"/>
      <c r="W53" s="273"/>
      <c r="X53" s="273"/>
      <c r="Y53" s="273"/>
      <c r="Z53" s="273"/>
      <c r="AA53" s="273"/>
      <c r="AB53" s="273"/>
      <c r="AC53" s="294" t="s">
        <v>425</v>
      </c>
      <c r="AD53" s="290" t="e">
        <f>AJ52+1</f>
        <v>#VALUE!</v>
      </c>
      <c r="AE53" s="291" t="e">
        <f t="shared" si="10"/>
        <v>#VALUE!</v>
      </c>
      <c r="AF53" s="291" t="e">
        <f t="shared" si="10"/>
        <v>#VALUE!</v>
      </c>
      <c r="AG53" s="291" t="e">
        <f t="shared" si="10"/>
        <v>#VALUE!</v>
      </c>
      <c r="AH53" s="291" t="e">
        <f t="shared" si="10"/>
        <v>#VALUE!</v>
      </c>
      <c r="AI53" s="291" t="e">
        <f t="shared" si="10"/>
        <v>#VALUE!</v>
      </c>
      <c r="AJ53" s="292" t="e">
        <f t="shared" si="10"/>
        <v>#VALUE!</v>
      </c>
      <c r="AK53" s="273"/>
      <c r="AL53" s="284"/>
      <c r="AM53" s="294" t="s">
        <v>425</v>
      </c>
      <c r="AN53" s="290" t="e">
        <f>AT52+1</f>
        <v>#VALUE!</v>
      </c>
      <c r="AO53" s="290" t="e">
        <f t="shared" si="11"/>
        <v>#VALUE!</v>
      </c>
      <c r="AP53" s="290" t="e">
        <f t="shared" si="11"/>
        <v>#VALUE!</v>
      </c>
      <c r="AQ53" s="290" t="e">
        <f t="shared" si="11"/>
        <v>#VALUE!</v>
      </c>
      <c r="AR53" s="291" t="e">
        <f t="shared" si="11"/>
        <v>#VALUE!</v>
      </c>
      <c r="AS53" s="291" t="e">
        <f t="shared" si="11"/>
        <v>#VALUE!</v>
      </c>
      <c r="AT53" s="292" t="e">
        <f t="shared" si="11"/>
        <v>#VALUE!</v>
      </c>
    </row>
    <row r="54" spans="1:46" ht="29.45" customHeight="1" x14ac:dyDescent="0.2">
      <c r="A54" s="271">
        <v>9</v>
      </c>
      <c r="C54" s="273"/>
      <c r="D54" s="273"/>
      <c r="E54" s="273"/>
      <c r="F54" s="273"/>
      <c r="G54" s="273"/>
      <c r="H54" s="273"/>
      <c r="I54" s="273"/>
      <c r="J54" s="273"/>
      <c r="K54" s="273"/>
      <c r="L54" s="273"/>
      <c r="M54" s="273"/>
      <c r="N54" s="273"/>
      <c r="O54" s="273"/>
      <c r="P54" s="273"/>
      <c r="Q54" s="273"/>
      <c r="R54" s="273"/>
      <c r="S54" s="273"/>
      <c r="T54" s="273"/>
      <c r="U54" s="273"/>
      <c r="V54" s="273"/>
      <c r="W54" s="273"/>
      <c r="X54" s="273"/>
      <c r="Y54" s="273"/>
      <c r="Z54" s="273"/>
      <c r="AA54" s="273"/>
      <c r="AB54" s="273"/>
      <c r="AC54" s="294"/>
      <c r="AD54" s="290" t="e">
        <f>AJ53+1</f>
        <v>#VALUE!</v>
      </c>
      <c r="AE54" s="291" t="e">
        <f t="shared" si="10"/>
        <v>#VALUE!</v>
      </c>
      <c r="AF54" s="291" t="e">
        <f t="shared" si="10"/>
        <v>#VALUE!</v>
      </c>
      <c r="AG54" s="289" t="e">
        <f t="shared" si="10"/>
        <v>#VALUE!</v>
      </c>
      <c r="AH54" s="289" t="e">
        <f t="shared" si="10"/>
        <v>#VALUE!</v>
      </c>
      <c r="AI54" s="289" t="e">
        <f t="shared" si="10"/>
        <v>#VALUE!</v>
      </c>
      <c r="AJ54" s="289" t="e">
        <f t="shared" si="10"/>
        <v>#VALUE!</v>
      </c>
      <c r="AK54" s="273"/>
      <c r="AL54" s="284"/>
      <c r="AM54" s="294"/>
      <c r="AN54" s="290" t="e">
        <f>AT53+1</f>
        <v>#VALUE!</v>
      </c>
      <c r="AO54" s="291" t="e">
        <f t="shared" si="11"/>
        <v>#VALUE!</v>
      </c>
      <c r="AP54" s="291" t="e">
        <f t="shared" si="11"/>
        <v>#VALUE!</v>
      </c>
      <c r="AQ54" s="291" t="e">
        <f t="shared" si="11"/>
        <v>#VALUE!</v>
      </c>
      <c r="AR54" s="289" t="e">
        <f t="shared" si="11"/>
        <v>#VALUE!</v>
      </c>
      <c r="AS54" s="289" t="e">
        <f t="shared" si="11"/>
        <v>#VALUE!</v>
      </c>
      <c r="AT54" s="289" t="e">
        <f t="shared" si="11"/>
        <v>#VALUE!</v>
      </c>
    </row>
    <row r="55" spans="1:46" ht="29.45" customHeight="1" x14ac:dyDescent="0.2">
      <c r="A55" s="271">
        <v>9</v>
      </c>
      <c r="C55" s="273"/>
      <c r="D55" s="273"/>
      <c r="E55" s="273"/>
      <c r="F55" s="273"/>
      <c r="G55" s="273"/>
      <c r="H55" s="273"/>
      <c r="I55" s="273"/>
      <c r="J55" s="273"/>
      <c r="K55" s="273"/>
      <c r="L55" s="273"/>
      <c r="M55" s="273"/>
      <c r="N55" s="273"/>
      <c r="O55" s="273"/>
      <c r="P55" s="273"/>
      <c r="Q55" s="273"/>
      <c r="R55" s="273"/>
      <c r="S55" s="273"/>
      <c r="T55" s="273"/>
      <c r="U55" s="273"/>
      <c r="V55" s="273"/>
      <c r="W55" s="273"/>
      <c r="X55" s="273"/>
      <c r="Y55" s="273"/>
      <c r="Z55" s="273"/>
      <c r="AA55" s="273"/>
      <c r="AB55" s="273"/>
      <c r="AC55" s="294"/>
      <c r="AD55" s="289" t="e">
        <f>AJ54+1</f>
        <v>#VALUE!</v>
      </c>
      <c r="AE55" s="289" t="e">
        <f t="shared" si="10"/>
        <v>#VALUE!</v>
      </c>
      <c r="AF55" s="289" t="e">
        <f t="shared" si="10"/>
        <v>#VALUE!</v>
      </c>
      <c r="AG55" s="289" t="e">
        <f t="shared" si="10"/>
        <v>#VALUE!</v>
      </c>
      <c r="AH55" s="289" t="e">
        <f t="shared" si="10"/>
        <v>#VALUE!</v>
      </c>
      <c r="AI55" s="289" t="e">
        <f t="shared" si="10"/>
        <v>#VALUE!</v>
      </c>
      <c r="AJ55" s="289" t="e">
        <f t="shared" si="10"/>
        <v>#VALUE!</v>
      </c>
      <c r="AK55" s="273"/>
      <c r="AL55" s="284"/>
      <c r="AM55" s="294"/>
      <c r="AN55" s="289" t="e">
        <f>AT54+1</f>
        <v>#VALUE!</v>
      </c>
      <c r="AO55" s="289" t="e">
        <f t="shared" si="11"/>
        <v>#VALUE!</v>
      </c>
      <c r="AP55" s="289" t="e">
        <f t="shared" si="11"/>
        <v>#VALUE!</v>
      </c>
      <c r="AQ55" s="289" t="e">
        <f t="shared" si="11"/>
        <v>#VALUE!</v>
      </c>
      <c r="AR55" s="289" t="e">
        <f t="shared" si="11"/>
        <v>#VALUE!</v>
      </c>
      <c r="AS55" s="289" t="e">
        <f t="shared" si="11"/>
        <v>#VALUE!</v>
      </c>
      <c r="AT55" s="289" t="e">
        <f t="shared" si="11"/>
        <v>#VALUE!</v>
      </c>
    </row>
    <row r="56" spans="1:46" ht="5.25" customHeight="1" x14ac:dyDescent="0.2">
      <c r="A56" s="271">
        <v>8</v>
      </c>
      <c r="C56" s="273"/>
      <c r="D56" s="273"/>
      <c r="E56" s="273"/>
      <c r="F56" s="273"/>
      <c r="G56" s="273"/>
      <c r="H56" s="273"/>
      <c r="I56" s="273"/>
      <c r="J56" s="273"/>
      <c r="K56" s="273"/>
      <c r="L56" s="273"/>
      <c r="M56" s="273"/>
      <c r="N56" s="273"/>
      <c r="O56" s="273"/>
      <c r="P56" s="273"/>
      <c r="Q56" s="273"/>
      <c r="R56" s="273"/>
      <c r="S56" s="273"/>
      <c r="T56" s="273"/>
      <c r="U56" s="273"/>
      <c r="V56" s="273"/>
      <c r="W56" s="273"/>
      <c r="X56" s="273"/>
      <c r="Y56" s="273"/>
      <c r="Z56" s="273"/>
      <c r="AA56" s="273"/>
      <c r="AB56" s="273"/>
      <c r="AC56" s="298"/>
      <c r="AD56" s="295" t="s">
        <v>346</v>
      </c>
      <c r="AE56" s="295" t="s">
        <v>346</v>
      </c>
      <c r="AF56" s="295" t="s">
        <v>346</v>
      </c>
      <c r="AG56" s="295" t="s">
        <v>346</v>
      </c>
      <c r="AH56" s="295" t="s">
        <v>346</v>
      </c>
      <c r="AI56" s="295" t="s">
        <v>346</v>
      </c>
      <c r="AJ56" s="295" t="s">
        <v>346</v>
      </c>
      <c r="AK56" s="273"/>
      <c r="AL56" s="284"/>
      <c r="AM56" s="298"/>
      <c r="AN56" s="295" t="s">
        <v>346</v>
      </c>
      <c r="AO56" s="295" t="s">
        <v>346</v>
      </c>
      <c r="AP56" s="295" t="s">
        <v>346</v>
      </c>
      <c r="AQ56" s="295" t="s">
        <v>346</v>
      </c>
      <c r="AR56" s="295" t="s">
        <v>346</v>
      </c>
      <c r="AS56" s="295" t="s">
        <v>346</v>
      </c>
      <c r="AT56" s="295" t="s">
        <v>346</v>
      </c>
    </row>
    <row r="57" spans="1:46" ht="9" customHeight="1" x14ac:dyDescent="0.2">
      <c r="A57" s="271">
        <v>21</v>
      </c>
      <c r="C57" s="273"/>
      <c r="D57" s="273"/>
      <c r="E57" s="273"/>
      <c r="F57" s="273"/>
      <c r="G57" s="273"/>
      <c r="H57" s="273"/>
      <c r="I57" s="273"/>
      <c r="J57" s="273"/>
      <c r="K57" s="273"/>
      <c r="L57" s="273"/>
      <c r="M57" s="273"/>
      <c r="N57" s="273"/>
      <c r="O57" s="273"/>
      <c r="P57" s="273"/>
      <c r="Q57" s="273"/>
      <c r="R57" s="273"/>
      <c r="S57" s="273"/>
      <c r="T57" s="273"/>
      <c r="U57" s="273"/>
      <c r="V57" s="273"/>
      <c r="W57" s="273"/>
      <c r="X57" s="273"/>
      <c r="Y57" s="273"/>
      <c r="Z57" s="273"/>
      <c r="AA57" s="273"/>
      <c r="AB57" s="273"/>
      <c r="AC57" s="273"/>
      <c r="AD57" s="299"/>
      <c r="AE57" s="299"/>
      <c r="AF57" s="299"/>
      <c r="AG57" s="299"/>
      <c r="AH57" s="299"/>
      <c r="AI57" s="299"/>
      <c r="AJ57" s="299"/>
      <c r="AK57" s="273"/>
      <c r="AL57" s="273"/>
      <c r="AM57" s="273"/>
      <c r="AN57" s="299"/>
      <c r="AO57" s="299"/>
      <c r="AP57" s="299"/>
      <c r="AQ57" s="299"/>
      <c r="AR57" s="299"/>
      <c r="AS57" s="299"/>
      <c r="AT57" s="299"/>
    </row>
    <row r="58" spans="1:46" ht="41.85" customHeight="1" x14ac:dyDescent="0.2">
      <c r="A58" s="271">
        <v>22</v>
      </c>
      <c r="C58" s="273"/>
      <c r="D58" s="273"/>
      <c r="E58" s="273"/>
      <c r="F58" s="273"/>
      <c r="G58" s="273"/>
      <c r="H58" s="273"/>
      <c r="I58" s="273"/>
      <c r="J58" s="273"/>
      <c r="K58" s="273"/>
      <c r="L58" s="273"/>
      <c r="M58" s="273"/>
      <c r="N58" s="273"/>
      <c r="O58" s="273"/>
      <c r="P58" s="273"/>
      <c r="Q58" s="273"/>
      <c r="R58" s="273"/>
      <c r="S58" s="273"/>
      <c r="T58" s="273"/>
      <c r="U58" s="273"/>
      <c r="V58" s="273"/>
      <c r="W58" s="273"/>
      <c r="X58" s="273"/>
      <c r="Y58" s="273"/>
      <c r="Z58" s="273"/>
      <c r="AA58" s="273"/>
      <c r="AB58" s="273"/>
      <c r="AC58" s="273"/>
      <c r="AD58" s="299"/>
      <c r="AE58" s="299"/>
      <c r="AF58" s="299"/>
      <c r="AG58" s="299"/>
      <c r="AH58" s="299"/>
      <c r="AI58" s="299"/>
      <c r="AJ58" s="299"/>
      <c r="AK58" s="273"/>
      <c r="AL58" s="273"/>
      <c r="AM58" s="273"/>
      <c r="AN58" s="299"/>
      <c r="AO58" s="299"/>
      <c r="AP58" s="299"/>
      <c r="AQ58" s="299"/>
      <c r="AR58" s="299"/>
      <c r="AS58" s="299"/>
      <c r="AT58" s="299"/>
    </row>
    <row r="59" spans="1:46" ht="27" customHeight="1" x14ac:dyDescent="0.2"/>
    <row r="60" spans="1:46" s="301" customFormat="1" ht="27" customHeight="1" x14ac:dyDescent="0.2">
      <c r="A60" s="300"/>
    </row>
    <row r="61" spans="1:46" s="301" customFormat="1" ht="27" customHeight="1" x14ac:dyDescent="0.2">
      <c r="A61" s="300"/>
    </row>
    <row r="62" spans="1:46" s="301" customFormat="1" ht="27" customHeight="1" x14ac:dyDescent="0.2">
      <c r="A62" s="300"/>
    </row>
    <row r="63" spans="1:46" s="301" customFormat="1" ht="27" customHeight="1" x14ac:dyDescent="0.2">
      <c r="A63" s="300"/>
    </row>
    <row r="64" spans="1:46" s="301" customFormat="1" ht="27" customHeight="1" x14ac:dyDescent="0.2">
      <c r="A64" s="300"/>
    </row>
    <row r="65" spans="1:1" s="301" customFormat="1" ht="27" customHeight="1" x14ac:dyDescent="0.2">
      <c r="A65" s="300"/>
    </row>
    <row r="66" spans="1:1" s="301" customFormat="1" ht="27" customHeight="1" x14ac:dyDescent="0.2">
      <c r="A66" s="300"/>
    </row>
    <row r="67" spans="1:1" s="301" customFormat="1" ht="27" customHeight="1" x14ac:dyDescent="0.2">
      <c r="A67" s="300"/>
    </row>
    <row r="68" spans="1:1" s="301" customFormat="1" ht="27" customHeight="1" x14ac:dyDescent="0.2">
      <c r="A68" s="300"/>
    </row>
    <row r="69" spans="1:1" s="301" customFormat="1" ht="27" customHeight="1" x14ac:dyDescent="0.2">
      <c r="A69" s="300"/>
    </row>
    <row r="70" spans="1:1" s="301" customFormat="1" ht="27" customHeight="1" x14ac:dyDescent="0.2">
      <c r="A70" s="300"/>
    </row>
    <row r="71" spans="1:1" s="301" customFormat="1" ht="27" customHeight="1" x14ac:dyDescent="0.2">
      <c r="A71" s="300"/>
    </row>
    <row r="72" spans="1:1" s="301" customFormat="1" ht="27" customHeight="1" x14ac:dyDescent="0.2">
      <c r="A72" s="300"/>
    </row>
    <row r="73" spans="1:1" s="301" customFormat="1" ht="27" customHeight="1" x14ac:dyDescent="0.2">
      <c r="A73" s="300"/>
    </row>
    <row r="74" spans="1:1" s="301" customFormat="1" ht="27" customHeight="1" x14ac:dyDescent="0.2">
      <c r="A74" s="300"/>
    </row>
    <row r="75" spans="1:1" s="301" customFormat="1" ht="27" customHeight="1" x14ac:dyDescent="0.2">
      <c r="A75" s="300"/>
    </row>
    <row r="76" spans="1:1" s="301" customFormat="1" ht="27" customHeight="1" x14ac:dyDescent="0.2">
      <c r="A76" s="300"/>
    </row>
    <row r="77" spans="1:1" s="301" customFormat="1" ht="27" customHeight="1" x14ac:dyDescent="0.2">
      <c r="A77" s="300"/>
    </row>
    <row r="78" spans="1:1" s="301" customFormat="1" ht="27" customHeight="1" x14ac:dyDescent="0.2">
      <c r="A78" s="300"/>
    </row>
    <row r="79" spans="1:1" s="301" customFormat="1" ht="27" customHeight="1" x14ac:dyDescent="0.2">
      <c r="A79" s="300"/>
    </row>
    <row r="80" spans="1:1" s="301" customFormat="1" ht="27" customHeight="1" x14ac:dyDescent="0.2">
      <c r="A80" s="300"/>
    </row>
    <row r="81" spans="1:1" s="301" customFormat="1" ht="27" customHeight="1" x14ac:dyDescent="0.2">
      <c r="A81" s="300"/>
    </row>
    <row r="82" spans="1:1" s="301" customFormat="1" ht="27" customHeight="1" x14ac:dyDescent="0.2">
      <c r="A82" s="300"/>
    </row>
    <row r="83" spans="1:1" s="301" customFormat="1" ht="27" customHeight="1" x14ac:dyDescent="0.2">
      <c r="A83" s="300"/>
    </row>
    <row r="84" spans="1:1" s="301" customFormat="1" ht="27" customHeight="1" x14ac:dyDescent="0.2">
      <c r="A84" s="300"/>
    </row>
    <row r="85" spans="1:1" s="301" customFormat="1" ht="27" customHeight="1" x14ac:dyDescent="0.2">
      <c r="A85" s="300"/>
    </row>
    <row r="86" spans="1:1" s="301" customFormat="1" ht="27" customHeight="1" x14ac:dyDescent="0.2">
      <c r="A86" s="300"/>
    </row>
    <row r="87" spans="1:1" s="301" customFormat="1" x14ac:dyDescent="0.2">
      <c r="A87" s="300"/>
    </row>
    <row r="88" spans="1:1" s="301" customFormat="1" x14ac:dyDescent="0.2">
      <c r="A88" s="300"/>
    </row>
    <row r="89" spans="1:1" s="301" customFormat="1" x14ac:dyDescent="0.2">
      <c r="A89" s="300"/>
    </row>
    <row r="90" spans="1:1" s="301" customFormat="1" x14ac:dyDescent="0.2">
      <c r="A90" s="300"/>
    </row>
    <row r="91" spans="1:1" s="301" customFormat="1" x14ac:dyDescent="0.2">
      <c r="A91" s="300"/>
    </row>
    <row r="92" spans="1:1" s="301" customFormat="1" x14ac:dyDescent="0.2">
      <c r="A92" s="300"/>
    </row>
    <row r="93" spans="1:1" s="301" customFormat="1" x14ac:dyDescent="0.2">
      <c r="A93" s="300"/>
    </row>
    <row r="94" spans="1:1" s="301" customFormat="1" x14ac:dyDescent="0.2">
      <c r="A94" s="300"/>
    </row>
    <row r="95" spans="1:1" s="301" customFormat="1" x14ac:dyDescent="0.2">
      <c r="A95" s="300"/>
    </row>
    <row r="96" spans="1:1" s="301" customFormat="1" x14ac:dyDescent="0.2">
      <c r="A96" s="300"/>
    </row>
    <row r="97" spans="1:1" s="301" customFormat="1" x14ac:dyDescent="0.2">
      <c r="A97" s="300"/>
    </row>
    <row r="98" spans="1:1" s="301" customFormat="1" x14ac:dyDescent="0.2">
      <c r="A98" s="300"/>
    </row>
    <row r="99" spans="1:1" s="301" customFormat="1" x14ac:dyDescent="0.2">
      <c r="A99" s="300"/>
    </row>
    <row r="100" spans="1:1" s="301" customFormat="1" x14ac:dyDescent="0.2">
      <c r="A100" s="300"/>
    </row>
    <row r="101" spans="1:1" s="301" customFormat="1" x14ac:dyDescent="0.2">
      <c r="A101" s="300"/>
    </row>
    <row r="102" spans="1:1" s="301" customFormat="1" x14ac:dyDescent="0.2">
      <c r="A102" s="300"/>
    </row>
    <row r="103" spans="1:1" s="301" customFormat="1" x14ac:dyDescent="0.2">
      <c r="A103" s="300"/>
    </row>
    <row r="104" spans="1:1" s="301" customFormat="1" x14ac:dyDescent="0.2">
      <c r="A104" s="300"/>
    </row>
    <row r="105" spans="1:1" s="301" customFormat="1" x14ac:dyDescent="0.2">
      <c r="A105" s="300"/>
    </row>
    <row r="106" spans="1:1" s="301" customFormat="1" x14ac:dyDescent="0.2">
      <c r="A106" s="300"/>
    </row>
    <row r="107" spans="1:1" s="301" customFormat="1" x14ac:dyDescent="0.2">
      <c r="A107" s="300"/>
    </row>
    <row r="108" spans="1:1" s="301" customFormat="1" x14ac:dyDescent="0.2">
      <c r="A108" s="300"/>
    </row>
    <row r="109" spans="1:1" s="301" customFormat="1" x14ac:dyDescent="0.2">
      <c r="A109" s="300"/>
    </row>
    <row r="110" spans="1:1" s="301" customFormat="1" x14ac:dyDescent="0.2">
      <c r="A110" s="300"/>
    </row>
    <row r="111" spans="1:1" s="301" customFormat="1" x14ac:dyDescent="0.2">
      <c r="A111" s="300"/>
    </row>
    <row r="112" spans="1:1" s="301" customFormat="1" x14ac:dyDescent="0.2">
      <c r="A112" s="300"/>
    </row>
    <row r="113" spans="1:1" s="301" customFormat="1" x14ac:dyDescent="0.2">
      <c r="A113" s="300"/>
    </row>
    <row r="114" spans="1:1" s="301" customFormat="1" x14ac:dyDescent="0.2">
      <c r="A114" s="300"/>
    </row>
    <row r="115" spans="1:1" s="301" customFormat="1" x14ac:dyDescent="0.2">
      <c r="A115" s="300"/>
    </row>
    <row r="116" spans="1:1" s="301" customFormat="1" x14ac:dyDescent="0.2">
      <c r="A116" s="300"/>
    </row>
    <row r="117" spans="1:1" s="301" customFormat="1" x14ac:dyDescent="0.2">
      <c r="A117" s="300"/>
    </row>
    <row r="118" spans="1:1" s="301" customFormat="1" x14ac:dyDescent="0.2">
      <c r="A118" s="300"/>
    </row>
    <row r="119" spans="1:1" s="301" customFormat="1" x14ac:dyDescent="0.2">
      <c r="A119" s="300"/>
    </row>
    <row r="120" spans="1:1" s="301" customFormat="1" x14ac:dyDescent="0.2">
      <c r="A120" s="300"/>
    </row>
    <row r="121" spans="1:1" s="301" customFormat="1" x14ac:dyDescent="0.2">
      <c r="A121" s="300"/>
    </row>
    <row r="122" spans="1:1" s="301" customFormat="1" x14ac:dyDescent="0.2">
      <c r="A122" s="300"/>
    </row>
    <row r="123" spans="1:1" s="301" customFormat="1" x14ac:dyDescent="0.2">
      <c r="A123" s="300"/>
    </row>
    <row r="124" spans="1:1" s="301" customFormat="1" x14ac:dyDescent="0.2">
      <c r="A124" s="300"/>
    </row>
    <row r="125" spans="1:1" s="301" customFormat="1" x14ac:dyDescent="0.2">
      <c r="A125" s="300"/>
    </row>
    <row r="126" spans="1:1" s="301" customFormat="1" x14ac:dyDescent="0.2">
      <c r="A126" s="300"/>
    </row>
    <row r="127" spans="1:1" s="301" customFormat="1" x14ac:dyDescent="0.2">
      <c r="A127" s="300"/>
    </row>
    <row r="128" spans="1:1" s="301" customFormat="1" x14ac:dyDescent="0.2">
      <c r="A128" s="300"/>
    </row>
    <row r="129" spans="1:1" s="301" customFormat="1" x14ac:dyDescent="0.2">
      <c r="A129" s="300"/>
    </row>
    <row r="130" spans="1:1" s="301" customFormat="1" x14ac:dyDescent="0.2">
      <c r="A130" s="300"/>
    </row>
    <row r="131" spans="1:1" s="301" customFormat="1" x14ac:dyDescent="0.2">
      <c r="A131" s="300"/>
    </row>
    <row r="132" spans="1:1" s="301" customFormat="1" x14ac:dyDescent="0.2">
      <c r="A132" s="300"/>
    </row>
    <row r="133" spans="1:1" s="301" customFormat="1" x14ac:dyDescent="0.2">
      <c r="A133" s="300"/>
    </row>
    <row r="134" spans="1:1" s="301" customFormat="1" x14ac:dyDescent="0.2">
      <c r="A134" s="300"/>
    </row>
    <row r="135" spans="1:1" s="301" customFormat="1" x14ac:dyDescent="0.2">
      <c r="A135" s="300"/>
    </row>
    <row r="136" spans="1:1" s="301" customFormat="1" x14ac:dyDescent="0.2">
      <c r="A136" s="300"/>
    </row>
    <row r="137" spans="1:1" s="301" customFormat="1" x14ac:dyDescent="0.2">
      <c r="A137" s="300"/>
    </row>
    <row r="138" spans="1:1" s="301" customFormat="1" x14ac:dyDescent="0.2">
      <c r="A138" s="300"/>
    </row>
    <row r="139" spans="1:1" s="301" customFormat="1" x14ac:dyDescent="0.2">
      <c r="A139" s="300"/>
    </row>
    <row r="140" spans="1:1" s="301" customFormat="1" x14ac:dyDescent="0.2">
      <c r="A140" s="300"/>
    </row>
    <row r="141" spans="1:1" s="301" customFormat="1" x14ac:dyDescent="0.2">
      <c r="A141" s="300"/>
    </row>
    <row r="142" spans="1:1" s="301" customFormat="1" x14ac:dyDescent="0.2">
      <c r="A142" s="300"/>
    </row>
    <row r="143" spans="1:1" s="301" customFormat="1" x14ac:dyDescent="0.2">
      <c r="A143" s="300"/>
    </row>
    <row r="144" spans="1:1" s="301" customFormat="1" x14ac:dyDescent="0.2">
      <c r="A144" s="300"/>
    </row>
    <row r="145" spans="1:1" s="301" customFormat="1" x14ac:dyDescent="0.2">
      <c r="A145" s="300"/>
    </row>
    <row r="146" spans="1:1" s="301" customFormat="1" x14ac:dyDescent="0.2">
      <c r="A146" s="300"/>
    </row>
    <row r="147" spans="1:1" s="301" customFormat="1" x14ac:dyDescent="0.2">
      <c r="A147" s="300"/>
    </row>
    <row r="148" spans="1:1" s="301" customFormat="1" x14ac:dyDescent="0.2">
      <c r="A148" s="300"/>
    </row>
    <row r="149" spans="1:1" s="301" customFormat="1" x14ac:dyDescent="0.2">
      <c r="A149" s="300"/>
    </row>
    <row r="150" spans="1:1" s="301" customFormat="1" x14ac:dyDescent="0.2">
      <c r="A150" s="300"/>
    </row>
    <row r="151" spans="1:1" s="301" customFormat="1" x14ac:dyDescent="0.2">
      <c r="A151" s="300"/>
    </row>
    <row r="152" spans="1:1" s="301" customFormat="1" x14ac:dyDescent="0.2">
      <c r="A152" s="300"/>
    </row>
    <row r="153" spans="1:1" s="301" customFormat="1" x14ac:dyDescent="0.2">
      <c r="A153" s="300"/>
    </row>
    <row r="154" spans="1:1" s="301" customFormat="1" x14ac:dyDescent="0.2">
      <c r="A154" s="300"/>
    </row>
    <row r="155" spans="1:1" s="301" customFormat="1" x14ac:dyDescent="0.2">
      <c r="A155" s="300"/>
    </row>
    <row r="156" spans="1:1" s="301" customFormat="1" x14ac:dyDescent="0.2">
      <c r="A156" s="300"/>
    </row>
    <row r="157" spans="1:1" s="301" customFormat="1" x14ac:dyDescent="0.2">
      <c r="A157" s="300"/>
    </row>
    <row r="158" spans="1:1" s="301" customFormat="1" x14ac:dyDescent="0.2">
      <c r="A158" s="300"/>
    </row>
    <row r="159" spans="1:1" s="301" customFormat="1" x14ac:dyDescent="0.2">
      <c r="A159" s="300"/>
    </row>
    <row r="160" spans="1:1" s="301" customFormat="1" x14ac:dyDescent="0.2">
      <c r="A160" s="300"/>
    </row>
    <row r="161" spans="1:1" s="301" customFormat="1" x14ac:dyDescent="0.2">
      <c r="A161" s="300"/>
    </row>
    <row r="162" spans="1:1" s="301" customFormat="1" x14ac:dyDescent="0.2">
      <c r="A162" s="300"/>
    </row>
    <row r="163" spans="1:1" s="301" customFormat="1" x14ac:dyDescent="0.2">
      <c r="A163" s="300"/>
    </row>
    <row r="164" spans="1:1" s="301" customFormat="1" x14ac:dyDescent="0.2">
      <c r="A164" s="300"/>
    </row>
    <row r="165" spans="1:1" s="301" customFormat="1" x14ac:dyDescent="0.2">
      <c r="A165" s="300"/>
    </row>
    <row r="166" spans="1:1" s="301" customFormat="1" x14ac:dyDescent="0.2">
      <c r="A166" s="300"/>
    </row>
    <row r="167" spans="1:1" s="301" customFormat="1" x14ac:dyDescent="0.2">
      <c r="A167" s="300"/>
    </row>
    <row r="168" spans="1:1" s="301" customFormat="1" x14ac:dyDescent="0.2">
      <c r="A168" s="300"/>
    </row>
    <row r="169" spans="1:1" s="301" customFormat="1" x14ac:dyDescent="0.2">
      <c r="A169" s="300"/>
    </row>
    <row r="170" spans="1:1" s="301" customFormat="1" x14ac:dyDescent="0.2">
      <c r="A170" s="300"/>
    </row>
    <row r="171" spans="1:1" s="301" customFormat="1" x14ac:dyDescent="0.2">
      <c r="A171" s="300"/>
    </row>
    <row r="172" spans="1:1" s="301" customFormat="1" x14ac:dyDescent="0.2">
      <c r="A172" s="300"/>
    </row>
    <row r="173" spans="1:1" s="301" customFormat="1" x14ac:dyDescent="0.2">
      <c r="A173" s="300"/>
    </row>
    <row r="174" spans="1:1" s="301" customFormat="1" x14ac:dyDescent="0.2">
      <c r="A174" s="300"/>
    </row>
    <row r="175" spans="1:1" s="301" customFormat="1" x14ac:dyDescent="0.2">
      <c r="A175" s="300"/>
    </row>
    <row r="176" spans="1:1" s="301" customFormat="1" x14ac:dyDescent="0.2">
      <c r="A176" s="300"/>
    </row>
    <row r="177" spans="1:1" s="301" customFormat="1" x14ac:dyDescent="0.2">
      <c r="A177" s="300"/>
    </row>
    <row r="178" spans="1:1" s="301" customFormat="1" x14ac:dyDescent="0.2">
      <c r="A178" s="300"/>
    </row>
    <row r="179" spans="1:1" s="301" customFormat="1" x14ac:dyDescent="0.2">
      <c r="A179" s="300"/>
    </row>
    <row r="180" spans="1:1" s="301" customFormat="1" x14ac:dyDescent="0.2">
      <c r="A180" s="300"/>
    </row>
    <row r="181" spans="1:1" s="301" customFormat="1" x14ac:dyDescent="0.2">
      <c r="A181" s="300"/>
    </row>
    <row r="182" spans="1:1" s="301" customFormat="1" x14ac:dyDescent="0.2">
      <c r="A182" s="300"/>
    </row>
    <row r="183" spans="1:1" s="301" customFormat="1" x14ac:dyDescent="0.2">
      <c r="A183" s="300"/>
    </row>
    <row r="184" spans="1:1" s="301" customFormat="1" x14ac:dyDescent="0.2">
      <c r="A184" s="300"/>
    </row>
    <row r="185" spans="1:1" s="301" customFormat="1" x14ac:dyDescent="0.2">
      <c r="A185" s="300"/>
    </row>
    <row r="186" spans="1:1" s="301" customFormat="1" x14ac:dyDescent="0.2">
      <c r="A186" s="300"/>
    </row>
    <row r="187" spans="1:1" s="301" customFormat="1" x14ac:dyDescent="0.2">
      <c r="A187" s="300"/>
    </row>
    <row r="188" spans="1:1" s="301" customFormat="1" x14ac:dyDescent="0.2">
      <c r="A188" s="300"/>
    </row>
    <row r="189" spans="1:1" s="301" customFormat="1" x14ac:dyDescent="0.2">
      <c r="A189" s="300"/>
    </row>
    <row r="190" spans="1:1" s="301" customFormat="1" x14ac:dyDescent="0.2">
      <c r="A190" s="300"/>
    </row>
    <row r="191" spans="1:1" s="301" customFormat="1" x14ac:dyDescent="0.2">
      <c r="A191" s="300"/>
    </row>
    <row r="192" spans="1:1" s="301" customFormat="1" x14ac:dyDescent="0.2">
      <c r="A192" s="300"/>
    </row>
    <row r="193" spans="1:1" s="301" customFormat="1" x14ac:dyDescent="0.2">
      <c r="A193" s="300"/>
    </row>
    <row r="194" spans="1:1" s="301" customFormat="1" x14ac:dyDescent="0.2">
      <c r="A194" s="300"/>
    </row>
    <row r="195" spans="1:1" s="301" customFormat="1" x14ac:dyDescent="0.2">
      <c r="A195" s="300"/>
    </row>
    <row r="196" spans="1:1" s="301" customFormat="1" x14ac:dyDescent="0.2">
      <c r="A196" s="300"/>
    </row>
    <row r="197" spans="1:1" s="301" customFormat="1" x14ac:dyDescent="0.2">
      <c r="A197" s="300"/>
    </row>
    <row r="198" spans="1:1" s="301" customFormat="1" x14ac:dyDescent="0.2">
      <c r="A198" s="300"/>
    </row>
    <row r="199" spans="1:1" s="301" customFormat="1" x14ac:dyDescent="0.2">
      <c r="A199" s="300"/>
    </row>
    <row r="200" spans="1:1" s="301" customFormat="1" x14ac:dyDescent="0.2">
      <c r="A200" s="300"/>
    </row>
    <row r="201" spans="1:1" s="301" customFormat="1" x14ac:dyDescent="0.2">
      <c r="A201" s="300"/>
    </row>
    <row r="202" spans="1:1" s="301" customFormat="1" x14ac:dyDescent="0.2">
      <c r="A202" s="300"/>
    </row>
    <row r="203" spans="1:1" s="301" customFormat="1" x14ac:dyDescent="0.2">
      <c r="A203" s="300"/>
    </row>
    <row r="204" spans="1:1" s="301" customFormat="1" x14ac:dyDescent="0.2">
      <c r="A204" s="300"/>
    </row>
    <row r="205" spans="1:1" s="301" customFormat="1" x14ac:dyDescent="0.2">
      <c r="A205" s="300"/>
    </row>
    <row r="206" spans="1:1" s="301" customFormat="1" x14ac:dyDescent="0.2">
      <c r="A206" s="300"/>
    </row>
    <row r="207" spans="1:1" s="301" customFormat="1" x14ac:dyDescent="0.2">
      <c r="A207" s="300"/>
    </row>
    <row r="208" spans="1:1" s="301" customFormat="1" x14ac:dyDescent="0.2">
      <c r="A208" s="300"/>
    </row>
    <row r="209" spans="1:1" s="301" customFormat="1" x14ac:dyDescent="0.2">
      <c r="A209" s="300"/>
    </row>
    <row r="210" spans="1:1" s="301" customFormat="1" x14ac:dyDescent="0.2">
      <c r="A210" s="300"/>
    </row>
    <row r="211" spans="1:1" s="301" customFormat="1" x14ac:dyDescent="0.2">
      <c r="A211" s="300"/>
    </row>
    <row r="212" spans="1:1" s="301" customFormat="1" x14ac:dyDescent="0.2">
      <c r="A212" s="300"/>
    </row>
    <row r="213" spans="1:1" s="301" customFormat="1" x14ac:dyDescent="0.2">
      <c r="A213" s="300"/>
    </row>
    <row r="214" spans="1:1" s="301" customFormat="1" x14ac:dyDescent="0.2">
      <c r="A214" s="300"/>
    </row>
    <row r="215" spans="1:1" s="301" customFormat="1" x14ac:dyDescent="0.2">
      <c r="A215" s="300"/>
    </row>
    <row r="216" spans="1:1" s="301" customFormat="1" x14ac:dyDescent="0.2">
      <c r="A216" s="300"/>
    </row>
    <row r="217" spans="1:1" s="301" customFormat="1" x14ac:dyDescent="0.2">
      <c r="A217" s="300"/>
    </row>
    <row r="218" spans="1:1" s="301" customFormat="1" x14ac:dyDescent="0.2">
      <c r="A218" s="300"/>
    </row>
    <row r="219" spans="1:1" s="301" customFormat="1" x14ac:dyDescent="0.2">
      <c r="A219" s="300"/>
    </row>
    <row r="220" spans="1:1" s="301" customFormat="1" x14ac:dyDescent="0.2">
      <c r="A220" s="300"/>
    </row>
    <row r="221" spans="1:1" s="301" customFormat="1" x14ac:dyDescent="0.2">
      <c r="A221" s="300"/>
    </row>
    <row r="222" spans="1:1" s="301" customFormat="1" x14ac:dyDescent="0.2">
      <c r="A222" s="300"/>
    </row>
    <row r="223" spans="1:1" s="301" customFormat="1" x14ac:dyDescent="0.2">
      <c r="A223" s="300"/>
    </row>
    <row r="224" spans="1:1" s="301" customFormat="1" x14ac:dyDescent="0.2">
      <c r="A224" s="300"/>
    </row>
    <row r="225" spans="1:1" s="301" customFormat="1" x14ac:dyDescent="0.2">
      <c r="A225" s="300"/>
    </row>
    <row r="226" spans="1:1" s="301" customFormat="1" x14ac:dyDescent="0.2">
      <c r="A226" s="300"/>
    </row>
    <row r="227" spans="1:1" s="301" customFormat="1" x14ac:dyDescent="0.2">
      <c r="A227" s="300"/>
    </row>
    <row r="228" spans="1:1" s="301" customFormat="1" x14ac:dyDescent="0.2">
      <c r="A228" s="300"/>
    </row>
    <row r="229" spans="1:1" s="301" customFormat="1" x14ac:dyDescent="0.2">
      <c r="A229" s="300"/>
    </row>
    <row r="230" spans="1:1" s="301" customFormat="1" x14ac:dyDescent="0.2">
      <c r="A230" s="300"/>
    </row>
    <row r="231" spans="1:1" s="301" customFormat="1" x14ac:dyDescent="0.2">
      <c r="A231" s="300"/>
    </row>
    <row r="232" spans="1:1" s="301" customFormat="1" x14ac:dyDescent="0.2">
      <c r="A232" s="300"/>
    </row>
    <row r="233" spans="1:1" s="301" customFormat="1" x14ac:dyDescent="0.2">
      <c r="A233" s="300"/>
    </row>
    <row r="234" spans="1:1" s="301" customFormat="1" x14ac:dyDescent="0.2">
      <c r="A234" s="300"/>
    </row>
    <row r="235" spans="1:1" s="301" customFormat="1" x14ac:dyDescent="0.2">
      <c r="A235" s="300"/>
    </row>
    <row r="236" spans="1:1" s="301" customFormat="1" x14ac:dyDescent="0.2">
      <c r="A236" s="300"/>
    </row>
    <row r="237" spans="1:1" s="301" customFormat="1" x14ac:dyDescent="0.2">
      <c r="A237" s="300"/>
    </row>
    <row r="238" spans="1:1" s="301" customFormat="1" x14ac:dyDescent="0.2">
      <c r="A238" s="300"/>
    </row>
    <row r="239" spans="1:1" s="301" customFormat="1" x14ac:dyDescent="0.2">
      <c r="A239" s="300"/>
    </row>
    <row r="240" spans="1:1" s="301" customFormat="1" x14ac:dyDescent="0.2">
      <c r="A240" s="300"/>
    </row>
    <row r="241" spans="1:1" s="301" customFormat="1" x14ac:dyDescent="0.2">
      <c r="A241" s="300"/>
    </row>
    <row r="242" spans="1:1" s="301" customFormat="1" x14ac:dyDescent="0.2">
      <c r="A242" s="300"/>
    </row>
    <row r="243" spans="1:1" s="301" customFormat="1" x14ac:dyDescent="0.2">
      <c r="A243" s="300"/>
    </row>
    <row r="244" spans="1:1" s="301" customFormat="1" x14ac:dyDescent="0.2">
      <c r="A244" s="300"/>
    </row>
    <row r="245" spans="1:1" s="301" customFormat="1" x14ac:dyDescent="0.2">
      <c r="A245" s="300"/>
    </row>
    <row r="246" spans="1:1" s="301" customFormat="1" x14ac:dyDescent="0.2">
      <c r="A246" s="300"/>
    </row>
    <row r="247" spans="1:1" s="301" customFormat="1" x14ac:dyDescent="0.2">
      <c r="A247" s="300"/>
    </row>
    <row r="248" spans="1:1" s="301" customFormat="1" x14ac:dyDescent="0.2">
      <c r="A248" s="300"/>
    </row>
    <row r="249" spans="1:1" s="301" customFormat="1" x14ac:dyDescent="0.2">
      <c r="A249" s="300"/>
    </row>
    <row r="250" spans="1:1" s="301" customFormat="1" x14ac:dyDescent="0.2">
      <c r="A250" s="300"/>
    </row>
    <row r="251" spans="1:1" s="301" customFormat="1" x14ac:dyDescent="0.2">
      <c r="A251" s="300"/>
    </row>
    <row r="252" spans="1:1" s="301" customFormat="1" x14ac:dyDescent="0.2">
      <c r="A252" s="300"/>
    </row>
    <row r="253" spans="1:1" s="301" customFormat="1" x14ac:dyDescent="0.2">
      <c r="A253" s="300"/>
    </row>
    <row r="254" spans="1:1" s="301" customFormat="1" x14ac:dyDescent="0.2">
      <c r="A254" s="300"/>
    </row>
    <row r="255" spans="1:1" s="301" customFormat="1" x14ac:dyDescent="0.2">
      <c r="A255" s="300"/>
    </row>
    <row r="256" spans="1:1" s="301" customFormat="1" x14ac:dyDescent="0.2">
      <c r="A256" s="300"/>
    </row>
    <row r="257" spans="1:1" s="301" customFormat="1" x14ac:dyDescent="0.2">
      <c r="A257" s="300"/>
    </row>
    <row r="258" spans="1:1" s="301" customFormat="1" x14ac:dyDescent="0.2">
      <c r="A258" s="300"/>
    </row>
    <row r="259" spans="1:1" s="301" customFormat="1" x14ac:dyDescent="0.2">
      <c r="A259" s="300"/>
    </row>
    <row r="260" spans="1:1" s="301" customFormat="1" x14ac:dyDescent="0.2">
      <c r="A260" s="300"/>
    </row>
    <row r="261" spans="1:1" s="301" customFormat="1" x14ac:dyDescent="0.2">
      <c r="A261" s="300"/>
    </row>
    <row r="262" spans="1:1" s="301" customFormat="1" x14ac:dyDescent="0.2">
      <c r="A262" s="300"/>
    </row>
    <row r="263" spans="1:1" s="301" customFormat="1" x14ac:dyDescent="0.2">
      <c r="A263" s="300"/>
    </row>
    <row r="264" spans="1:1" s="301" customFormat="1" x14ac:dyDescent="0.2">
      <c r="A264" s="300"/>
    </row>
    <row r="265" spans="1:1" s="301" customFormat="1" x14ac:dyDescent="0.2">
      <c r="A265" s="300"/>
    </row>
    <row r="266" spans="1:1" s="301" customFormat="1" x14ac:dyDescent="0.2">
      <c r="A266" s="300"/>
    </row>
    <row r="267" spans="1:1" s="301" customFormat="1" x14ac:dyDescent="0.2">
      <c r="A267" s="300"/>
    </row>
    <row r="268" spans="1:1" s="301" customFormat="1" x14ac:dyDescent="0.2">
      <c r="A268" s="300"/>
    </row>
    <row r="269" spans="1:1" s="301" customFormat="1" x14ac:dyDescent="0.2">
      <c r="A269" s="300"/>
    </row>
    <row r="270" spans="1:1" s="301" customFormat="1" x14ac:dyDescent="0.2">
      <c r="A270" s="300"/>
    </row>
    <row r="271" spans="1:1" s="301" customFormat="1" x14ac:dyDescent="0.2">
      <c r="A271" s="300"/>
    </row>
    <row r="272" spans="1:1" s="301" customFormat="1" x14ac:dyDescent="0.2">
      <c r="A272" s="300"/>
    </row>
    <row r="273" spans="1:1" s="301" customFormat="1" x14ac:dyDescent="0.2">
      <c r="A273" s="300"/>
    </row>
    <row r="274" spans="1:1" s="301" customFormat="1" x14ac:dyDescent="0.2">
      <c r="A274" s="300"/>
    </row>
    <row r="275" spans="1:1" s="301" customFormat="1" x14ac:dyDescent="0.2">
      <c r="A275" s="300"/>
    </row>
    <row r="276" spans="1:1" s="301" customFormat="1" x14ac:dyDescent="0.2">
      <c r="A276" s="300"/>
    </row>
    <row r="277" spans="1:1" s="301" customFormat="1" x14ac:dyDescent="0.2">
      <c r="A277" s="300"/>
    </row>
    <row r="278" spans="1:1" s="301" customFormat="1" x14ac:dyDescent="0.2">
      <c r="A278" s="300"/>
    </row>
    <row r="279" spans="1:1" s="301" customFormat="1" x14ac:dyDescent="0.2">
      <c r="A279" s="300"/>
    </row>
    <row r="280" spans="1:1" s="301" customFormat="1" x14ac:dyDescent="0.2">
      <c r="A280" s="300"/>
    </row>
    <row r="281" spans="1:1" s="301" customFormat="1" x14ac:dyDescent="0.2">
      <c r="A281" s="300"/>
    </row>
    <row r="282" spans="1:1" s="301" customFormat="1" x14ac:dyDescent="0.2">
      <c r="A282" s="300"/>
    </row>
    <row r="283" spans="1:1" s="301" customFormat="1" x14ac:dyDescent="0.2">
      <c r="A283" s="300"/>
    </row>
    <row r="284" spans="1:1" s="301" customFormat="1" x14ac:dyDescent="0.2">
      <c r="A284" s="300"/>
    </row>
    <row r="285" spans="1:1" s="301" customFormat="1" x14ac:dyDescent="0.2">
      <c r="A285" s="300"/>
    </row>
    <row r="286" spans="1:1" s="301" customFormat="1" x14ac:dyDescent="0.2">
      <c r="A286" s="300"/>
    </row>
    <row r="287" spans="1:1" s="301" customFormat="1" x14ac:dyDescent="0.2">
      <c r="A287" s="300"/>
    </row>
    <row r="288" spans="1:1" s="301" customFormat="1" x14ac:dyDescent="0.2">
      <c r="A288" s="300"/>
    </row>
    <row r="289" spans="1:1" s="301" customFormat="1" x14ac:dyDescent="0.2">
      <c r="A289" s="300"/>
    </row>
    <row r="290" spans="1:1" s="301" customFormat="1" x14ac:dyDescent="0.2">
      <c r="A290" s="300"/>
    </row>
    <row r="291" spans="1:1" s="301" customFormat="1" x14ac:dyDescent="0.2">
      <c r="A291" s="300"/>
    </row>
    <row r="292" spans="1:1" s="301" customFormat="1" x14ac:dyDescent="0.2">
      <c r="A292" s="300"/>
    </row>
    <row r="293" spans="1:1" s="301" customFormat="1" x14ac:dyDescent="0.2">
      <c r="A293" s="300"/>
    </row>
    <row r="294" spans="1:1" s="301" customFormat="1" x14ac:dyDescent="0.2">
      <c r="A294" s="300"/>
    </row>
    <row r="295" spans="1:1" s="301" customFormat="1" x14ac:dyDescent="0.2">
      <c r="A295" s="300"/>
    </row>
    <row r="296" spans="1:1" s="301" customFormat="1" x14ac:dyDescent="0.2">
      <c r="A296" s="300"/>
    </row>
    <row r="297" spans="1:1" s="301" customFormat="1" x14ac:dyDescent="0.2">
      <c r="A297" s="300"/>
    </row>
    <row r="298" spans="1:1" s="301" customFormat="1" x14ac:dyDescent="0.2">
      <c r="A298" s="300"/>
    </row>
    <row r="299" spans="1:1" s="301" customFormat="1" x14ac:dyDescent="0.2">
      <c r="A299" s="300"/>
    </row>
    <row r="300" spans="1:1" s="301" customFormat="1" x14ac:dyDescent="0.2">
      <c r="A300" s="300"/>
    </row>
    <row r="301" spans="1:1" s="301" customFormat="1" x14ac:dyDescent="0.2">
      <c r="A301" s="300"/>
    </row>
    <row r="302" spans="1:1" s="301" customFormat="1" x14ac:dyDescent="0.2">
      <c r="A302" s="300"/>
    </row>
    <row r="303" spans="1:1" s="301" customFormat="1" x14ac:dyDescent="0.2">
      <c r="A303" s="300"/>
    </row>
    <row r="304" spans="1:1" s="301" customFormat="1" x14ac:dyDescent="0.2">
      <c r="A304" s="300"/>
    </row>
    <row r="305" spans="1:1" s="301" customFormat="1" x14ac:dyDescent="0.2">
      <c r="A305" s="300"/>
    </row>
    <row r="306" spans="1:1" s="301" customFormat="1" x14ac:dyDescent="0.2">
      <c r="A306" s="300"/>
    </row>
    <row r="307" spans="1:1" s="301" customFormat="1" x14ac:dyDescent="0.2">
      <c r="A307" s="300"/>
    </row>
    <row r="308" spans="1:1" s="301" customFormat="1" x14ac:dyDescent="0.2">
      <c r="A308" s="300"/>
    </row>
    <row r="309" spans="1:1" s="301" customFormat="1" x14ac:dyDescent="0.2">
      <c r="A309" s="300"/>
    </row>
    <row r="310" spans="1:1" s="301" customFormat="1" x14ac:dyDescent="0.2">
      <c r="A310" s="300"/>
    </row>
    <row r="311" spans="1:1" s="301" customFormat="1" x14ac:dyDescent="0.2">
      <c r="A311" s="300"/>
    </row>
    <row r="312" spans="1:1" s="301" customFormat="1" x14ac:dyDescent="0.2">
      <c r="A312" s="300"/>
    </row>
    <row r="313" spans="1:1" s="301" customFormat="1" x14ac:dyDescent="0.2">
      <c r="A313" s="300"/>
    </row>
    <row r="314" spans="1:1" s="301" customFormat="1" x14ac:dyDescent="0.2">
      <c r="A314" s="300"/>
    </row>
    <row r="315" spans="1:1" s="301" customFormat="1" x14ac:dyDescent="0.2">
      <c r="A315" s="300"/>
    </row>
    <row r="316" spans="1:1" s="301" customFormat="1" x14ac:dyDescent="0.2">
      <c r="A316" s="300"/>
    </row>
    <row r="317" spans="1:1" s="301" customFormat="1" x14ac:dyDescent="0.2">
      <c r="A317" s="300"/>
    </row>
    <row r="318" spans="1:1" s="301" customFormat="1" x14ac:dyDescent="0.2">
      <c r="A318" s="300"/>
    </row>
    <row r="319" spans="1:1" s="301" customFormat="1" x14ac:dyDescent="0.2">
      <c r="A319" s="300"/>
    </row>
    <row r="320" spans="1:1" s="301" customFormat="1" x14ac:dyDescent="0.2">
      <c r="A320" s="300"/>
    </row>
    <row r="321" spans="1:1" s="301" customFormat="1" x14ac:dyDescent="0.2">
      <c r="A321" s="300"/>
    </row>
    <row r="322" spans="1:1" s="301" customFormat="1" x14ac:dyDescent="0.2">
      <c r="A322" s="300"/>
    </row>
    <row r="323" spans="1:1" s="301" customFormat="1" x14ac:dyDescent="0.2">
      <c r="A323" s="300"/>
    </row>
    <row r="324" spans="1:1" s="301" customFormat="1" x14ac:dyDescent="0.2">
      <c r="A324" s="300"/>
    </row>
    <row r="325" spans="1:1" s="301" customFormat="1" x14ac:dyDescent="0.2">
      <c r="A325" s="300"/>
    </row>
    <row r="326" spans="1:1" s="301" customFormat="1" x14ac:dyDescent="0.2">
      <c r="A326" s="300"/>
    </row>
    <row r="327" spans="1:1" s="301" customFormat="1" x14ac:dyDescent="0.2">
      <c r="A327" s="300"/>
    </row>
    <row r="328" spans="1:1" s="301" customFormat="1" x14ac:dyDescent="0.2">
      <c r="A328" s="300"/>
    </row>
    <row r="329" spans="1:1" s="301" customFormat="1" x14ac:dyDescent="0.2">
      <c r="A329" s="300"/>
    </row>
    <row r="330" spans="1:1" s="301" customFormat="1" x14ac:dyDescent="0.2">
      <c r="A330" s="300"/>
    </row>
    <row r="331" spans="1:1" s="301" customFormat="1" x14ac:dyDescent="0.2">
      <c r="A331" s="300"/>
    </row>
    <row r="332" spans="1:1" s="301" customFormat="1" x14ac:dyDescent="0.2">
      <c r="A332" s="300"/>
    </row>
    <row r="333" spans="1:1" s="301" customFormat="1" x14ac:dyDescent="0.2">
      <c r="A333" s="300"/>
    </row>
    <row r="334" spans="1:1" s="301" customFormat="1" x14ac:dyDescent="0.2">
      <c r="A334" s="300"/>
    </row>
    <row r="335" spans="1:1" s="301" customFormat="1" x14ac:dyDescent="0.2">
      <c r="A335" s="300"/>
    </row>
    <row r="336" spans="1:1" s="301" customFormat="1" x14ac:dyDescent="0.2">
      <c r="A336" s="300"/>
    </row>
    <row r="337" spans="1:1" s="301" customFormat="1" x14ac:dyDescent="0.2">
      <c r="A337" s="300"/>
    </row>
    <row r="338" spans="1:1" s="301" customFormat="1" x14ac:dyDescent="0.2">
      <c r="A338" s="300"/>
    </row>
    <row r="339" spans="1:1" s="301" customFormat="1" x14ac:dyDescent="0.2">
      <c r="A339" s="300"/>
    </row>
    <row r="340" spans="1:1" s="301" customFormat="1" x14ac:dyDescent="0.2">
      <c r="A340" s="300"/>
    </row>
    <row r="341" spans="1:1" s="301" customFormat="1" x14ac:dyDescent="0.2">
      <c r="A341" s="300"/>
    </row>
    <row r="342" spans="1:1" s="301" customFormat="1" x14ac:dyDescent="0.2">
      <c r="A342" s="300"/>
    </row>
    <row r="343" spans="1:1" s="301" customFormat="1" x14ac:dyDescent="0.2">
      <c r="A343" s="300"/>
    </row>
    <row r="344" spans="1:1" s="301" customFormat="1" x14ac:dyDescent="0.2">
      <c r="A344" s="300"/>
    </row>
    <row r="345" spans="1:1" s="301" customFormat="1" x14ac:dyDescent="0.2">
      <c r="A345" s="300"/>
    </row>
    <row r="346" spans="1:1" s="301" customFormat="1" x14ac:dyDescent="0.2">
      <c r="A346" s="300"/>
    </row>
    <row r="347" spans="1:1" s="301" customFormat="1" x14ac:dyDescent="0.2">
      <c r="A347" s="300"/>
    </row>
    <row r="348" spans="1:1" s="301" customFormat="1" x14ac:dyDescent="0.2">
      <c r="A348" s="300"/>
    </row>
    <row r="349" spans="1:1" s="301" customFormat="1" x14ac:dyDescent="0.2">
      <c r="A349" s="300"/>
    </row>
    <row r="350" spans="1:1" s="301" customFormat="1" x14ac:dyDescent="0.2">
      <c r="A350" s="300"/>
    </row>
    <row r="351" spans="1:1" s="301" customFormat="1" x14ac:dyDescent="0.2">
      <c r="A351" s="300"/>
    </row>
    <row r="352" spans="1:1" s="301" customFormat="1" x14ac:dyDescent="0.2">
      <c r="A352" s="300"/>
    </row>
    <row r="353" spans="1:1" s="301" customFormat="1" x14ac:dyDescent="0.2">
      <c r="A353" s="300"/>
    </row>
    <row r="354" spans="1:1" s="301" customFormat="1" x14ac:dyDescent="0.2">
      <c r="A354" s="300"/>
    </row>
    <row r="355" spans="1:1" s="301" customFormat="1" x14ac:dyDescent="0.2">
      <c r="A355" s="300"/>
    </row>
    <row r="356" spans="1:1" s="301" customFormat="1" x14ac:dyDescent="0.2">
      <c r="A356" s="300"/>
    </row>
    <row r="357" spans="1:1" s="301" customFormat="1" x14ac:dyDescent="0.2">
      <c r="A357" s="300"/>
    </row>
    <row r="358" spans="1:1" s="301" customFormat="1" x14ac:dyDescent="0.2">
      <c r="A358" s="300"/>
    </row>
    <row r="359" spans="1:1" s="301" customFormat="1" x14ac:dyDescent="0.2">
      <c r="A359" s="300"/>
    </row>
  </sheetData>
  <mergeCells count="25">
    <mergeCell ref="AC45:AC48"/>
    <mergeCell ref="AM45:AM48"/>
    <mergeCell ref="AC49:AC51"/>
    <mergeCell ref="AM49:AM51"/>
    <mergeCell ref="AC53:AC56"/>
    <mergeCell ref="AM53:AM56"/>
    <mergeCell ref="AC33:AC35"/>
    <mergeCell ref="AM33:AM35"/>
    <mergeCell ref="AC37:AC40"/>
    <mergeCell ref="AM37:AM40"/>
    <mergeCell ref="AC41:AC43"/>
    <mergeCell ref="AM41:AM43"/>
    <mergeCell ref="AC21:AC24"/>
    <mergeCell ref="AM21:AM24"/>
    <mergeCell ref="AC25:AC27"/>
    <mergeCell ref="AM25:AM27"/>
    <mergeCell ref="AC29:AC32"/>
    <mergeCell ref="AM29:AM32"/>
    <mergeCell ref="C6:Q8"/>
    <mergeCell ref="AC9:AC11"/>
    <mergeCell ref="AM9:AM11"/>
    <mergeCell ref="AC13:AC16"/>
    <mergeCell ref="AM13:AM16"/>
    <mergeCell ref="AC17:AC19"/>
    <mergeCell ref="AM17:AM19"/>
  </mergeCells>
  <phoneticPr fontId="1"/>
  <printOptions horizontalCentered="1" verticalCentered="1"/>
  <pageMargins left="0" right="0" top="0" bottom="0" header="0" footer="0"/>
  <pageSetup paperSize="9" scale="50" orientation="landscape" horizontalDpi="4294967292"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668B7C-333F-44ED-83D6-234E43F53D8B}">
  <sheetPr>
    <pageSetUpPr fitToPage="1"/>
  </sheetPr>
  <dimension ref="B1:W98"/>
  <sheetViews>
    <sheetView showGridLines="0" tabSelected="1" zoomScaleNormal="100" workbookViewId="0"/>
  </sheetViews>
  <sheetFormatPr defaultColWidth="9" defaultRowHeight="18.75" x14ac:dyDescent="0.4"/>
  <cols>
    <col min="1" max="1" width="4.125" style="1" customWidth="1"/>
    <col min="2" max="2" width="2.125" style="1" customWidth="1"/>
    <col min="3" max="3" width="26.375" style="1" customWidth="1"/>
    <col min="4" max="4" width="24.25" style="1" customWidth="1"/>
    <col min="5" max="5" width="2.125" style="1" customWidth="1"/>
    <col min="6" max="6" width="44.875" style="1" customWidth="1"/>
    <col min="7" max="7" width="4.5" style="1" hidden="1" customWidth="1"/>
    <col min="8" max="8" width="51.75" style="1" customWidth="1"/>
    <col min="9" max="9" width="12.875" style="1" hidden="1" customWidth="1"/>
    <col min="10" max="10" width="9.375" style="1" hidden="1" customWidth="1"/>
    <col min="11" max="12" width="8.625" style="1" hidden="1" customWidth="1"/>
    <col min="13" max="13" width="9.875" style="1" hidden="1" customWidth="1"/>
    <col min="14" max="14" width="8.625" style="1" customWidth="1"/>
    <col min="15" max="15" width="4.125" style="1" customWidth="1"/>
    <col min="16" max="16384" width="9" style="1"/>
  </cols>
  <sheetData>
    <row r="1" spans="2:23" ht="12" customHeight="1" x14ac:dyDescent="0.4"/>
    <row r="2" spans="2:23" ht="21" customHeight="1" x14ac:dyDescent="0.4">
      <c r="B2" s="2"/>
      <c r="C2" s="2"/>
      <c r="D2" s="2"/>
      <c r="E2" s="2"/>
      <c r="H2" s="3" t="s">
        <v>0</v>
      </c>
    </row>
    <row r="3" spans="2:23" ht="36" customHeight="1" x14ac:dyDescent="0.4">
      <c r="B3" s="2"/>
      <c r="C3" s="2"/>
      <c r="D3" s="2"/>
      <c r="E3" s="2"/>
      <c r="F3" s="4" t="str">
        <f>ダウンロードファイル名</f>
        <v>ST_00746.Type12.Template2025.SunStart.st.xlsx</v>
      </c>
      <c r="G3" s="5"/>
      <c r="H3" s="5"/>
      <c r="T3" s="6"/>
      <c r="U3" s="6"/>
    </row>
    <row r="4" spans="2:23" ht="12" customHeight="1" x14ac:dyDescent="0.4">
      <c r="B4" s="2"/>
      <c r="C4" s="7"/>
      <c r="D4" s="8"/>
      <c r="E4" s="8"/>
      <c r="F4" s="9"/>
      <c r="G4" s="10"/>
      <c r="H4" s="10"/>
    </row>
    <row r="5" spans="2:23" ht="72.75" customHeight="1" x14ac:dyDescent="1.25">
      <c r="B5" s="2"/>
      <c r="C5" s="2"/>
      <c r="D5" s="2"/>
      <c r="E5" s="2"/>
      <c r="F5" s="11" t="str">
        <f>メイン月数&amp;"ヶ月用"&amp;IF(非曜始="－","・"&amp;曜日始まり &amp;"","")</f>
        <v>12ヶ月用・日曜始まり</v>
      </c>
      <c r="G5" s="12"/>
      <c r="H5" s="12"/>
      <c r="Q5" s="13"/>
      <c r="R5" s="13"/>
    </row>
    <row r="6" spans="2:23" ht="39" customHeight="1" x14ac:dyDescent="0.4">
      <c r="B6" s="2"/>
      <c r="C6" s="2"/>
      <c r="D6" s="2"/>
      <c r="E6" s="2"/>
      <c r="F6" s="14" t="str">
        <f>先頭開始年月&amp;"～"&amp;収容月数合計&amp;"ヶ月間／全"&amp;シート数&amp;"シート"</f>
        <v>2025年1月～21ヶ月間／全4シート</v>
      </c>
      <c r="G6" s="15"/>
      <c r="H6" s="15"/>
      <c r="O6" s="16"/>
    </row>
    <row r="7" spans="2:23" ht="11.25" customHeight="1" x14ac:dyDescent="0.4">
      <c r="B7" s="2"/>
      <c r="C7" s="2"/>
      <c r="D7" s="2"/>
      <c r="E7" s="2"/>
      <c r="F7" s="17"/>
      <c r="G7" s="18"/>
      <c r="H7" s="18"/>
      <c r="O7" s="16"/>
    </row>
    <row r="8" spans="2:23" ht="11.25" customHeight="1" x14ac:dyDescent="0.4">
      <c r="B8" s="2"/>
      <c r="C8" s="2"/>
      <c r="D8" s="2"/>
      <c r="E8" s="2"/>
      <c r="F8" s="19"/>
      <c r="G8" s="20"/>
      <c r="H8" s="20"/>
      <c r="O8" s="16"/>
    </row>
    <row r="9" spans="2:23" ht="21.75" customHeight="1" x14ac:dyDescent="0.4">
      <c r="B9" s="2"/>
      <c r="C9" s="2"/>
      <c r="D9" s="2"/>
      <c r="E9" s="2"/>
      <c r="F9" s="21"/>
      <c r="G9" s="22"/>
      <c r="H9" s="22"/>
      <c r="O9" s="16"/>
    </row>
    <row r="10" spans="2:23" ht="72.75" customHeight="1" x14ac:dyDescent="0.4">
      <c r="B10" s="2"/>
      <c r="C10" s="23"/>
      <c r="D10" s="24"/>
      <c r="E10" s="24"/>
      <c r="F10" s="25" t="s">
        <v>1</v>
      </c>
      <c r="G10" s="26"/>
      <c r="H10" s="26"/>
    </row>
    <row r="11" spans="2:23" ht="21" customHeight="1" x14ac:dyDescent="0.35">
      <c r="B11" s="2"/>
      <c r="C11" s="2"/>
      <c r="D11" s="2"/>
      <c r="E11" s="27" t="str">
        <f>IF(曜日始まり="月曜始まり","イメージ画像は日曜始まりのものが使用されています","")</f>
        <v/>
      </c>
      <c r="F11" s="28" t="s">
        <v>2</v>
      </c>
      <c r="G11" s="29"/>
      <c r="H11" s="29"/>
      <c r="U11" s="30"/>
      <c r="V11" s="30"/>
      <c r="W11" s="30"/>
    </row>
    <row r="12" spans="2:23" ht="6" customHeight="1" x14ac:dyDescent="0.4"/>
    <row r="13" spans="2:23" ht="6" hidden="1" customHeight="1" x14ac:dyDescent="0.4">
      <c r="B13" s="31"/>
      <c r="C13" s="2"/>
      <c r="D13" s="31"/>
      <c r="E13" s="31"/>
      <c r="F13" s="32"/>
      <c r="G13" s="33"/>
      <c r="H13" s="7"/>
    </row>
    <row r="14" spans="2:23" ht="16.5" hidden="1" customHeight="1" x14ac:dyDescent="0.4">
      <c r="B14" s="31"/>
      <c r="C14" s="2" t="s">
        <v>3</v>
      </c>
      <c r="D14" s="31"/>
      <c r="E14" s="31"/>
      <c r="F14" s="32"/>
      <c r="G14" s="33"/>
      <c r="H14" s="7"/>
    </row>
    <row r="15" spans="2:23" ht="6.75" hidden="1" customHeight="1" x14ac:dyDescent="0.4">
      <c r="B15" s="31"/>
      <c r="C15" s="2"/>
      <c r="D15" s="31"/>
      <c r="E15" s="31"/>
      <c r="F15" s="32"/>
      <c r="G15" s="33"/>
      <c r="H15" s="7"/>
    </row>
    <row r="16" spans="2:23" ht="16.5" hidden="1" customHeight="1" x14ac:dyDescent="0.4">
      <c r="B16" s="31"/>
      <c r="C16" s="31"/>
      <c r="D16" s="31"/>
      <c r="E16" s="31"/>
      <c r="F16" s="32"/>
      <c r="G16" s="33"/>
      <c r="H16" s="7"/>
    </row>
    <row r="17" spans="2:8" ht="16.5" hidden="1" customHeight="1" x14ac:dyDescent="0.4">
      <c r="B17" s="31"/>
      <c r="C17" s="31"/>
      <c r="D17" s="31"/>
      <c r="E17" s="31"/>
      <c r="F17" s="32"/>
      <c r="G17" s="33"/>
      <c r="H17" s="7"/>
    </row>
    <row r="18" spans="2:8" ht="16.5" hidden="1" customHeight="1" x14ac:dyDescent="0.4">
      <c r="B18" s="31"/>
      <c r="C18" s="31"/>
      <c r="D18" s="31"/>
      <c r="E18" s="31"/>
      <c r="F18" s="32"/>
      <c r="G18" s="33"/>
      <c r="H18" s="7"/>
    </row>
    <row r="19" spans="2:8" ht="16.5" hidden="1" customHeight="1" x14ac:dyDescent="0.4">
      <c r="B19" s="31"/>
      <c r="C19" s="31"/>
      <c r="D19" s="31"/>
      <c r="E19" s="31"/>
      <c r="F19" s="32"/>
      <c r="G19" s="33"/>
      <c r="H19" s="7"/>
    </row>
    <row r="20" spans="2:8" ht="16.5" hidden="1" customHeight="1" x14ac:dyDescent="0.4">
      <c r="B20" s="31"/>
      <c r="C20" s="31"/>
      <c r="D20" s="31"/>
      <c r="E20" s="31"/>
      <c r="F20" s="32"/>
      <c r="G20" s="33"/>
      <c r="H20" s="7"/>
    </row>
    <row r="21" spans="2:8" ht="16.5" hidden="1" customHeight="1" x14ac:dyDescent="0.4">
      <c r="B21" s="31"/>
      <c r="C21" s="31"/>
      <c r="D21" s="31"/>
      <c r="E21" s="31"/>
      <c r="F21" s="32"/>
      <c r="G21" s="33"/>
      <c r="H21" s="7"/>
    </row>
    <row r="22" spans="2:8" ht="16.5" hidden="1" customHeight="1" x14ac:dyDescent="0.4">
      <c r="B22" s="31"/>
      <c r="C22" s="31"/>
      <c r="D22" s="31"/>
      <c r="E22" s="31"/>
      <c r="F22" s="32"/>
      <c r="G22" s="33"/>
      <c r="H22" s="7"/>
    </row>
    <row r="23" spans="2:8" ht="16.5" hidden="1" customHeight="1" x14ac:dyDescent="0.4">
      <c r="B23" s="31"/>
      <c r="C23" s="31"/>
      <c r="D23" s="31"/>
      <c r="E23" s="31"/>
      <c r="F23" s="32"/>
      <c r="G23" s="33"/>
      <c r="H23" s="7"/>
    </row>
    <row r="24" spans="2:8" ht="9.75" hidden="1" customHeight="1" x14ac:dyDescent="0.4">
      <c r="B24" s="31"/>
      <c r="C24" s="31"/>
      <c r="D24" s="31"/>
      <c r="E24" s="31"/>
      <c r="F24" s="32"/>
      <c r="G24" s="33"/>
      <c r="H24" s="7"/>
    </row>
    <row r="25" spans="2:8" ht="18.75" hidden="1" customHeight="1" x14ac:dyDescent="0.4">
      <c r="B25" s="31"/>
      <c r="C25" s="31"/>
      <c r="D25" s="31"/>
      <c r="E25" s="31"/>
      <c r="F25" s="32"/>
      <c r="G25" s="33"/>
      <c r="H25" s="34"/>
    </row>
    <row r="26" spans="2:8" ht="3.75" hidden="1" customHeight="1" x14ac:dyDescent="0.4">
      <c r="B26" s="31"/>
      <c r="C26" s="31"/>
      <c r="D26" s="31"/>
      <c r="E26" s="31"/>
      <c r="F26" s="32"/>
      <c r="G26" s="33"/>
      <c r="H26" s="7"/>
    </row>
    <row r="27" spans="2:8" ht="6.75" customHeight="1" x14ac:dyDescent="0.4">
      <c r="B27" s="35"/>
      <c r="C27" s="35"/>
      <c r="D27" s="35"/>
      <c r="E27" s="35"/>
      <c r="F27" s="36"/>
      <c r="G27" s="37"/>
      <c r="H27" s="38"/>
    </row>
    <row r="28" spans="2:8" ht="29.25" customHeight="1" x14ac:dyDescent="0.4">
      <c r="B28" s="39" t="s">
        <v>4</v>
      </c>
      <c r="C28" s="40"/>
      <c r="D28" s="41" t="s">
        <v>5</v>
      </c>
      <c r="E28" s="41"/>
      <c r="F28" s="42" t="s">
        <v>6</v>
      </c>
      <c r="G28" s="42"/>
      <c r="H28" s="41" t="s">
        <v>7</v>
      </c>
    </row>
    <row r="29" spans="2:8" ht="18.75" customHeight="1" x14ac:dyDescent="0.4">
      <c r="B29" s="43" t="s">
        <v>8</v>
      </c>
      <c r="C29" s="43"/>
      <c r="D29" s="44" t="s">
        <v>9</v>
      </c>
      <c r="E29" s="44"/>
      <c r="F29" s="45" t="s">
        <v>10</v>
      </c>
      <c r="G29" s="46" t="s">
        <v>11</v>
      </c>
      <c r="H29" s="47" t="s">
        <v>518</v>
      </c>
    </row>
    <row r="30" spans="2:8" ht="18.75" customHeight="1" x14ac:dyDescent="0.4">
      <c r="B30" s="48" t="str">
        <f>"("&amp;基本名&amp;")"</f>
        <v>(ST_00746)</v>
      </c>
      <c r="C30" s="49"/>
      <c r="D30" s="35"/>
      <c r="E30" s="35"/>
      <c r="F30" s="45" t="s">
        <v>12</v>
      </c>
      <c r="G30" s="46" t="s">
        <v>13</v>
      </c>
      <c r="H30" s="47" t="s">
        <v>14</v>
      </c>
    </row>
    <row r="31" spans="2:8" ht="18.75" customHeight="1" x14ac:dyDescent="0.4">
      <c r="C31" s="35"/>
      <c r="D31" s="35"/>
      <c r="E31" s="35"/>
      <c r="F31" s="45" t="s">
        <v>9</v>
      </c>
      <c r="G31" s="46" t="s">
        <v>15</v>
      </c>
      <c r="H31" s="47" t="s">
        <v>14</v>
      </c>
    </row>
    <row r="32" spans="2:8" ht="18.75" customHeight="1" x14ac:dyDescent="0.4">
      <c r="C32" s="35"/>
      <c r="D32" s="50"/>
      <c r="E32" s="50"/>
      <c r="F32" s="45" t="s">
        <v>16</v>
      </c>
      <c r="G32" s="46" t="s">
        <v>17</v>
      </c>
      <c r="H32" s="47" t="s">
        <v>14</v>
      </c>
    </row>
    <row r="33" spans="3:8" ht="18.75" customHeight="1" x14ac:dyDescent="0.4">
      <c r="C33" s="35"/>
      <c r="D33" s="44" t="s">
        <v>18</v>
      </c>
      <c r="E33" s="44"/>
      <c r="F33" s="45" t="s">
        <v>19</v>
      </c>
      <c r="G33" s="46" t="s">
        <v>19</v>
      </c>
      <c r="H33" s="51">
        <v>12</v>
      </c>
    </row>
    <row r="34" spans="3:8" ht="18.75" customHeight="1" x14ac:dyDescent="0.4">
      <c r="C34" s="35"/>
      <c r="D34" s="50"/>
      <c r="E34" s="50"/>
      <c r="F34" s="45" t="s">
        <v>20</v>
      </c>
      <c r="G34" s="46" t="s">
        <v>20</v>
      </c>
      <c r="H34" s="51">
        <v>0</v>
      </c>
    </row>
    <row r="35" spans="3:8" ht="18.75" customHeight="1" x14ac:dyDescent="0.4">
      <c r="C35" s="35"/>
      <c r="D35" s="44" t="s">
        <v>21</v>
      </c>
      <c r="E35" s="44"/>
      <c r="F35" s="45" t="s">
        <v>22</v>
      </c>
      <c r="G35" s="46" t="s">
        <v>22</v>
      </c>
      <c r="H35" s="47" t="s">
        <v>516</v>
      </c>
    </row>
    <row r="36" spans="3:8" ht="18.75" customHeight="1" x14ac:dyDescent="0.4">
      <c r="C36" s="35"/>
      <c r="D36" s="35"/>
      <c r="E36" s="35"/>
      <c r="F36" s="45" t="s">
        <v>23</v>
      </c>
      <c r="G36" s="46" t="s">
        <v>23</v>
      </c>
      <c r="H36" s="47" t="s">
        <v>517</v>
      </c>
    </row>
    <row r="37" spans="3:8" ht="18.75" hidden="1" customHeight="1" x14ac:dyDescent="0.4">
      <c r="C37" s="35"/>
      <c r="D37" s="52" t="s">
        <v>24</v>
      </c>
      <c r="E37" s="52"/>
      <c r="F37" s="45" t="s">
        <v>25</v>
      </c>
      <c r="G37" s="46" t="s">
        <v>14</v>
      </c>
      <c r="H37" s="47" t="s">
        <v>519</v>
      </c>
    </row>
    <row r="38" spans="3:8" ht="18.75" hidden="1" customHeight="1" x14ac:dyDescent="0.4">
      <c r="C38" s="35"/>
      <c r="D38" s="35"/>
      <c r="E38" s="35"/>
      <c r="F38" s="45" t="s">
        <v>26</v>
      </c>
      <c r="G38" s="46" t="s">
        <v>14</v>
      </c>
      <c r="H38" s="47" t="s">
        <v>519</v>
      </c>
    </row>
    <row r="39" spans="3:8" ht="18.75" hidden="1" customHeight="1" x14ac:dyDescent="0.4">
      <c r="C39" s="35"/>
      <c r="D39" s="50"/>
      <c r="E39" s="50"/>
      <c r="F39" s="45" t="s">
        <v>27</v>
      </c>
      <c r="G39" s="46" t="s">
        <v>14</v>
      </c>
      <c r="H39" s="47" t="s">
        <v>86</v>
      </c>
    </row>
    <row r="40" spans="3:8" ht="18.75" customHeight="1" x14ac:dyDescent="0.4">
      <c r="C40" s="35"/>
      <c r="D40" s="44" t="s">
        <v>28</v>
      </c>
      <c r="E40" s="44"/>
      <c r="F40" s="45" t="s">
        <v>29</v>
      </c>
      <c r="G40" s="46" t="s">
        <v>14</v>
      </c>
      <c r="H40" s="47" t="s">
        <v>86</v>
      </c>
    </row>
    <row r="41" spans="3:8" ht="18.75" hidden="1" customHeight="1" x14ac:dyDescent="0.4">
      <c r="C41" s="35"/>
      <c r="D41" s="35"/>
      <c r="E41" s="35"/>
      <c r="F41" s="45" t="s">
        <v>30</v>
      </c>
      <c r="G41" s="46" t="s">
        <v>14</v>
      </c>
      <c r="H41" s="47" t="s">
        <v>86</v>
      </c>
    </row>
    <row r="42" spans="3:8" ht="18.75" customHeight="1" x14ac:dyDescent="0.4">
      <c r="C42" s="35"/>
      <c r="D42" s="50"/>
      <c r="E42" s="50"/>
      <c r="F42" s="45" t="s">
        <v>31</v>
      </c>
      <c r="G42" s="46" t="s">
        <v>14</v>
      </c>
      <c r="H42" s="47" t="s">
        <v>86</v>
      </c>
    </row>
    <row r="43" spans="3:8" ht="18.75" customHeight="1" x14ac:dyDescent="0.4">
      <c r="C43" s="35"/>
      <c r="D43" s="44" t="s">
        <v>32</v>
      </c>
      <c r="E43" s="44"/>
      <c r="F43" s="45" t="s">
        <v>33</v>
      </c>
      <c r="G43" s="46" t="s">
        <v>34</v>
      </c>
      <c r="H43" s="53">
        <v>1</v>
      </c>
    </row>
    <row r="44" spans="3:8" ht="18.75" customHeight="1" x14ac:dyDescent="0.4">
      <c r="C44" s="35"/>
      <c r="D44" s="35"/>
      <c r="E44" s="35"/>
      <c r="F44" s="45" t="s">
        <v>35</v>
      </c>
      <c r="G44" s="46" t="s">
        <v>14</v>
      </c>
      <c r="H44" s="47" t="s">
        <v>520</v>
      </c>
    </row>
    <row r="45" spans="3:8" ht="18.75" customHeight="1" x14ac:dyDescent="0.4">
      <c r="C45" s="35"/>
      <c r="D45" s="50"/>
      <c r="E45" s="50"/>
      <c r="F45" s="45" t="s">
        <v>36</v>
      </c>
      <c r="G45" s="46" t="s">
        <v>14</v>
      </c>
      <c r="H45" s="53">
        <v>2</v>
      </c>
    </row>
    <row r="46" spans="3:8" ht="18.75" customHeight="1" x14ac:dyDescent="0.4">
      <c r="C46" s="35"/>
      <c r="D46" s="54" t="s">
        <v>37</v>
      </c>
      <c r="E46" s="54"/>
      <c r="F46" s="45" t="s">
        <v>38</v>
      </c>
      <c r="G46" s="46"/>
      <c r="H46" s="47" t="s">
        <v>39</v>
      </c>
    </row>
    <row r="47" spans="3:8" ht="18.75" customHeight="1" x14ac:dyDescent="0.4">
      <c r="C47" s="35"/>
      <c r="D47" s="44" t="s">
        <v>40</v>
      </c>
      <c r="E47" s="44"/>
      <c r="F47" s="45" t="s">
        <v>41</v>
      </c>
      <c r="G47" s="46"/>
      <c r="H47" s="47" t="s">
        <v>520</v>
      </c>
    </row>
    <row r="48" spans="3:8" ht="18.75" customHeight="1" x14ac:dyDescent="0.4">
      <c r="C48" s="35"/>
      <c r="D48" s="50"/>
      <c r="E48" s="50"/>
      <c r="F48" s="45" t="s">
        <v>42</v>
      </c>
      <c r="G48" s="46"/>
      <c r="H48" s="47" t="s">
        <v>14</v>
      </c>
    </row>
    <row r="49" spans="2:14" ht="18.75" customHeight="1" x14ac:dyDescent="0.4">
      <c r="C49" s="35"/>
      <c r="D49" s="35" t="s">
        <v>43</v>
      </c>
      <c r="E49" s="35"/>
      <c r="F49" s="55" t="s">
        <v>44</v>
      </c>
      <c r="G49" s="46"/>
      <c r="H49" s="47" t="s">
        <v>39</v>
      </c>
    </row>
    <row r="50" spans="2:14" ht="18.75" customHeight="1" x14ac:dyDescent="0.4">
      <c r="C50" s="35"/>
      <c r="D50" s="44" t="s">
        <v>45</v>
      </c>
      <c r="E50" s="44"/>
      <c r="F50" s="45" t="s">
        <v>46</v>
      </c>
      <c r="G50" s="46" t="s">
        <v>47</v>
      </c>
      <c r="H50" s="56">
        <v>0.39404502511024475</v>
      </c>
    </row>
    <row r="51" spans="2:14" ht="18.75" customHeight="1" x14ac:dyDescent="0.4">
      <c r="B51" s="35"/>
      <c r="C51" s="35"/>
      <c r="D51" s="50"/>
      <c r="E51" s="50"/>
      <c r="F51" s="45" t="s">
        <v>48</v>
      </c>
      <c r="G51" s="46" t="s">
        <v>49</v>
      </c>
      <c r="H51" s="56">
        <v>0.382985919713974</v>
      </c>
    </row>
    <row r="52" spans="2:14" ht="18.75" customHeight="1" x14ac:dyDescent="0.4">
      <c r="B52" s="35"/>
      <c r="C52" s="35"/>
      <c r="D52" s="44" t="s">
        <v>42</v>
      </c>
      <c r="E52" s="44"/>
      <c r="F52" s="45" t="s">
        <v>50</v>
      </c>
      <c r="G52" s="46"/>
      <c r="H52" s="47" t="s">
        <v>86</v>
      </c>
    </row>
    <row r="53" spans="2:14" ht="18.75" customHeight="1" x14ac:dyDescent="0.4">
      <c r="B53" s="35"/>
      <c r="C53" s="35"/>
      <c r="D53" s="50"/>
      <c r="E53" s="50"/>
      <c r="F53" s="45" t="s">
        <v>51</v>
      </c>
      <c r="G53" s="46"/>
      <c r="H53" s="47" t="s">
        <v>86</v>
      </c>
    </row>
    <row r="54" spans="2:14" ht="18.75" customHeight="1" x14ac:dyDescent="0.4">
      <c r="B54" s="43" t="s">
        <v>52</v>
      </c>
      <c r="C54" s="57"/>
      <c r="D54" s="54" t="s">
        <v>53</v>
      </c>
      <c r="E54" s="54"/>
      <c r="F54" s="45" t="s">
        <v>54</v>
      </c>
      <c r="G54" s="46" t="s">
        <v>14</v>
      </c>
      <c r="H54" s="58" t="s">
        <v>514</v>
      </c>
    </row>
    <row r="55" spans="2:14" ht="18.75" customHeight="1" x14ac:dyDescent="0.4">
      <c r="C55" s="35"/>
      <c r="D55" s="35" t="s">
        <v>55</v>
      </c>
      <c r="E55" s="35"/>
      <c r="F55" s="45" t="s">
        <v>56</v>
      </c>
      <c r="G55" s="59" t="s">
        <v>55</v>
      </c>
      <c r="H55" s="58" t="s">
        <v>515</v>
      </c>
    </row>
    <row r="56" spans="2:14" ht="18.75" customHeight="1" x14ac:dyDescent="0.4">
      <c r="C56" s="35"/>
      <c r="D56" s="44" t="s">
        <v>57</v>
      </c>
      <c r="E56" s="44"/>
      <c r="F56" s="45" t="s">
        <v>58</v>
      </c>
      <c r="G56" s="46" t="s">
        <v>59</v>
      </c>
      <c r="H56" s="47">
        <v>4</v>
      </c>
    </row>
    <row r="57" spans="2:14" ht="18.75" customHeight="1" x14ac:dyDescent="0.4">
      <c r="C57" s="35"/>
      <c r="D57" s="35"/>
      <c r="E57" s="35"/>
      <c r="F57" s="60" t="s">
        <v>60</v>
      </c>
      <c r="G57" s="61" t="s">
        <v>61</v>
      </c>
      <c r="H57" s="45" t="str">
        <f>開始年&amp;"年"&amp;開始月&amp;"月"</f>
        <v>2025年1月</v>
      </c>
      <c r="I57" s="62" t="s">
        <v>62</v>
      </c>
      <c r="J57" s="63">
        <v>2025</v>
      </c>
      <c r="K57" s="64" t="s">
        <v>63</v>
      </c>
      <c r="L57" s="65">
        <v>1</v>
      </c>
      <c r="M57" s="66">
        <f>DATE(開始年,開始月,1)</f>
        <v>45658</v>
      </c>
      <c r="N57" s="67"/>
    </row>
    <row r="58" spans="2:14" ht="18.75" customHeight="1" x14ac:dyDescent="0.4">
      <c r="C58" s="35"/>
      <c r="D58" s="35"/>
      <c r="E58" s="35"/>
      <c r="F58" s="68" t="s">
        <v>64</v>
      </c>
      <c r="G58" s="61" t="s">
        <v>65</v>
      </c>
      <c r="H58" s="45" t="str">
        <f>終了年&amp;"年"&amp;終了月&amp;"月"</f>
        <v>2025年10月</v>
      </c>
      <c r="I58" s="62" t="s">
        <v>66</v>
      </c>
      <c r="J58" s="63">
        <v>2025</v>
      </c>
      <c r="K58" s="64" t="s">
        <v>67</v>
      </c>
      <c r="L58" s="65">
        <v>10</v>
      </c>
      <c r="M58" s="66">
        <f>DATE(終了年,終了月,1)</f>
        <v>45931</v>
      </c>
      <c r="N58" s="67"/>
    </row>
    <row r="59" spans="2:14" ht="18.75" customHeight="1" x14ac:dyDescent="0.4">
      <c r="C59" s="35"/>
      <c r="D59" s="35"/>
      <c r="E59" s="35"/>
      <c r="F59" s="68" t="s">
        <v>68</v>
      </c>
      <c r="G59" s="69"/>
      <c r="H59" s="45" t="str">
        <f>終了最終年&amp;"年"&amp;終了最終月&amp;"月"</f>
        <v>2026年9月</v>
      </c>
      <c r="I59" s="62" t="s">
        <v>69</v>
      </c>
      <c r="J59" s="63">
        <v>2026</v>
      </c>
      <c r="K59" s="64" t="s">
        <v>70</v>
      </c>
      <c r="L59" s="65">
        <v>9</v>
      </c>
      <c r="M59" s="66">
        <f>DATE(終了最終年,終了最終月,1)</f>
        <v>46266</v>
      </c>
      <c r="N59" s="67"/>
    </row>
    <row r="60" spans="2:14" ht="18.75" customHeight="1" x14ac:dyDescent="0.4">
      <c r="C60" s="35"/>
      <c r="D60" s="35"/>
      <c r="E60" s="35"/>
      <c r="F60" s="45" t="s">
        <v>71</v>
      </c>
      <c r="G60" s="59" t="s">
        <v>72</v>
      </c>
      <c r="H60" s="70">
        <v>3</v>
      </c>
    </row>
    <row r="61" spans="2:14" ht="18.75" customHeight="1" x14ac:dyDescent="0.4">
      <c r="C61" s="35"/>
      <c r="D61" s="50"/>
      <c r="E61" s="50"/>
      <c r="F61" s="45" t="s">
        <v>73</v>
      </c>
      <c r="G61" s="69" t="s">
        <v>74</v>
      </c>
      <c r="H61" s="71">
        <f>DATEDIF(M57,M59,"M")+1</f>
        <v>21</v>
      </c>
      <c r="I61" s="72">
        <f>INT(収容月数合計/12)</f>
        <v>1</v>
      </c>
      <c r="J61" s="73">
        <f>MOD(収容月数合計,12)</f>
        <v>9</v>
      </c>
      <c r="L61" s="67"/>
      <c r="M61" s="64">
        <f>DATEDIF(M57,M59,"M")+1</f>
        <v>21</v>
      </c>
      <c r="N61" s="67"/>
    </row>
    <row r="62" spans="2:14" ht="18.75" hidden="1" customHeight="1" x14ac:dyDescent="0.4">
      <c r="C62" s="35"/>
      <c r="D62" s="44"/>
      <c r="E62" s="44"/>
      <c r="F62" s="45" t="s">
        <v>14</v>
      </c>
      <c r="G62" s="74" t="s">
        <v>75</v>
      </c>
      <c r="H62" s="47"/>
    </row>
    <row r="63" spans="2:14" ht="18.75" customHeight="1" x14ac:dyDescent="0.4">
      <c r="C63" s="35"/>
      <c r="D63" s="44" t="s">
        <v>42</v>
      </c>
      <c r="E63" s="35"/>
      <c r="F63" s="45" t="s">
        <v>76</v>
      </c>
      <c r="G63" s="74" t="s">
        <v>77</v>
      </c>
      <c r="H63" s="75">
        <v>45498.418055555558</v>
      </c>
    </row>
    <row r="64" spans="2:14" ht="18.75" customHeight="1" x14ac:dyDescent="0.4">
      <c r="C64" s="35"/>
      <c r="F64" s="45" t="s">
        <v>78</v>
      </c>
      <c r="G64" s="74" t="s">
        <v>79</v>
      </c>
      <c r="H64" s="47" t="s">
        <v>80</v>
      </c>
    </row>
    <row r="65" spans="2:8" ht="18.75" customHeight="1" x14ac:dyDescent="0.4">
      <c r="B65" s="50"/>
      <c r="C65" s="50"/>
      <c r="D65" s="76"/>
      <c r="E65" s="76"/>
      <c r="F65" s="45" t="s">
        <v>81</v>
      </c>
      <c r="G65" s="74"/>
      <c r="H65" s="47" t="s">
        <v>522</v>
      </c>
    </row>
    <row r="66" spans="2:8" ht="18.75" customHeight="1" x14ac:dyDescent="0.4">
      <c r="B66" s="43" t="s">
        <v>82</v>
      </c>
      <c r="C66" s="57"/>
      <c r="D66" s="1" t="s">
        <v>83</v>
      </c>
      <c r="F66" s="55" t="s">
        <v>84</v>
      </c>
      <c r="G66" s="77"/>
      <c r="H66" s="47" t="s">
        <v>14</v>
      </c>
    </row>
    <row r="67" spans="2:8" x14ac:dyDescent="0.4">
      <c r="B67" s="35"/>
      <c r="C67" s="35"/>
      <c r="F67" s="45" t="s">
        <v>85</v>
      </c>
      <c r="G67" s="74"/>
      <c r="H67" s="78" t="s">
        <v>86</v>
      </c>
    </row>
    <row r="68" spans="2:8" ht="18.75" customHeight="1" x14ac:dyDescent="0.4">
      <c r="B68" s="35"/>
      <c r="C68" s="35"/>
      <c r="F68" s="55" t="s">
        <v>87</v>
      </c>
      <c r="G68" s="77"/>
      <c r="H68" s="75"/>
    </row>
    <row r="69" spans="2:8" ht="18.75" hidden="1" customHeight="1" x14ac:dyDescent="0.4">
      <c r="B69" s="35"/>
      <c r="C69" s="35"/>
      <c r="F69" s="55"/>
      <c r="G69" s="77"/>
      <c r="H69" s="79"/>
    </row>
    <row r="70" spans="2:8" ht="18.75" hidden="1" customHeight="1" x14ac:dyDescent="0.4">
      <c r="B70" s="35"/>
      <c r="C70" s="35"/>
      <c r="F70" s="55"/>
      <c r="G70" s="77"/>
      <c r="H70" s="79"/>
    </row>
    <row r="71" spans="2:8" ht="18.75" hidden="1" customHeight="1" x14ac:dyDescent="0.4">
      <c r="B71" s="35"/>
      <c r="C71" s="35"/>
      <c r="F71" s="55"/>
      <c r="G71" s="77"/>
      <c r="H71" s="80"/>
    </row>
    <row r="72" spans="2:8" ht="12.75" hidden="1" customHeight="1" x14ac:dyDescent="0.4">
      <c r="B72" s="35"/>
      <c r="C72" s="35"/>
      <c r="F72" s="55"/>
      <c r="G72" s="77"/>
      <c r="H72" s="80"/>
    </row>
    <row r="73" spans="2:8" ht="3.75" hidden="1" customHeight="1" x14ac:dyDescent="0.4">
      <c r="B73" s="50"/>
      <c r="C73" s="50"/>
      <c r="D73" s="76"/>
      <c r="E73" s="76"/>
      <c r="F73" s="55"/>
      <c r="G73" s="77"/>
      <c r="H73" s="80"/>
    </row>
    <row r="74" spans="2:8" ht="18.75" hidden="1" customHeight="1" x14ac:dyDescent="0.4">
      <c r="B74" s="35"/>
      <c r="C74" s="35"/>
      <c r="F74" s="81" t="s">
        <v>88</v>
      </c>
      <c r="G74" s="77" t="s">
        <v>89</v>
      </c>
      <c r="H74" s="80" t="s">
        <v>514</v>
      </c>
    </row>
    <row r="75" spans="2:8" ht="18.75" hidden="1" customHeight="1" x14ac:dyDescent="0.4">
      <c r="C75" s="35"/>
      <c r="D75" s="35"/>
      <c r="E75" s="35"/>
      <c r="F75" s="82" t="s">
        <v>90</v>
      </c>
      <c r="G75" s="74" t="s">
        <v>91</v>
      </c>
      <c r="H75" s="83" t="s">
        <v>521</v>
      </c>
    </row>
    <row r="76" spans="2:8" ht="9" hidden="1" customHeight="1" x14ac:dyDescent="0.4">
      <c r="C76" s="50"/>
      <c r="D76" s="50"/>
      <c r="E76" s="50"/>
      <c r="F76" s="82" t="s">
        <v>92</v>
      </c>
      <c r="G76" s="74" t="s">
        <v>93</v>
      </c>
      <c r="H76" s="83" t="s">
        <v>86</v>
      </c>
    </row>
    <row r="77" spans="2:8" ht="3" customHeight="1" x14ac:dyDescent="0.4">
      <c r="B77" s="44"/>
      <c r="C77" s="44"/>
      <c r="D77" s="44"/>
      <c r="E77" s="44"/>
      <c r="F77" s="84"/>
      <c r="G77" s="85"/>
      <c r="H77" s="58"/>
    </row>
    <row r="78" spans="2:8" ht="15.75" customHeight="1" x14ac:dyDescent="0.4">
      <c r="B78" s="86" t="s">
        <v>94</v>
      </c>
      <c r="C78" s="87"/>
      <c r="D78" s="35"/>
      <c r="E78" s="35"/>
      <c r="F78" s="36"/>
      <c r="G78" s="37"/>
      <c r="H78" s="38"/>
    </row>
    <row r="79" spans="2:8" ht="15.75" customHeight="1" x14ac:dyDescent="0.4">
      <c r="C79" s="88"/>
      <c r="D79" s="49"/>
      <c r="E79" s="49"/>
      <c r="F79" s="49"/>
      <c r="G79" s="49"/>
      <c r="H79" s="49"/>
    </row>
    <row r="80" spans="2:8" ht="15.75" customHeight="1" x14ac:dyDescent="0.4">
      <c r="C80" s="88"/>
      <c r="D80" s="49"/>
      <c r="E80" s="49"/>
      <c r="F80" s="49"/>
      <c r="G80" s="49"/>
      <c r="H80" s="49"/>
    </row>
    <row r="81" spans="2:8" ht="15.75" customHeight="1" x14ac:dyDescent="0.4">
      <c r="C81" s="88"/>
      <c r="D81" s="49"/>
      <c r="E81" s="49"/>
      <c r="F81" s="49"/>
      <c r="G81" s="49"/>
      <c r="H81" s="49"/>
    </row>
    <row r="82" spans="2:8" ht="15.75" customHeight="1" x14ac:dyDescent="0.4">
      <c r="C82" s="88"/>
      <c r="D82" s="49"/>
      <c r="E82" s="49"/>
      <c r="F82" s="49"/>
      <c r="G82" s="49"/>
      <c r="H82" s="49"/>
    </row>
    <row r="83" spans="2:8" ht="15.75" hidden="1" customHeight="1" x14ac:dyDescent="0.4">
      <c r="C83" s="88"/>
      <c r="D83" s="49"/>
      <c r="E83" s="49"/>
      <c r="F83" s="49"/>
      <c r="G83" s="49"/>
      <c r="H83" s="49"/>
    </row>
    <row r="84" spans="2:8" ht="15.75" hidden="1" customHeight="1" x14ac:dyDescent="0.4">
      <c r="C84" s="88"/>
      <c r="D84" s="49"/>
      <c r="E84" s="49"/>
      <c r="F84" s="49"/>
      <c r="G84" s="49"/>
      <c r="H84" s="49"/>
    </row>
    <row r="85" spans="2:8" ht="15.75" hidden="1" customHeight="1" x14ac:dyDescent="0.4">
      <c r="C85" s="88"/>
      <c r="D85" s="49"/>
      <c r="E85" s="49"/>
      <c r="F85" s="49"/>
      <c r="G85" s="49"/>
      <c r="H85" s="49"/>
    </row>
    <row r="86" spans="2:8" ht="15.75" hidden="1" customHeight="1" x14ac:dyDescent="0.4">
      <c r="C86" s="88"/>
      <c r="D86" s="49"/>
      <c r="E86" s="49"/>
      <c r="F86" s="49"/>
      <c r="G86" s="49"/>
      <c r="H86" s="49"/>
    </row>
    <row r="87" spans="2:8" ht="6" customHeight="1" x14ac:dyDescent="0.4">
      <c r="B87" s="50"/>
      <c r="C87" s="50"/>
      <c r="D87" s="50"/>
      <c r="E87" s="50"/>
      <c r="F87" s="81"/>
      <c r="G87" s="77" t="s">
        <v>93</v>
      </c>
      <c r="H87" s="83"/>
    </row>
    <row r="88" spans="2:8" ht="5.25" customHeight="1" x14ac:dyDescent="0.4">
      <c r="F88" s="89"/>
      <c r="G88" s="89"/>
    </row>
    <row r="89" spans="2:8" hidden="1" x14ac:dyDescent="0.4">
      <c r="C89" s="90" t="s">
        <v>95</v>
      </c>
      <c r="F89" s="89"/>
      <c r="G89" s="89"/>
    </row>
    <row r="90" spans="2:8" ht="11.25" customHeight="1" x14ac:dyDescent="0.4">
      <c r="C90" s="90" t="s">
        <v>96</v>
      </c>
      <c r="F90" s="89"/>
      <c r="G90" s="89"/>
    </row>
    <row r="91" spans="2:8" ht="11.25" customHeight="1" x14ac:dyDescent="0.4">
      <c r="C91" s="90" t="s">
        <v>97</v>
      </c>
      <c r="F91" s="89"/>
      <c r="G91" s="89"/>
    </row>
    <row r="92" spans="2:8" ht="17.25" customHeight="1" x14ac:dyDescent="0.4">
      <c r="C92" s="90"/>
      <c r="F92" s="89"/>
      <c r="G92" s="89"/>
    </row>
    <row r="93" spans="2:8" ht="17.25" customHeight="1" x14ac:dyDescent="0.4">
      <c r="C93" s="90"/>
      <c r="F93" s="89"/>
      <c r="G93" s="89"/>
    </row>
    <row r="94" spans="2:8" ht="17.25" customHeight="1" x14ac:dyDescent="0.4">
      <c r="C94" s="90"/>
      <c r="F94" s="89"/>
      <c r="G94" s="89"/>
    </row>
    <row r="95" spans="2:8" ht="17.25" customHeight="1" x14ac:dyDescent="0.4">
      <c r="C95" s="90"/>
      <c r="F95" s="89"/>
      <c r="G95" s="89"/>
    </row>
    <row r="96" spans="2:8" x14ac:dyDescent="0.4">
      <c r="C96" s="91"/>
      <c r="F96" s="89"/>
      <c r="G96" s="89"/>
    </row>
    <row r="97" spans="6:7" x14ac:dyDescent="0.4">
      <c r="F97" s="89"/>
      <c r="G97" s="89"/>
    </row>
    <row r="98" spans="6:7" x14ac:dyDescent="0.4">
      <c r="F98" s="89"/>
      <c r="G98" s="89"/>
    </row>
  </sheetData>
  <sheetProtection algorithmName="SHA-512" hashValue="CbmfvUJRNxdjtSoxRSPntTtuCYCeGyNBv8fIUGKpnQ51SnBTBawhtV6H6pFiP4KHQgvLbK5soL3DWBhwsFNIjA==" saltValue="pSedn09OwEl3y0rGQMHDwQ==" spinCount="100000" sheet="1" objects="1" scenarios="1" selectLockedCells="1" selectUnlockedCells="1"/>
  <mergeCells count="23">
    <mergeCell ref="C82:H82"/>
    <mergeCell ref="C83:H83"/>
    <mergeCell ref="C84:H84"/>
    <mergeCell ref="C85:H85"/>
    <mergeCell ref="C86:H86"/>
    <mergeCell ref="B54:C54"/>
    <mergeCell ref="B66:C66"/>
    <mergeCell ref="B78:C78"/>
    <mergeCell ref="C79:H79"/>
    <mergeCell ref="C80:H80"/>
    <mergeCell ref="C81:H81"/>
    <mergeCell ref="F9:H9"/>
    <mergeCell ref="F10:H10"/>
    <mergeCell ref="F11:H11"/>
    <mergeCell ref="B28:C28"/>
    <mergeCell ref="B29:C29"/>
    <mergeCell ref="B30:C30"/>
    <mergeCell ref="F3:H3"/>
    <mergeCell ref="F4:H4"/>
    <mergeCell ref="F5:H5"/>
    <mergeCell ref="F6:H6"/>
    <mergeCell ref="F7:H7"/>
    <mergeCell ref="F8:H8"/>
  </mergeCells>
  <phoneticPr fontId="1"/>
  <printOptions horizontalCentered="1"/>
  <pageMargins left="0.19685039370078741" right="0.19685039370078741" top="0" bottom="0" header="0.31496062992125984" footer="0.19685039370078741"/>
  <pageSetup paperSize="9" scale="67"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0FB8E9-F260-42F2-93E3-6D25240D7347}">
  <dimension ref="B1:BF36"/>
  <sheetViews>
    <sheetView showGridLines="0" topLeftCell="A5" workbookViewId="0">
      <selection activeCell="A20" sqref="A20"/>
    </sheetView>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79" customFormat="1" ht="191.25" customHeight="1" x14ac:dyDescent="0.2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4"/>
      <c r="AQ10" s="174"/>
      <c r="AR10" s="175"/>
      <c r="AS10" s="176" t="s">
        <v>167</v>
      </c>
      <c r="AT10" s="167" t="s">
        <v>168</v>
      </c>
      <c r="AU10" s="169"/>
      <c r="AV10" s="166" t="s">
        <v>160</v>
      </c>
      <c r="AW10" s="166" t="s">
        <v>161</v>
      </c>
      <c r="AX10" s="177" t="s">
        <v>169</v>
      </c>
      <c r="AY10" s="178"/>
      <c r="AZ10" s="178"/>
      <c r="BA10" s="178"/>
      <c r="BB10" s="178"/>
      <c r="BC10" s="178"/>
      <c r="BD10" s="178"/>
      <c r="BE10" s="178"/>
    </row>
    <row r="11" spans="2:58" s="118"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90"/>
      <c r="AM11" s="180"/>
      <c r="AN11" s="190"/>
      <c r="AO11" s="191"/>
      <c r="AP11" s="192"/>
      <c r="AQ11" s="193"/>
      <c r="AR11" s="129"/>
      <c r="AS11" s="194">
        <v>1</v>
      </c>
      <c r="AT11" s="194"/>
      <c r="AU11" s="194"/>
      <c r="AV11" s="194"/>
      <c r="AW11" s="194"/>
      <c r="AX11" s="195" t="s">
        <v>173</v>
      </c>
      <c r="AY11" s="196" t="s">
        <v>174</v>
      </c>
      <c r="AZ11" s="197" t="s">
        <v>174</v>
      </c>
      <c r="BA11" s="198" t="s">
        <v>174</v>
      </c>
      <c r="BB11" s="195" t="s">
        <v>174</v>
      </c>
      <c r="BC11" s="195" t="s">
        <v>174</v>
      </c>
      <c r="BD11" s="194"/>
      <c r="BE11" s="194"/>
    </row>
    <row r="12" spans="2:58" s="118"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90"/>
      <c r="AM12" s="180"/>
      <c r="AN12" s="190"/>
      <c r="AO12" s="191"/>
      <c r="AP12" s="192"/>
      <c r="AQ12" s="193"/>
      <c r="AR12" s="129"/>
      <c r="AS12" s="194"/>
      <c r="AT12" s="194"/>
      <c r="AU12" s="194"/>
      <c r="AV12" s="194"/>
      <c r="AW12" s="194"/>
      <c r="AX12" s="199"/>
      <c r="AY12" s="199"/>
      <c r="AZ12" s="199"/>
      <c r="BA12" s="199"/>
      <c r="BB12" s="199"/>
      <c r="BC12" s="199"/>
      <c r="BD12" s="194"/>
      <c r="BE12" s="194"/>
    </row>
    <row r="13" spans="2:58" s="118"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90"/>
      <c r="AM13" s="180"/>
      <c r="AN13" s="190"/>
      <c r="AO13" s="191"/>
      <c r="AP13" s="192"/>
      <c r="AQ13" s="193"/>
      <c r="AR13" s="129"/>
      <c r="AS13" s="194"/>
      <c r="AT13" s="194"/>
      <c r="AU13" s="194"/>
      <c r="AV13" s="194"/>
      <c r="AW13" s="194"/>
      <c r="AX13" s="199"/>
      <c r="AY13" s="199"/>
      <c r="AZ13" s="199"/>
      <c r="BA13" s="199"/>
      <c r="BB13" s="199"/>
      <c r="BC13" s="199"/>
      <c r="BD13" s="194"/>
      <c r="BE13" s="194"/>
    </row>
    <row r="14" spans="2:58" s="118"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90"/>
      <c r="AM14" s="180"/>
      <c r="AN14" s="190"/>
      <c r="AO14" s="191"/>
      <c r="AP14" s="192"/>
      <c r="AQ14" s="193"/>
      <c r="AR14" s="129"/>
      <c r="AS14" s="194"/>
      <c r="AT14" s="194"/>
      <c r="AU14" s="194"/>
      <c r="AV14" s="194"/>
      <c r="AW14" s="194"/>
      <c r="AX14" s="199"/>
      <c r="AY14" s="199"/>
      <c r="AZ14" s="199"/>
      <c r="BA14" s="199"/>
      <c r="BB14" s="199"/>
      <c r="BC14" s="199"/>
      <c r="BD14" s="194"/>
      <c r="BE14" s="194"/>
    </row>
    <row r="15" spans="2:58" s="118"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90"/>
      <c r="AM15" s="180"/>
      <c r="AN15" s="190"/>
      <c r="AO15" s="191"/>
      <c r="AP15" s="192"/>
      <c r="AQ15" s="193"/>
      <c r="AR15" s="129"/>
      <c r="AS15" s="194"/>
      <c r="AT15" s="194"/>
      <c r="AU15" s="194"/>
      <c r="AV15" s="194"/>
      <c r="AW15" s="194"/>
      <c r="AX15" s="199"/>
      <c r="AY15" s="199"/>
      <c r="AZ15" s="199"/>
      <c r="BA15" s="199"/>
      <c r="BB15" s="199"/>
      <c r="BC15" s="199"/>
      <c r="BD15" s="194"/>
      <c r="BE15" s="194"/>
    </row>
    <row r="16" spans="2:58" s="118"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90"/>
      <c r="AM16" s="180"/>
      <c r="AN16" s="190"/>
      <c r="AO16" s="191"/>
      <c r="AP16" s="192"/>
      <c r="AQ16" s="193"/>
      <c r="AR16" s="129"/>
      <c r="AS16" s="194"/>
      <c r="AT16" s="194"/>
      <c r="AU16" s="194"/>
      <c r="AV16" s="194"/>
      <c r="AW16" s="194"/>
      <c r="AX16" s="199"/>
      <c r="AY16" s="199"/>
      <c r="AZ16" s="199"/>
      <c r="BA16" s="199"/>
      <c r="BB16" s="199"/>
      <c r="BC16" s="199"/>
      <c r="BD16" s="194"/>
      <c r="BE16" s="194"/>
    </row>
    <row r="17" spans="2:57" s="118" customFormat="1" ht="25.5" customHeight="1" x14ac:dyDescent="0.4">
      <c r="B17" s="129"/>
      <c r="C17" s="129" t="s">
        <v>185</v>
      </c>
      <c r="D17" s="129"/>
      <c r="E17" s="180" t="s">
        <v>186</v>
      </c>
      <c r="F17" s="180">
        <v>7</v>
      </c>
      <c r="G17" s="180"/>
      <c r="H17" s="180"/>
      <c r="I17" s="180"/>
      <c r="J17" s="180"/>
      <c r="K17" s="181">
        <v>31</v>
      </c>
      <c r="L17" s="182">
        <v>31</v>
      </c>
      <c r="M17" s="183">
        <v>31</v>
      </c>
      <c r="N17" s="183">
        <v>31</v>
      </c>
      <c r="O17" s="184">
        <v>31</v>
      </c>
      <c r="P17" s="185"/>
      <c r="Q17" s="180"/>
      <c r="R17" s="180"/>
      <c r="S17" s="180"/>
      <c r="T17" s="180"/>
      <c r="U17" s="180"/>
      <c r="V17" s="180"/>
      <c r="W17" s="180"/>
      <c r="X17" s="186"/>
      <c r="Y17" s="187"/>
      <c r="Z17" s="137"/>
      <c r="AA17" s="137"/>
      <c r="AB17" s="188"/>
      <c r="AC17" s="180"/>
      <c r="AD17" s="188"/>
      <c r="AE17" s="188"/>
      <c r="AF17" s="189"/>
      <c r="AG17" s="189"/>
      <c r="AH17" s="186"/>
      <c r="AI17" s="187"/>
      <c r="AJ17" s="137"/>
      <c r="AK17" s="137"/>
      <c r="AL17" s="190"/>
      <c r="AM17" s="180"/>
      <c r="AN17" s="190"/>
      <c r="AO17" s="191"/>
      <c r="AP17" s="192"/>
      <c r="AQ17" s="193"/>
      <c r="AR17" s="129"/>
      <c r="AS17" s="194">
        <v>1</v>
      </c>
      <c r="AT17" s="194"/>
      <c r="AU17" s="194"/>
      <c r="AV17" s="194"/>
      <c r="AW17" s="194"/>
      <c r="AX17" s="195" t="s">
        <v>173</v>
      </c>
      <c r="AY17" s="196" t="s">
        <v>174</v>
      </c>
      <c r="AZ17" s="197" t="s">
        <v>174</v>
      </c>
      <c r="BA17" s="198" t="s">
        <v>174</v>
      </c>
      <c r="BB17" s="195" t="s">
        <v>174</v>
      </c>
      <c r="BC17" s="195" t="s">
        <v>174</v>
      </c>
      <c r="BD17" s="194"/>
      <c r="BE17" s="194"/>
    </row>
    <row r="18" spans="2:57" s="118" customFormat="1" ht="25.5" customHeight="1" x14ac:dyDescent="0.4">
      <c r="B18" s="129"/>
      <c r="C18" s="129" t="s">
        <v>187</v>
      </c>
      <c r="D18" s="129"/>
      <c r="E18" s="180" t="s">
        <v>188</v>
      </c>
      <c r="F18" s="180">
        <v>8</v>
      </c>
      <c r="G18" s="180"/>
      <c r="H18" s="180"/>
      <c r="I18" s="180"/>
      <c r="J18" s="180"/>
      <c r="K18" s="181">
        <v>31</v>
      </c>
      <c r="L18" s="182">
        <v>31</v>
      </c>
      <c r="M18" s="183">
        <v>31</v>
      </c>
      <c r="N18" s="183">
        <v>31</v>
      </c>
      <c r="O18" s="184">
        <v>31</v>
      </c>
      <c r="P18" s="185"/>
      <c r="Q18" s="180"/>
      <c r="R18" s="180"/>
      <c r="S18" s="180"/>
      <c r="T18" s="180"/>
      <c r="U18" s="180"/>
      <c r="V18" s="180"/>
      <c r="W18" s="180"/>
      <c r="X18" s="186"/>
      <c r="Y18" s="187"/>
      <c r="Z18" s="137"/>
      <c r="AA18" s="137"/>
      <c r="AB18" s="188"/>
      <c r="AC18" s="180"/>
      <c r="AD18" s="188"/>
      <c r="AE18" s="188"/>
      <c r="AF18" s="189"/>
      <c r="AG18" s="189"/>
      <c r="AH18" s="186"/>
      <c r="AI18" s="187"/>
      <c r="AJ18" s="137"/>
      <c r="AK18" s="137"/>
      <c r="AL18" s="190"/>
      <c r="AM18" s="180"/>
      <c r="AN18" s="190"/>
      <c r="AO18" s="191"/>
      <c r="AP18" s="192"/>
      <c r="AQ18" s="193"/>
      <c r="AR18" s="129"/>
      <c r="AS18" s="194"/>
      <c r="AT18" s="194"/>
      <c r="AU18" s="194"/>
      <c r="AV18" s="194"/>
      <c r="AW18" s="194"/>
      <c r="AX18" s="199"/>
      <c r="AY18" s="199"/>
      <c r="AZ18" s="199"/>
      <c r="BA18" s="199"/>
      <c r="BB18" s="199"/>
      <c r="BC18" s="199"/>
      <c r="BD18" s="194"/>
      <c r="BE18" s="194"/>
    </row>
    <row r="19" spans="2:57" s="118" customFormat="1" ht="25.5" customHeight="1" x14ac:dyDescent="0.4">
      <c r="B19" s="129"/>
      <c r="C19" s="129" t="s">
        <v>189</v>
      </c>
      <c r="D19" s="129"/>
      <c r="E19" s="180" t="s">
        <v>190</v>
      </c>
      <c r="F19" s="180">
        <v>9</v>
      </c>
      <c r="G19" s="180"/>
      <c r="H19" s="180"/>
      <c r="I19" s="180"/>
      <c r="J19" s="180"/>
      <c r="K19" s="181">
        <v>31</v>
      </c>
      <c r="L19" s="182">
        <v>31</v>
      </c>
      <c r="M19" s="183">
        <v>31</v>
      </c>
      <c r="N19" s="183">
        <v>31</v>
      </c>
      <c r="O19" s="184">
        <v>31</v>
      </c>
      <c r="P19" s="185"/>
      <c r="Q19" s="180"/>
      <c r="R19" s="180"/>
      <c r="S19" s="180"/>
      <c r="T19" s="180"/>
      <c r="U19" s="180"/>
      <c r="V19" s="180"/>
      <c r="W19" s="180"/>
      <c r="X19" s="186"/>
      <c r="Y19" s="187"/>
      <c r="Z19" s="137"/>
      <c r="AA19" s="137"/>
      <c r="AB19" s="188"/>
      <c r="AC19" s="180"/>
      <c r="AD19" s="188"/>
      <c r="AE19" s="188"/>
      <c r="AF19" s="189"/>
      <c r="AG19" s="189"/>
      <c r="AH19" s="186"/>
      <c r="AI19" s="187"/>
      <c r="AJ19" s="137"/>
      <c r="AK19" s="137"/>
      <c r="AL19" s="190"/>
      <c r="AM19" s="180"/>
      <c r="AN19" s="190"/>
      <c r="AO19" s="191"/>
      <c r="AP19" s="192"/>
      <c r="AQ19" s="193"/>
      <c r="AR19" s="129"/>
      <c r="AS19" s="194"/>
      <c r="AT19" s="194"/>
      <c r="AU19" s="194"/>
      <c r="AV19" s="194"/>
      <c r="AW19" s="194"/>
      <c r="AX19" s="199"/>
      <c r="AY19" s="199"/>
      <c r="AZ19" s="199"/>
      <c r="BA19" s="199"/>
      <c r="BB19" s="199"/>
      <c r="BC19" s="199"/>
      <c r="BD19" s="194"/>
      <c r="BE19" s="194"/>
    </row>
    <row r="20" spans="2:57" s="118" customFormat="1" ht="25.5" customHeight="1" x14ac:dyDescent="0.4">
      <c r="B20" s="129"/>
      <c r="C20" s="129" t="s">
        <v>191</v>
      </c>
      <c r="D20" s="129"/>
      <c r="E20" s="180" t="s">
        <v>192</v>
      </c>
      <c r="F20" s="180">
        <v>10</v>
      </c>
      <c r="G20" s="180"/>
      <c r="H20" s="180"/>
      <c r="I20" s="180"/>
      <c r="J20" s="180"/>
      <c r="K20" s="181">
        <v>31</v>
      </c>
      <c r="L20" s="182">
        <v>31</v>
      </c>
      <c r="M20" s="183">
        <v>31</v>
      </c>
      <c r="N20" s="183">
        <v>31</v>
      </c>
      <c r="O20" s="184">
        <v>31</v>
      </c>
      <c r="P20" s="185"/>
      <c r="Q20" s="180"/>
      <c r="R20" s="180"/>
      <c r="S20" s="180"/>
      <c r="T20" s="180"/>
      <c r="U20" s="180"/>
      <c r="V20" s="180"/>
      <c r="W20" s="180"/>
      <c r="X20" s="186"/>
      <c r="Y20" s="187"/>
      <c r="Z20" s="137"/>
      <c r="AA20" s="137"/>
      <c r="AB20" s="188"/>
      <c r="AC20" s="180"/>
      <c r="AD20" s="188"/>
      <c r="AE20" s="188"/>
      <c r="AF20" s="189"/>
      <c r="AG20" s="189"/>
      <c r="AH20" s="186"/>
      <c r="AI20" s="187"/>
      <c r="AJ20" s="137"/>
      <c r="AK20" s="137"/>
      <c r="AL20" s="190"/>
      <c r="AM20" s="180"/>
      <c r="AN20" s="190"/>
      <c r="AO20" s="191"/>
      <c r="AP20" s="192"/>
      <c r="AQ20" s="193"/>
      <c r="AR20" s="129"/>
      <c r="AS20" s="194"/>
      <c r="AT20" s="194"/>
      <c r="AU20" s="194"/>
      <c r="AV20" s="194"/>
      <c r="AW20" s="194"/>
      <c r="AX20" s="199"/>
      <c r="AY20" s="199"/>
      <c r="AZ20" s="199"/>
      <c r="BA20" s="199"/>
      <c r="BB20" s="199"/>
      <c r="BC20" s="199"/>
      <c r="BD20" s="194"/>
      <c r="BE20" s="194"/>
    </row>
    <row r="21" spans="2:57" s="118" customFormat="1" ht="25.5" customHeight="1" x14ac:dyDescent="0.4">
      <c r="B21" s="129"/>
      <c r="C21" s="129" t="s">
        <v>193</v>
      </c>
      <c r="D21" s="129"/>
      <c r="E21" s="180" t="s">
        <v>194</v>
      </c>
      <c r="F21" s="180">
        <v>11</v>
      </c>
      <c r="G21" s="180"/>
      <c r="H21" s="180"/>
      <c r="I21" s="180"/>
      <c r="J21" s="180"/>
      <c r="K21" s="181">
        <v>31</v>
      </c>
      <c r="L21" s="182">
        <v>31</v>
      </c>
      <c r="M21" s="183">
        <v>31</v>
      </c>
      <c r="N21" s="183">
        <v>31</v>
      </c>
      <c r="O21" s="184">
        <v>31</v>
      </c>
      <c r="P21" s="185"/>
      <c r="Q21" s="180"/>
      <c r="R21" s="180"/>
      <c r="S21" s="180"/>
      <c r="T21" s="180"/>
      <c r="U21" s="180"/>
      <c r="V21" s="180"/>
      <c r="W21" s="180"/>
      <c r="X21" s="186"/>
      <c r="Y21" s="187"/>
      <c r="Z21" s="137"/>
      <c r="AA21" s="137"/>
      <c r="AB21" s="188"/>
      <c r="AC21" s="180"/>
      <c r="AD21" s="188"/>
      <c r="AE21" s="188"/>
      <c r="AF21" s="189"/>
      <c r="AG21" s="189"/>
      <c r="AH21" s="186"/>
      <c r="AI21" s="187"/>
      <c r="AJ21" s="137"/>
      <c r="AK21" s="137"/>
      <c r="AL21" s="190"/>
      <c r="AM21" s="180"/>
      <c r="AN21" s="190"/>
      <c r="AO21" s="191"/>
      <c r="AP21" s="192"/>
      <c r="AQ21" s="193"/>
      <c r="AR21" s="129"/>
      <c r="AS21" s="194"/>
      <c r="AT21" s="194"/>
      <c r="AU21" s="194"/>
      <c r="AV21" s="194"/>
      <c r="AW21" s="194"/>
      <c r="AX21" s="199"/>
      <c r="AY21" s="199"/>
      <c r="AZ21" s="199"/>
      <c r="BA21" s="199"/>
      <c r="BB21" s="199"/>
      <c r="BC21" s="199"/>
      <c r="BD21" s="194"/>
      <c r="BE21" s="194"/>
    </row>
    <row r="22" spans="2:57" s="118" customFormat="1" ht="25.5" customHeight="1" x14ac:dyDescent="0.4">
      <c r="B22" s="129"/>
      <c r="C22" s="129" t="s">
        <v>195</v>
      </c>
      <c r="D22" s="129"/>
      <c r="E22" s="180" t="s">
        <v>196</v>
      </c>
      <c r="F22" s="180">
        <v>12</v>
      </c>
      <c r="G22" s="180"/>
      <c r="H22" s="180"/>
      <c r="I22" s="180"/>
      <c r="J22" s="180"/>
      <c r="K22" s="181">
        <v>31</v>
      </c>
      <c r="L22" s="182">
        <v>31</v>
      </c>
      <c r="M22" s="183">
        <v>31</v>
      </c>
      <c r="N22" s="183">
        <v>31</v>
      </c>
      <c r="O22" s="184">
        <v>31</v>
      </c>
      <c r="P22" s="185"/>
      <c r="Q22" s="180"/>
      <c r="R22" s="180"/>
      <c r="S22" s="180"/>
      <c r="T22" s="180"/>
      <c r="U22" s="180"/>
      <c r="V22" s="180"/>
      <c r="W22" s="180"/>
      <c r="X22" s="186"/>
      <c r="Y22" s="187"/>
      <c r="Z22" s="137"/>
      <c r="AA22" s="137"/>
      <c r="AB22" s="188"/>
      <c r="AC22" s="180"/>
      <c r="AD22" s="188"/>
      <c r="AE22" s="188"/>
      <c r="AF22" s="189"/>
      <c r="AG22" s="189"/>
      <c r="AH22" s="186"/>
      <c r="AI22" s="187"/>
      <c r="AJ22" s="137"/>
      <c r="AK22" s="137"/>
      <c r="AL22" s="190"/>
      <c r="AM22" s="180"/>
      <c r="AN22" s="190"/>
      <c r="AO22" s="191"/>
      <c r="AP22" s="192"/>
      <c r="AQ22" s="193"/>
      <c r="AR22" s="129"/>
      <c r="AS22" s="194"/>
      <c r="AT22" s="194"/>
      <c r="AU22" s="194"/>
      <c r="AV22" s="194"/>
      <c r="AW22" s="194"/>
      <c r="AX22" s="199"/>
      <c r="AY22" s="199"/>
      <c r="AZ22" s="199"/>
      <c r="BA22" s="199"/>
      <c r="BB22" s="199"/>
      <c r="BC22" s="199"/>
      <c r="BD22" s="194"/>
      <c r="BE22" s="194"/>
    </row>
    <row r="23" spans="2:57" s="118" customFormat="1" x14ac:dyDescent="0.4">
      <c r="B23" s="129"/>
      <c r="C23" s="129"/>
      <c r="D23" s="129"/>
      <c r="E23" s="180"/>
      <c r="F23" s="180"/>
      <c r="G23" s="180"/>
      <c r="H23" s="180"/>
      <c r="I23" s="180"/>
      <c r="J23" s="180"/>
      <c r="K23" s="180"/>
      <c r="L23" s="200"/>
      <c r="M23" s="201"/>
      <c r="N23" s="201"/>
      <c r="O23" s="180"/>
      <c r="P23" s="180"/>
      <c r="Q23" s="180"/>
      <c r="R23" s="180"/>
      <c r="S23" s="180"/>
      <c r="T23" s="180"/>
      <c r="U23" s="180"/>
      <c r="V23" s="180"/>
      <c r="W23" s="180"/>
      <c r="X23" s="186"/>
      <c r="Y23" s="187"/>
      <c r="Z23" s="137"/>
      <c r="AA23" s="137"/>
      <c r="AB23" s="180"/>
      <c r="AC23" s="180"/>
      <c r="AD23" s="180"/>
      <c r="AE23" s="180"/>
      <c r="AF23" s="180"/>
      <c r="AG23" s="180"/>
      <c r="AH23" s="186"/>
      <c r="AI23" s="187"/>
      <c r="AJ23" s="137"/>
      <c r="AK23" s="137"/>
      <c r="AL23" s="180"/>
      <c r="AM23" s="180"/>
      <c r="AN23" s="180"/>
      <c r="AO23" s="180"/>
      <c r="AP23" s="180"/>
      <c r="AQ23" s="180"/>
      <c r="AS23" s="180"/>
      <c r="AT23" s="180"/>
      <c r="AU23" s="180"/>
      <c r="AV23" s="180"/>
      <c r="AW23" s="180"/>
      <c r="AX23" s="180"/>
      <c r="AY23" s="180"/>
      <c r="AZ23" s="180"/>
      <c r="BA23" s="180"/>
      <c r="BB23" s="180"/>
      <c r="BC23" s="180"/>
      <c r="BD23" s="180"/>
      <c r="BE23" s="180"/>
    </row>
    <row r="24" spans="2:57" s="118" customFormat="1" x14ac:dyDescent="0.4">
      <c r="B24" s="129"/>
      <c r="C24" s="129"/>
      <c r="D24" s="129"/>
      <c r="E24" s="180"/>
      <c r="F24" s="180"/>
      <c r="G24" s="180"/>
      <c r="H24" s="180"/>
      <c r="I24" s="180"/>
      <c r="J24" s="180"/>
      <c r="K24" s="180"/>
      <c r="L24" s="200"/>
      <c r="M24" s="201"/>
      <c r="N24" s="201"/>
      <c r="O24" s="180"/>
      <c r="P24" s="180"/>
      <c r="Q24" s="180"/>
      <c r="R24" s="180"/>
      <c r="S24" s="180"/>
      <c r="T24" s="180"/>
      <c r="U24" s="180"/>
      <c r="V24" s="180"/>
      <c r="W24" s="180"/>
      <c r="X24" s="186"/>
      <c r="Y24" s="187"/>
      <c r="Z24" s="137"/>
      <c r="AA24" s="137"/>
      <c r="AB24" s="180"/>
      <c r="AC24" s="180"/>
      <c r="AD24" s="180"/>
      <c r="AE24" s="180"/>
      <c r="AF24" s="180"/>
      <c r="AG24" s="180"/>
      <c r="AH24" s="186"/>
      <c r="AI24" s="187"/>
      <c r="AJ24" s="137"/>
      <c r="AK24" s="137"/>
      <c r="AL24" s="180"/>
      <c r="AM24" s="180"/>
      <c r="AN24" s="180"/>
      <c r="AO24" s="180"/>
      <c r="AP24" s="180"/>
      <c r="AQ24" s="180"/>
      <c r="AS24" s="180"/>
      <c r="AT24" s="180"/>
      <c r="AU24" s="180"/>
      <c r="AV24" s="180"/>
      <c r="AW24" s="180"/>
      <c r="AX24" s="180"/>
      <c r="AY24" s="180"/>
      <c r="AZ24" s="180"/>
      <c r="BA24" s="180"/>
      <c r="BB24" s="180"/>
      <c r="BC24" s="180"/>
      <c r="BD24" s="180"/>
      <c r="BE24" s="180"/>
    </row>
    <row r="25" spans="2:57" s="118" customFormat="1" x14ac:dyDescent="0.4">
      <c r="B25" s="129"/>
      <c r="C25" s="129"/>
      <c r="D25" s="129"/>
      <c r="E25" s="180"/>
      <c r="F25" s="180"/>
      <c r="G25" s="180"/>
      <c r="H25" s="180"/>
      <c r="I25" s="180"/>
      <c r="J25" s="180"/>
      <c r="K25" s="180"/>
      <c r="L25" s="200"/>
      <c r="M25" s="201"/>
      <c r="N25" s="201"/>
      <c r="O25" s="180"/>
      <c r="P25" s="180"/>
      <c r="Q25" s="180"/>
      <c r="R25" s="180"/>
      <c r="S25" s="180"/>
      <c r="T25" s="180"/>
      <c r="U25" s="180"/>
      <c r="V25" s="180"/>
      <c r="W25" s="180"/>
      <c r="X25" s="186"/>
      <c r="Y25" s="187"/>
      <c r="Z25" s="137"/>
      <c r="AA25" s="137"/>
      <c r="AB25" s="180"/>
      <c r="AC25" s="180"/>
      <c r="AD25" s="180"/>
      <c r="AE25" s="180"/>
      <c r="AF25" s="180"/>
      <c r="AG25" s="180"/>
      <c r="AH25" s="186"/>
      <c r="AI25" s="187"/>
      <c r="AJ25" s="137"/>
      <c r="AK25" s="137"/>
      <c r="AL25" s="180"/>
      <c r="AM25" s="180"/>
      <c r="AN25" s="180"/>
      <c r="AO25" s="180"/>
      <c r="AP25" s="180"/>
      <c r="AQ25" s="180"/>
      <c r="AS25" s="180"/>
      <c r="AT25" s="180"/>
      <c r="AU25" s="180"/>
      <c r="AV25" s="180"/>
      <c r="AW25" s="180"/>
      <c r="AX25" s="180"/>
      <c r="AY25" s="180"/>
      <c r="AZ25" s="180"/>
      <c r="BA25" s="180"/>
      <c r="BB25" s="180"/>
      <c r="BC25" s="180"/>
      <c r="BD25" s="180"/>
      <c r="BE25" s="180"/>
    </row>
    <row r="26" spans="2:57" s="118" customFormat="1" x14ac:dyDescent="0.4">
      <c r="B26" s="129"/>
      <c r="C26" s="129"/>
      <c r="D26" s="129"/>
      <c r="E26" s="180"/>
      <c r="F26" s="180"/>
      <c r="G26" s="180"/>
      <c r="H26" s="180"/>
      <c r="I26" s="180"/>
      <c r="J26" s="180"/>
      <c r="K26" s="180"/>
      <c r="L26" s="200"/>
      <c r="M26" s="201"/>
      <c r="N26" s="201"/>
      <c r="O26" s="180"/>
      <c r="P26" s="180"/>
      <c r="Q26" s="180"/>
      <c r="R26" s="180"/>
      <c r="S26" s="180"/>
      <c r="T26" s="180"/>
      <c r="U26" s="180"/>
      <c r="V26" s="180"/>
      <c r="W26" s="180"/>
      <c r="X26" s="186"/>
      <c r="Y26" s="187"/>
      <c r="Z26" s="137"/>
      <c r="AA26" s="137"/>
      <c r="AB26" s="180"/>
      <c r="AC26" s="180"/>
      <c r="AD26" s="180"/>
      <c r="AE26" s="180"/>
      <c r="AF26" s="180"/>
      <c r="AG26" s="180"/>
      <c r="AH26" s="186"/>
      <c r="AI26" s="187"/>
      <c r="AJ26" s="137"/>
      <c r="AK26" s="137"/>
      <c r="AL26" s="180"/>
      <c r="AM26" s="180"/>
      <c r="AN26" s="180"/>
      <c r="AO26" s="180"/>
      <c r="AP26" s="180"/>
      <c r="AQ26" s="180"/>
      <c r="AS26" s="180"/>
      <c r="AT26" s="180"/>
      <c r="AU26" s="180"/>
      <c r="AV26" s="180"/>
      <c r="AW26" s="180"/>
      <c r="AX26" s="180"/>
      <c r="AY26" s="180"/>
      <c r="AZ26" s="180"/>
      <c r="BA26" s="180"/>
      <c r="BB26" s="180"/>
      <c r="BC26" s="180"/>
      <c r="BD26" s="180"/>
      <c r="BE26" s="180"/>
    </row>
    <row r="27" spans="2:57" s="118" customFormat="1" x14ac:dyDescent="0.4">
      <c r="B27" s="202"/>
      <c r="C27" s="202"/>
      <c r="D27" s="202"/>
      <c r="E27" s="180"/>
      <c r="F27" s="180"/>
      <c r="G27" s="180"/>
      <c r="H27" s="180"/>
      <c r="I27" s="180"/>
      <c r="J27" s="180"/>
      <c r="K27" s="180"/>
      <c r="L27" s="203"/>
      <c r="M27" s="201"/>
      <c r="N27" s="201"/>
      <c r="O27" s="180"/>
      <c r="P27" s="180"/>
      <c r="Q27" s="180"/>
      <c r="R27" s="180"/>
      <c r="S27" s="180"/>
      <c r="T27" s="180"/>
      <c r="U27" s="180"/>
      <c r="V27" s="180"/>
      <c r="W27" s="180"/>
      <c r="X27" s="186"/>
      <c r="Y27" s="187"/>
      <c r="Z27" s="137"/>
      <c r="AA27" s="137"/>
      <c r="AB27" s="180"/>
      <c r="AC27" s="180"/>
      <c r="AD27" s="180"/>
      <c r="AE27" s="180"/>
      <c r="AF27" s="180"/>
      <c r="AG27" s="180"/>
      <c r="AH27" s="186"/>
      <c r="AI27" s="187"/>
      <c r="AJ27" s="137"/>
      <c r="AK27" s="137"/>
      <c r="AL27" s="180"/>
      <c r="AM27" s="180"/>
      <c r="AN27" s="180"/>
      <c r="AO27" s="180"/>
      <c r="AP27" s="180"/>
      <c r="AQ27" s="180"/>
      <c r="AS27" s="180"/>
      <c r="AT27" s="180"/>
      <c r="AU27" s="180"/>
      <c r="AV27" s="180"/>
      <c r="AW27" s="180"/>
      <c r="AX27" s="180"/>
      <c r="AY27" s="180"/>
      <c r="AZ27" s="180"/>
      <c r="BA27" s="180"/>
      <c r="BB27" s="180"/>
      <c r="BC27" s="180"/>
      <c r="BD27" s="180"/>
      <c r="BE27" s="180"/>
    </row>
    <row r="28" spans="2:57" s="118" customFormat="1" x14ac:dyDescent="0.4"/>
    <row r="29" spans="2:57" s="118" customFormat="1" x14ac:dyDescent="0.4"/>
    <row r="30" spans="2:57" s="118" customFormat="1" x14ac:dyDescent="0.4"/>
    <row r="31" spans="2:57" s="118" customFormat="1" x14ac:dyDescent="0.4"/>
    <row r="32" spans="2:57" s="118" customFormat="1" x14ac:dyDescent="0.4"/>
    <row r="33" s="118" customFormat="1" x14ac:dyDescent="0.4"/>
    <row r="34" s="118" customFormat="1" x14ac:dyDescent="0.4"/>
    <row r="35" s="118" customFormat="1" x14ac:dyDescent="0.4"/>
    <row r="36"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5" right="0.75" top="1" bottom="1" header="0.51200000000000001" footer="0.5120000000000000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ECC7BC-8F2A-4D61-947F-F85F65F28696}">
  <sheetPr>
    <pageSetUpPr fitToPage="1"/>
  </sheetPr>
  <dimension ref="B1:H58"/>
  <sheetViews>
    <sheetView showGridLines="0" topLeftCell="A20" zoomScaleNormal="85" workbookViewId="0">
      <selection activeCell="E12" sqref="E12"/>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197</v>
      </c>
      <c r="E4" s="105"/>
    </row>
    <row r="5" spans="2:8" ht="11.25" customHeight="1" x14ac:dyDescent="0.25">
      <c r="B5" s="213">
        <v>45658</v>
      </c>
      <c r="C5" s="213">
        <v>45992</v>
      </c>
      <c r="E5" s="105"/>
    </row>
    <row r="6" spans="2:8" x14ac:dyDescent="0.25">
      <c r="B6" s="106"/>
      <c r="C6" s="107"/>
      <c r="D6" s="107"/>
      <c r="E6" s="108"/>
      <c r="F6" s="106"/>
      <c r="G6" s="107"/>
      <c r="H6" s="108"/>
    </row>
    <row r="7" spans="2:8" s="118" customFormat="1" x14ac:dyDescent="0.4">
      <c r="B7" s="117"/>
      <c r="E7" s="119"/>
      <c r="F7" s="117"/>
      <c r="H7" s="124"/>
    </row>
    <row r="8" spans="2:8" s="118" customFormat="1" x14ac:dyDescent="0.4">
      <c r="B8" s="131"/>
      <c r="C8" s="132" t="s">
        <v>115</v>
      </c>
      <c r="D8" s="132"/>
      <c r="E8" s="133"/>
      <c r="F8" s="117"/>
      <c r="G8" s="118" t="s">
        <v>198</v>
      </c>
      <c r="H8" s="124"/>
    </row>
    <row r="9" spans="2:8" x14ac:dyDescent="0.25">
      <c r="B9" s="141"/>
      <c r="C9" s="142"/>
      <c r="D9" s="142"/>
      <c r="E9" s="143"/>
      <c r="F9" s="204"/>
      <c r="G9" s="205"/>
      <c r="H9" s="206"/>
    </row>
    <row r="10" spans="2:8" s="179" customFormat="1" ht="37.5" customHeight="1" x14ac:dyDescent="0.25">
      <c r="B10" s="163" t="s">
        <v>151</v>
      </c>
      <c r="C10" s="163" t="s">
        <v>199</v>
      </c>
      <c r="D10" s="163" t="s">
        <v>120</v>
      </c>
      <c r="E10" s="164" t="s">
        <v>200</v>
      </c>
      <c r="F10" s="207" t="s">
        <v>118</v>
      </c>
      <c r="G10" s="163" t="s">
        <v>201</v>
      </c>
      <c r="H10" s="129" t="s">
        <v>202</v>
      </c>
    </row>
    <row r="11" spans="2:8" s="118" customFormat="1" ht="22.9" customHeight="1" x14ac:dyDescent="0.4">
      <c r="B11" s="129" t="s">
        <v>203</v>
      </c>
      <c r="C11" s="180" t="s">
        <v>204</v>
      </c>
      <c r="D11" s="208">
        <v>1</v>
      </c>
      <c r="E11" s="180" t="s">
        <v>205</v>
      </c>
      <c r="F11" s="209" t="s">
        <v>174</v>
      </c>
      <c r="G11" s="163" t="s">
        <v>206</v>
      </c>
      <c r="H11" s="208" t="s">
        <v>207</v>
      </c>
    </row>
    <row r="12" spans="2:8" s="118" customFormat="1" ht="22.9" customHeight="1" x14ac:dyDescent="0.4">
      <c r="B12" s="129" t="s">
        <v>208</v>
      </c>
      <c r="C12" s="180" t="s">
        <v>171</v>
      </c>
      <c r="D12" s="208">
        <v>1</v>
      </c>
      <c r="E12" s="180" t="s">
        <v>209</v>
      </c>
      <c r="F12" s="210" t="s">
        <v>174</v>
      </c>
      <c r="G12" s="163" t="s">
        <v>210</v>
      </c>
      <c r="H12" s="208" t="s">
        <v>211</v>
      </c>
    </row>
    <row r="13" spans="2:8" s="118" customFormat="1" ht="22.9" customHeight="1" x14ac:dyDescent="0.4">
      <c r="B13" s="129"/>
      <c r="C13" s="180" t="s">
        <v>175</v>
      </c>
      <c r="D13" s="208">
        <v>2</v>
      </c>
      <c r="E13" s="180" t="s">
        <v>212</v>
      </c>
      <c r="F13" s="210" t="s">
        <v>174</v>
      </c>
      <c r="G13" s="163" t="s">
        <v>210</v>
      </c>
      <c r="H13" s="208" t="s">
        <v>211</v>
      </c>
    </row>
    <row r="14" spans="2:8" s="118" customFormat="1" ht="22.9" customHeight="1" x14ac:dyDescent="0.4">
      <c r="B14" s="129"/>
      <c r="C14" s="180" t="s">
        <v>177</v>
      </c>
      <c r="D14" s="208">
        <v>3</v>
      </c>
      <c r="E14" s="180" t="s">
        <v>213</v>
      </c>
      <c r="F14" s="210" t="s">
        <v>174</v>
      </c>
      <c r="G14" s="163" t="s">
        <v>210</v>
      </c>
      <c r="H14" s="208" t="s">
        <v>211</v>
      </c>
    </row>
    <row r="15" spans="2:8" s="118" customFormat="1" ht="22.9" customHeight="1" x14ac:dyDescent="0.4">
      <c r="B15" s="129"/>
      <c r="C15" s="180" t="s">
        <v>179</v>
      </c>
      <c r="D15" s="208">
        <v>4</v>
      </c>
      <c r="E15" s="180" t="s">
        <v>214</v>
      </c>
      <c r="F15" s="210" t="s">
        <v>174</v>
      </c>
      <c r="G15" s="163" t="s">
        <v>210</v>
      </c>
      <c r="H15" s="208" t="s">
        <v>211</v>
      </c>
    </row>
    <row r="16" spans="2:8" s="118" customFormat="1" ht="22.9" customHeight="1" x14ac:dyDescent="0.4">
      <c r="B16" s="129"/>
      <c r="C16" s="180" t="s">
        <v>181</v>
      </c>
      <c r="D16" s="208">
        <v>5</v>
      </c>
      <c r="E16" s="180" t="s">
        <v>215</v>
      </c>
      <c r="F16" s="210" t="s">
        <v>174</v>
      </c>
      <c r="G16" s="163" t="s">
        <v>210</v>
      </c>
      <c r="H16" s="208" t="s">
        <v>211</v>
      </c>
    </row>
    <row r="17" spans="2:8" s="118" customFormat="1" ht="22.9" customHeight="1" x14ac:dyDescent="0.4">
      <c r="B17" s="129"/>
      <c r="C17" s="180" t="s">
        <v>183</v>
      </c>
      <c r="D17" s="208">
        <v>6</v>
      </c>
      <c r="E17" s="180" t="s">
        <v>216</v>
      </c>
      <c r="F17" s="210" t="s">
        <v>174</v>
      </c>
      <c r="G17" s="163" t="s">
        <v>210</v>
      </c>
      <c r="H17" s="208" t="s">
        <v>211</v>
      </c>
    </row>
    <row r="18" spans="2:8" s="118" customFormat="1" ht="22.9" customHeight="1" x14ac:dyDescent="0.4">
      <c r="B18" s="129"/>
      <c r="C18" s="180" t="s">
        <v>185</v>
      </c>
      <c r="D18" s="208">
        <v>7</v>
      </c>
      <c r="E18" s="180" t="s">
        <v>217</v>
      </c>
      <c r="F18" s="210" t="s">
        <v>174</v>
      </c>
      <c r="G18" s="163" t="s">
        <v>210</v>
      </c>
      <c r="H18" s="208" t="s">
        <v>211</v>
      </c>
    </row>
    <row r="19" spans="2:8" s="118" customFormat="1" ht="22.9" customHeight="1" x14ac:dyDescent="0.4">
      <c r="B19" s="129"/>
      <c r="C19" s="180" t="s">
        <v>187</v>
      </c>
      <c r="D19" s="208">
        <v>8</v>
      </c>
      <c r="E19" s="180" t="s">
        <v>218</v>
      </c>
      <c r="F19" s="210" t="s">
        <v>174</v>
      </c>
      <c r="G19" s="163" t="s">
        <v>210</v>
      </c>
      <c r="H19" s="208" t="s">
        <v>211</v>
      </c>
    </row>
    <row r="20" spans="2:8" s="118" customFormat="1" ht="22.9" customHeight="1" x14ac:dyDescent="0.4">
      <c r="B20" s="129"/>
      <c r="C20" s="180" t="s">
        <v>189</v>
      </c>
      <c r="D20" s="208">
        <v>9</v>
      </c>
      <c r="E20" s="180" t="s">
        <v>219</v>
      </c>
      <c r="F20" s="210" t="s">
        <v>174</v>
      </c>
      <c r="G20" s="163" t="s">
        <v>210</v>
      </c>
      <c r="H20" s="208" t="s">
        <v>211</v>
      </c>
    </row>
    <row r="21" spans="2:8" s="118" customFormat="1" ht="22.9" customHeight="1" x14ac:dyDescent="0.4">
      <c r="B21" s="129"/>
      <c r="C21" s="180" t="s">
        <v>191</v>
      </c>
      <c r="D21" s="208">
        <v>10</v>
      </c>
      <c r="E21" s="180" t="s">
        <v>220</v>
      </c>
      <c r="F21" s="210" t="s">
        <v>174</v>
      </c>
      <c r="G21" s="163" t="s">
        <v>210</v>
      </c>
      <c r="H21" s="208" t="s">
        <v>211</v>
      </c>
    </row>
    <row r="22" spans="2:8" s="118" customFormat="1" ht="22.9" customHeight="1" x14ac:dyDescent="0.4">
      <c r="B22" s="129"/>
      <c r="C22" s="180" t="s">
        <v>193</v>
      </c>
      <c r="D22" s="208">
        <v>11</v>
      </c>
      <c r="E22" s="180" t="s">
        <v>221</v>
      </c>
      <c r="F22" s="210" t="s">
        <v>174</v>
      </c>
      <c r="G22" s="163" t="s">
        <v>210</v>
      </c>
      <c r="H22" s="208" t="s">
        <v>211</v>
      </c>
    </row>
    <row r="23" spans="2:8" s="118" customFormat="1" ht="22.9" customHeight="1" x14ac:dyDescent="0.4">
      <c r="B23" s="129"/>
      <c r="C23" s="180" t="s">
        <v>195</v>
      </c>
      <c r="D23" s="208">
        <v>12</v>
      </c>
      <c r="E23" s="180" t="s">
        <v>222</v>
      </c>
      <c r="F23" s="210" t="s">
        <v>174</v>
      </c>
      <c r="G23" s="163" t="s">
        <v>210</v>
      </c>
      <c r="H23" s="208" t="s">
        <v>211</v>
      </c>
    </row>
    <row r="24" spans="2:8" s="118" customFormat="1" ht="22.9" customHeight="1" x14ac:dyDescent="0.4">
      <c r="B24" s="129" t="s">
        <v>223</v>
      </c>
      <c r="C24" s="180" t="s">
        <v>171</v>
      </c>
      <c r="D24" s="208">
        <v>1</v>
      </c>
      <c r="E24" s="180" t="s">
        <v>224</v>
      </c>
      <c r="F24" s="211" t="s">
        <v>174</v>
      </c>
      <c r="G24" s="163" t="s">
        <v>225</v>
      </c>
      <c r="H24" s="208" t="s">
        <v>226</v>
      </c>
    </row>
    <row r="25" spans="2:8" s="118" customFormat="1" ht="22.9" customHeight="1" x14ac:dyDescent="0.4">
      <c r="B25" s="129"/>
      <c r="C25" s="180" t="s">
        <v>175</v>
      </c>
      <c r="D25" s="208">
        <v>2</v>
      </c>
      <c r="E25" s="180" t="s">
        <v>227</v>
      </c>
      <c r="F25" s="211" t="s">
        <v>174</v>
      </c>
      <c r="G25" s="163" t="s">
        <v>225</v>
      </c>
      <c r="H25" s="208" t="s">
        <v>226</v>
      </c>
    </row>
    <row r="26" spans="2:8" s="118" customFormat="1" ht="22.9" customHeight="1" x14ac:dyDescent="0.4">
      <c r="B26" s="129"/>
      <c r="C26" s="180" t="s">
        <v>177</v>
      </c>
      <c r="D26" s="208">
        <v>3</v>
      </c>
      <c r="E26" s="180" t="s">
        <v>228</v>
      </c>
      <c r="F26" s="211" t="s">
        <v>174</v>
      </c>
      <c r="G26" s="163" t="s">
        <v>225</v>
      </c>
      <c r="H26" s="208" t="s">
        <v>226</v>
      </c>
    </row>
    <row r="27" spans="2:8" s="118" customFormat="1" ht="22.9" customHeight="1" x14ac:dyDescent="0.4">
      <c r="B27" s="129"/>
      <c r="C27" s="180" t="s">
        <v>179</v>
      </c>
      <c r="D27" s="208">
        <v>4</v>
      </c>
      <c r="E27" s="180" t="s">
        <v>229</v>
      </c>
      <c r="F27" s="211" t="s">
        <v>174</v>
      </c>
      <c r="G27" s="163" t="s">
        <v>225</v>
      </c>
      <c r="H27" s="208" t="s">
        <v>226</v>
      </c>
    </row>
    <row r="28" spans="2:8" s="118" customFormat="1" ht="22.9" customHeight="1" x14ac:dyDescent="0.4">
      <c r="B28" s="129"/>
      <c r="C28" s="180" t="s">
        <v>181</v>
      </c>
      <c r="D28" s="208">
        <v>5</v>
      </c>
      <c r="E28" s="180" t="s">
        <v>230</v>
      </c>
      <c r="F28" s="211" t="s">
        <v>174</v>
      </c>
      <c r="G28" s="163" t="s">
        <v>225</v>
      </c>
      <c r="H28" s="208" t="s">
        <v>226</v>
      </c>
    </row>
    <row r="29" spans="2:8" s="118" customFormat="1" ht="22.9" customHeight="1" x14ac:dyDescent="0.4">
      <c r="B29" s="129"/>
      <c r="C29" s="180" t="s">
        <v>183</v>
      </c>
      <c r="D29" s="208">
        <v>6</v>
      </c>
      <c r="E29" s="180" t="s">
        <v>231</v>
      </c>
      <c r="F29" s="211" t="s">
        <v>174</v>
      </c>
      <c r="G29" s="163" t="s">
        <v>225</v>
      </c>
      <c r="H29" s="208" t="s">
        <v>226</v>
      </c>
    </row>
    <row r="30" spans="2:8" s="118" customFormat="1" ht="22.9" customHeight="1" x14ac:dyDescent="0.4">
      <c r="B30" s="129"/>
      <c r="C30" s="180" t="s">
        <v>185</v>
      </c>
      <c r="D30" s="208">
        <v>7</v>
      </c>
      <c r="E30" s="180" t="s">
        <v>232</v>
      </c>
      <c r="F30" s="211" t="s">
        <v>174</v>
      </c>
      <c r="G30" s="163" t="s">
        <v>225</v>
      </c>
      <c r="H30" s="208" t="s">
        <v>226</v>
      </c>
    </row>
    <row r="31" spans="2:8" s="118" customFormat="1" ht="22.9" customHeight="1" x14ac:dyDescent="0.4">
      <c r="B31" s="129"/>
      <c r="C31" s="180" t="s">
        <v>187</v>
      </c>
      <c r="D31" s="208">
        <v>8</v>
      </c>
      <c r="E31" s="180" t="s">
        <v>233</v>
      </c>
      <c r="F31" s="211" t="s">
        <v>174</v>
      </c>
      <c r="G31" s="163" t="s">
        <v>225</v>
      </c>
      <c r="H31" s="208" t="s">
        <v>226</v>
      </c>
    </row>
    <row r="32" spans="2:8" s="118" customFormat="1" ht="22.9" customHeight="1" x14ac:dyDescent="0.4">
      <c r="B32" s="129"/>
      <c r="C32" s="180" t="s">
        <v>189</v>
      </c>
      <c r="D32" s="208">
        <v>9</v>
      </c>
      <c r="E32" s="180" t="s">
        <v>234</v>
      </c>
      <c r="F32" s="211" t="s">
        <v>174</v>
      </c>
      <c r="G32" s="163" t="s">
        <v>225</v>
      </c>
      <c r="H32" s="208" t="s">
        <v>226</v>
      </c>
    </row>
    <row r="33" spans="2:8" s="118" customFormat="1" ht="22.9" customHeight="1" x14ac:dyDescent="0.4">
      <c r="B33" s="129"/>
      <c r="C33" s="180" t="s">
        <v>191</v>
      </c>
      <c r="D33" s="208">
        <v>10</v>
      </c>
      <c r="E33" s="180" t="s">
        <v>235</v>
      </c>
      <c r="F33" s="211" t="s">
        <v>174</v>
      </c>
      <c r="G33" s="163" t="s">
        <v>225</v>
      </c>
      <c r="H33" s="208" t="s">
        <v>226</v>
      </c>
    </row>
    <row r="34" spans="2:8" s="118" customFormat="1" ht="22.9" customHeight="1" x14ac:dyDescent="0.4">
      <c r="B34" s="129"/>
      <c r="C34" s="180" t="s">
        <v>193</v>
      </c>
      <c r="D34" s="208">
        <v>11</v>
      </c>
      <c r="E34" s="180" t="s">
        <v>236</v>
      </c>
      <c r="F34" s="211" t="s">
        <v>174</v>
      </c>
      <c r="G34" s="163" t="s">
        <v>225</v>
      </c>
      <c r="H34" s="208" t="s">
        <v>226</v>
      </c>
    </row>
    <row r="35" spans="2:8" s="118" customFormat="1" ht="22.9" customHeight="1" x14ac:dyDescent="0.4">
      <c r="B35" s="129"/>
      <c r="C35" s="180" t="s">
        <v>195</v>
      </c>
      <c r="D35" s="208">
        <v>12</v>
      </c>
      <c r="E35" s="180" t="s">
        <v>237</v>
      </c>
      <c r="F35" s="211" t="s">
        <v>174</v>
      </c>
      <c r="G35" s="163" t="s">
        <v>225</v>
      </c>
      <c r="H35" s="208" t="s">
        <v>226</v>
      </c>
    </row>
    <row r="36" spans="2:8" s="118" customFormat="1" ht="22.9" customHeight="1" x14ac:dyDescent="0.4">
      <c r="B36" s="129" t="s">
        <v>238</v>
      </c>
      <c r="C36" s="180" t="s">
        <v>171</v>
      </c>
      <c r="D36" s="208">
        <v>1</v>
      </c>
      <c r="E36" s="180" t="s">
        <v>239</v>
      </c>
      <c r="F36" s="212" t="s">
        <v>174</v>
      </c>
      <c r="G36" s="163" t="s">
        <v>240</v>
      </c>
      <c r="H36" s="208" t="s">
        <v>241</v>
      </c>
    </row>
    <row r="37" spans="2:8" s="118" customFormat="1" ht="22.9" customHeight="1" x14ac:dyDescent="0.4">
      <c r="B37" s="129"/>
      <c r="C37" s="180" t="s">
        <v>175</v>
      </c>
      <c r="D37" s="208">
        <v>2</v>
      </c>
      <c r="E37" s="180" t="s">
        <v>242</v>
      </c>
      <c r="F37" s="212" t="s">
        <v>174</v>
      </c>
      <c r="G37" s="163" t="s">
        <v>240</v>
      </c>
      <c r="H37" s="208" t="s">
        <v>241</v>
      </c>
    </row>
    <row r="38" spans="2:8" s="118" customFormat="1" ht="22.9" customHeight="1" x14ac:dyDescent="0.4">
      <c r="B38" s="129"/>
      <c r="C38" s="180" t="s">
        <v>177</v>
      </c>
      <c r="D38" s="208">
        <v>3</v>
      </c>
      <c r="E38" s="180" t="s">
        <v>243</v>
      </c>
      <c r="F38" s="212" t="s">
        <v>174</v>
      </c>
      <c r="G38" s="163" t="s">
        <v>240</v>
      </c>
      <c r="H38" s="208" t="s">
        <v>241</v>
      </c>
    </row>
    <row r="39" spans="2:8" s="118" customFormat="1" ht="22.9" customHeight="1" x14ac:dyDescent="0.4">
      <c r="B39" s="129"/>
      <c r="C39" s="180" t="s">
        <v>179</v>
      </c>
      <c r="D39" s="208">
        <v>4</v>
      </c>
      <c r="E39" s="180" t="s">
        <v>244</v>
      </c>
      <c r="F39" s="212" t="s">
        <v>174</v>
      </c>
      <c r="G39" s="163" t="s">
        <v>240</v>
      </c>
      <c r="H39" s="208" t="s">
        <v>241</v>
      </c>
    </row>
    <row r="40" spans="2:8" s="118" customFormat="1" ht="22.9" customHeight="1" x14ac:dyDescent="0.4">
      <c r="B40" s="129"/>
      <c r="C40" s="180" t="s">
        <v>181</v>
      </c>
      <c r="D40" s="208">
        <v>5</v>
      </c>
      <c r="E40" s="180" t="s">
        <v>245</v>
      </c>
      <c r="F40" s="212" t="s">
        <v>174</v>
      </c>
      <c r="G40" s="163" t="s">
        <v>240</v>
      </c>
      <c r="H40" s="208" t="s">
        <v>241</v>
      </c>
    </row>
    <row r="41" spans="2:8" s="118" customFormat="1" ht="22.9" customHeight="1" x14ac:dyDescent="0.4">
      <c r="B41" s="129"/>
      <c r="C41" s="180" t="s">
        <v>183</v>
      </c>
      <c r="D41" s="208">
        <v>6</v>
      </c>
      <c r="E41" s="180" t="s">
        <v>246</v>
      </c>
      <c r="F41" s="212" t="s">
        <v>174</v>
      </c>
      <c r="G41" s="163" t="s">
        <v>240</v>
      </c>
      <c r="H41" s="208" t="s">
        <v>241</v>
      </c>
    </row>
    <row r="42" spans="2:8" s="118" customFormat="1" ht="22.9" customHeight="1" x14ac:dyDescent="0.4">
      <c r="B42" s="129"/>
      <c r="C42" s="180" t="s">
        <v>185</v>
      </c>
      <c r="D42" s="208">
        <v>7</v>
      </c>
      <c r="E42" s="180" t="s">
        <v>247</v>
      </c>
      <c r="F42" s="212" t="s">
        <v>174</v>
      </c>
      <c r="G42" s="163" t="s">
        <v>240</v>
      </c>
      <c r="H42" s="208" t="s">
        <v>241</v>
      </c>
    </row>
    <row r="43" spans="2:8" s="118" customFormat="1" ht="22.9" customHeight="1" x14ac:dyDescent="0.4">
      <c r="B43" s="129"/>
      <c r="C43" s="180" t="s">
        <v>187</v>
      </c>
      <c r="D43" s="208">
        <v>8</v>
      </c>
      <c r="E43" s="180" t="s">
        <v>248</v>
      </c>
      <c r="F43" s="212" t="s">
        <v>174</v>
      </c>
      <c r="G43" s="163" t="s">
        <v>240</v>
      </c>
      <c r="H43" s="208" t="s">
        <v>241</v>
      </c>
    </row>
    <row r="44" spans="2:8" s="118" customFormat="1" ht="22.9" customHeight="1" x14ac:dyDescent="0.4">
      <c r="B44" s="129"/>
      <c r="C44" s="180" t="s">
        <v>189</v>
      </c>
      <c r="D44" s="208">
        <v>9</v>
      </c>
      <c r="E44" s="180" t="s">
        <v>249</v>
      </c>
      <c r="F44" s="212" t="s">
        <v>174</v>
      </c>
      <c r="G44" s="163" t="s">
        <v>240</v>
      </c>
      <c r="H44" s="208" t="s">
        <v>241</v>
      </c>
    </row>
    <row r="45" spans="2:8" s="118" customFormat="1" ht="22.9" customHeight="1" x14ac:dyDescent="0.4">
      <c r="B45" s="129"/>
      <c r="C45" s="180" t="s">
        <v>191</v>
      </c>
      <c r="D45" s="208">
        <v>10</v>
      </c>
      <c r="E45" s="180" t="s">
        <v>250</v>
      </c>
      <c r="F45" s="212" t="s">
        <v>174</v>
      </c>
      <c r="G45" s="163" t="s">
        <v>240</v>
      </c>
      <c r="H45" s="208" t="s">
        <v>241</v>
      </c>
    </row>
    <row r="46" spans="2:8" s="118" customFormat="1" ht="22.9" customHeight="1" x14ac:dyDescent="0.4">
      <c r="B46" s="129"/>
      <c r="C46" s="180" t="s">
        <v>193</v>
      </c>
      <c r="D46" s="208">
        <v>11</v>
      </c>
      <c r="E46" s="180" t="s">
        <v>251</v>
      </c>
      <c r="F46" s="212" t="s">
        <v>174</v>
      </c>
      <c r="G46" s="163" t="s">
        <v>240</v>
      </c>
      <c r="H46" s="208" t="s">
        <v>241</v>
      </c>
    </row>
    <row r="47" spans="2:8" s="118" customFormat="1" ht="22.9" customHeight="1" x14ac:dyDescent="0.4">
      <c r="B47" s="129"/>
      <c r="C47" s="180" t="s">
        <v>195</v>
      </c>
      <c r="D47" s="208">
        <v>12</v>
      </c>
      <c r="E47" s="180" t="s">
        <v>252</v>
      </c>
      <c r="F47" s="212" t="s">
        <v>174</v>
      </c>
      <c r="G47" s="163" t="s">
        <v>240</v>
      </c>
      <c r="H47" s="208" t="s">
        <v>241</v>
      </c>
    </row>
    <row r="48" spans="2:8" s="118" customFormat="1" x14ac:dyDescent="0.4">
      <c r="B48" s="129"/>
      <c r="C48" s="180"/>
      <c r="D48" s="180"/>
      <c r="E48" s="180"/>
      <c r="F48" s="180"/>
      <c r="G48" s="163"/>
      <c r="H48" s="180"/>
    </row>
    <row r="49" spans="2:8" s="118" customFormat="1" x14ac:dyDescent="0.4">
      <c r="B49" s="202"/>
      <c r="C49" s="180"/>
      <c r="D49" s="180"/>
      <c r="E49" s="180"/>
      <c r="F49" s="180"/>
      <c r="G49" s="163"/>
      <c r="H49" s="180"/>
    </row>
    <row r="50" spans="2:8" s="118" customFormat="1" x14ac:dyDescent="0.4"/>
    <row r="51" spans="2:8" s="118" customFormat="1" x14ac:dyDescent="0.4"/>
    <row r="52" spans="2:8" s="118" customFormat="1" x14ac:dyDescent="0.4"/>
    <row r="53" spans="2:8" s="118" customFormat="1" x14ac:dyDescent="0.4"/>
    <row r="54" spans="2:8" s="118" customFormat="1" x14ac:dyDescent="0.4"/>
    <row r="55" spans="2:8" s="118" customFormat="1" x14ac:dyDescent="0.4"/>
    <row r="56" spans="2:8" s="118" customFormat="1" x14ac:dyDescent="0.4"/>
    <row r="57" spans="2:8" s="118" customFormat="1" x14ac:dyDescent="0.4"/>
    <row r="58" spans="2:8" s="118" customFormat="1" x14ac:dyDescent="0.4"/>
  </sheetData>
  <phoneticPr fontId="1"/>
  <pageMargins left="0.17" right="0.31" top="1" bottom="1" header="0.51200000000000001" footer="0.51200000000000001"/>
  <pageSetup paperSize="9" scale="3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5BE5F7-A2BF-4406-BA65-7E1FED089779}">
  <dimension ref="A1:BA56"/>
  <sheetViews>
    <sheetView workbookViewId="0">
      <selection activeCell="A22" sqref="A22:IV22"/>
    </sheetView>
  </sheetViews>
  <sheetFormatPr defaultRowHeight="12" x14ac:dyDescent="0.15"/>
  <cols>
    <col min="1" max="16384" width="9" style="216"/>
  </cols>
  <sheetData>
    <row r="1" spans="1:53" ht="20.25" x14ac:dyDescent="0.15">
      <c r="A1" s="197" t="s">
        <v>174</v>
      </c>
      <c r="B1" s="214"/>
      <c r="C1" s="215" t="s">
        <v>253</v>
      </c>
    </row>
    <row r="2" spans="1:53" x14ac:dyDescent="0.15">
      <c r="B2" s="217"/>
      <c r="C2" s="215" t="s">
        <v>254</v>
      </c>
    </row>
    <row r="3" spans="1:53" x14ac:dyDescent="0.15">
      <c r="B3" s="218"/>
      <c r="C3" s="215" t="s">
        <v>255</v>
      </c>
    </row>
    <row r="4" spans="1:53" x14ac:dyDescent="0.15">
      <c r="B4" s="219"/>
      <c r="C4" s="220"/>
    </row>
    <row r="5" spans="1:53" x14ac:dyDescent="0.15">
      <c r="B5" s="221"/>
      <c r="C5" s="220"/>
    </row>
    <row r="6" spans="1:53" x14ac:dyDescent="0.15">
      <c r="B6" s="222"/>
      <c r="C6" s="220"/>
    </row>
    <row r="7" spans="1:53" x14ac:dyDescent="0.15">
      <c r="B7" s="223"/>
      <c r="C7" s="220"/>
    </row>
    <row r="8" spans="1:53" x14ac:dyDescent="0.15">
      <c r="B8" s="224"/>
      <c r="C8" s="220"/>
    </row>
    <row r="9" spans="1:53" x14ac:dyDescent="0.15">
      <c r="B9" s="225"/>
      <c r="C9" s="220"/>
    </row>
    <row r="10" spans="1:53" x14ac:dyDescent="0.15">
      <c r="B10" s="226"/>
      <c r="C10" s="220"/>
    </row>
    <row r="11" spans="1:53" x14ac:dyDescent="0.15">
      <c r="B11" s="227"/>
      <c r="C11" s="220"/>
      <c r="J11" s="216" t="s">
        <v>256</v>
      </c>
      <c r="K11" s="216" t="s">
        <v>257</v>
      </c>
      <c r="L11" s="216" t="s">
        <v>258</v>
      </c>
      <c r="M11" s="216" t="s">
        <v>259</v>
      </c>
      <c r="N11" s="216" t="s">
        <v>260</v>
      </c>
      <c r="O11" s="216" t="s">
        <v>261</v>
      </c>
      <c r="AX11" s="216" t="s">
        <v>262</v>
      </c>
      <c r="AY11" s="216" t="s">
        <v>263</v>
      </c>
      <c r="AZ11" s="216" t="s">
        <v>264</v>
      </c>
      <c r="BA11" s="216" t="s">
        <v>265</v>
      </c>
    </row>
    <row r="12" spans="1:53" x14ac:dyDescent="0.15">
      <c r="B12" s="228"/>
      <c r="C12" s="220"/>
      <c r="J12" s="216" t="s">
        <v>266</v>
      </c>
      <c r="K12" s="216" t="s">
        <v>267</v>
      </c>
      <c r="L12" s="216" t="s">
        <v>268</v>
      </c>
      <c r="M12" s="216" t="s">
        <v>269</v>
      </c>
      <c r="N12" s="216" t="s">
        <v>270</v>
      </c>
      <c r="O12" s="216" t="s">
        <v>271</v>
      </c>
    </row>
    <row r="13" spans="1:53" x14ac:dyDescent="0.15">
      <c r="B13" s="229"/>
      <c r="C13" s="220"/>
      <c r="J13" s="216" t="s">
        <v>272</v>
      </c>
      <c r="K13" s="216" t="s">
        <v>273</v>
      </c>
      <c r="L13" s="216" t="s">
        <v>274</v>
      </c>
      <c r="M13" s="216" t="s">
        <v>275</v>
      </c>
      <c r="N13" s="216" t="s">
        <v>276</v>
      </c>
      <c r="O13" s="216" t="s">
        <v>277</v>
      </c>
    </row>
    <row r="14" spans="1:53" x14ac:dyDescent="0.15">
      <c r="B14" s="230"/>
      <c r="C14" s="220"/>
      <c r="J14" s="216" t="s">
        <v>278</v>
      </c>
      <c r="K14" s="216" t="s">
        <v>279</v>
      </c>
      <c r="L14" s="216" t="s">
        <v>280</v>
      </c>
      <c r="M14" s="216" t="s">
        <v>281</v>
      </c>
      <c r="N14" s="216" t="s">
        <v>282</v>
      </c>
      <c r="O14" s="216" t="s">
        <v>283</v>
      </c>
    </row>
    <row r="15" spans="1:53" x14ac:dyDescent="0.15">
      <c r="B15" s="231"/>
      <c r="C15" s="220"/>
      <c r="J15" s="216" t="s">
        <v>284</v>
      </c>
      <c r="K15" s="216" t="s">
        <v>285</v>
      </c>
      <c r="L15" s="216" t="s">
        <v>286</v>
      </c>
      <c r="M15" s="216" t="s">
        <v>287</v>
      </c>
      <c r="N15" s="216" t="s">
        <v>288</v>
      </c>
      <c r="O15" s="216" t="s">
        <v>289</v>
      </c>
    </row>
    <row r="16" spans="1:53" x14ac:dyDescent="0.15">
      <c r="B16" s="232"/>
      <c r="C16" s="220"/>
      <c r="J16" s="216" t="s">
        <v>290</v>
      </c>
      <c r="K16" s="216" t="s">
        <v>291</v>
      </c>
      <c r="L16" s="216" t="s">
        <v>292</v>
      </c>
      <c r="M16" s="216" t="s">
        <v>293</v>
      </c>
      <c r="O16" s="216" t="s">
        <v>294</v>
      </c>
    </row>
    <row r="17" spans="2:53" x14ac:dyDescent="0.15">
      <c r="B17" s="233"/>
      <c r="C17" s="220"/>
      <c r="J17" s="216" t="s">
        <v>295</v>
      </c>
      <c r="K17" s="216" t="s">
        <v>296</v>
      </c>
      <c r="L17" s="216" t="s">
        <v>297</v>
      </c>
      <c r="M17" s="216" t="s">
        <v>298</v>
      </c>
      <c r="N17" s="216" t="s">
        <v>299</v>
      </c>
      <c r="O17" s="216" t="s">
        <v>300</v>
      </c>
      <c r="AX17" s="216" t="s">
        <v>301</v>
      </c>
      <c r="AY17" s="216" t="s">
        <v>302</v>
      </c>
      <c r="AZ17" s="216" t="s">
        <v>303</v>
      </c>
      <c r="BA17" s="216" t="s">
        <v>304</v>
      </c>
    </row>
    <row r="18" spans="2:53" x14ac:dyDescent="0.15">
      <c r="B18" s="234"/>
      <c r="C18" s="220"/>
      <c r="J18" s="216" t="s">
        <v>305</v>
      </c>
      <c r="K18" s="216" t="s">
        <v>306</v>
      </c>
      <c r="L18" s="216" t="s">
        <v>307</v>
      </c>
      <c r="M18" s="216" t="s">
        <v>308</v>
      </c>
      <c r="N18" s="216" t="s">
        <v>309</v>
      </c>
      <c r="O18" s="216" t="s">
        <v>310</v>
      </c>
    </row>
    <row r="19" spans="2:53" x14ac:dyDescent="0.15">
      <c r="B19" s="235"/>
      <c r="C19" s="220"/>
      <c r="J19" s="216" t="s">
        <v>311</v>
      </c>
      <c r="K19" s="216" t="s">
        <v>312</v>
      </c>
      <c r="L19" s="216" t="s">
        <v>313</v>
      </c>
      <c r="M19" s="216" t="s">
        <v>314</v>
      </c>
      <c r="N19" s="216" t="s">
        <v>315</v>
      </c>
      <c r="O19" s="216" t="s">
        <v>316</v>
      </c>
    </row>
    <row r="20" spans="2:53" x14ac:dyDescent="0.15">
      <c r="B20" s="236"/>
      <c r="C20" s="220"/>
      <c r="J20" s="216" t="s">
        <v>317</v>
      </c>
      <c r="K20" s="216" t="s">
        <v>318</v>
      </c>
      <c r="L20" s="216" t="s">
        <v>319</v>
      </c>
      <c r="M20" s="216" t="s">
        <v>320</v>
      </c>
      <c r="N20" s="216" t="s">
        <v>321</v>
      </c>
      <c r="O20" s="216" t="s">
        <v>322</v>
      </c>
    </row>
    <row r="21" spans="2:53" x14ac:dyDescent="0.15">
      <c r="B21" s="237"/>
      <c r="J21" s="216" t="s">
        <v>323</v>
      </c>
      <c r="K21" s="216" t="s">
        <v>324</v>
      </c>
      <c r="L21" s="216" t="s">
        <v>325</v>
      </c>
      <c r="M21" s="216" t="s">
        <v>326</v>
      </c>
      <c r="N21" s="216" t="s">
        <v>327</v>
      </c>
      <c r="O21" s="216" t="s">
        <v>328</v>
      </c>
    </row>
    <row r="22" spans="2:53" x14ac:dyDescent="0.15">
      <c r="B22" s="238"/>
      <c r="J22" s="216" t="s">
        <v>329</v>
      </c>
      <c r="K22" s="216" t="s">
        <v>330</v>
      </c>
      <c r="L22" s="216" t="s">
        <v>331</v>
      </c>
      <c r="M22" s="216" t="s">
        <v>332</v>
      </c>
      <c r="O22" s="216" t="s">
        <v>333</v>
      </c>
    </row>
    <row r="23" spans="2:53" x14ac:dyDescent="0.15">
      <c r="B23" s="239"/>
    </row>
    <row r="24" spans="2:53" x14ac:dyDescent="0.15">
      <c r="B24" s="240"/>
    </row>
    <row r="25" spans="2:53" x14ac:dyDescent="0.15">
      <c r="B25" s="241"/>
    </row>
    <row r="26" spans="2:53" x14ac:dyDescent="0.15">
      <c r="B26" s="242"/>
    </row>
    <row r="27" spans="2:53" x14ac:dyDescent="0.15">
      <c r="B27" s="243"/>
    </row>
    <row r="28" spans="2:53" x14ac:dyDescent="0.15">
      <c r="B28" s="244"/>
    </row>
    <row r="29" spans="2:53" x14ac:dyDescent="0.15">
      <c r="B29" s="245"/>
    </row>
    <row r="30" spans="2:53" x14ac:dyDescent="0.15">
      <c r="B30" s="246"/>
    </row>
    <row r="31" spans="2:53" x14ac:dyDescent="0.15">
      <c r="B31" s="247"/>
    </row>
    <row r="32" spans="2:53" x14ac:dyDescent="0.15">
      <c r="B32" s="248"/>
    </row>
    <row r="33" spans="2:2" x14ac:dyDescent="0.15">
      <c r="B33" s="249"/>
    </row>
    <row r="34" spans="2:2" x14ac:dyDescent="0.15">
      <c r="B34" s="250"/>
    </row>
    <row r="35" spans="2:2" x14ac:dyDescent="0.15">
      <c r="B35" s="251"/>
    </row>
    <row r="36" spans="2:2" x14ac:dyDescent="0.15">
      <c r="B36" s="252"/>
    </row>
    <row r="37" spans="2:2" x14ac:dyDescent="0.15">
      <c r="B37" s="253"/>
    </row>
    <row r="38" spans="2:2" x14ac:dyDescent="0.15">
      <c r="B38" s="254"/>
    </row>
    <row r="39" spans="2:2" x14ac:dyDescent="0.15">
      <c r="B39" s="255"/>
    </row>
    <row r="40" spans="2:2" x14ac:dyDescent="0.15">
      <c r="B40" s="220"/>
    </row>
    <row r="41" spans="2:2" x14ac:dyDescent="0.15">
      <c r="B41" s="256"/>
    </row>
    <row r="42" spans="2:2" x14ac:dyDescent="0.15">
      <c r="B42" s="257"/>
    </row>
    <row r="43" spans="2:2" x14ac:dyDescent="0.15">
      <c r="B43" s="258"/>
    </row>
    <row r="44" spans="2:2" x14ac:dyDescent="0.15">
      <c r="B44" s="215"/>
    </row>
    <row r="45" spans="2:2" x14ac:dyDescent="0.15">
      <c r="B45" s="259"/>
    </row>
    <row r="46" spans="2:2" x14ac:dyDescent="0.15">
      <c r="B46" s="260"/>
    </row>
    <row r="47" spans="2:2" x14ac:dyDescent="0.15">
      <c r="B47" s="261"/>
    </row>
    <row r="48" spans="2:2" x14ac:dyDescent="0.15">
      <c r="B48" s="262"/>
    </row>
    <row r="49" spans="2:2" x14ac:dyDescent="0.15">
      <c r="B49" s="263"/>
    </row>
    <row r="50" spans="2:2" x14ac:dyDescent="0.15">
      <c r="B50" s="264"/>
    </row>
    <row r="51" spans="2:2" x14ac:dyDescent="0.15">
      <c r="B51" s="265"/>
    </row>
    <row r="52" spans="2:2" x14ac:dyDescent="0.15">
      <c r="B52" s="266"/>
    </row>
    <row r="53" spans="2:2" x14ac:dyDescent="0.15">
      <c r="B53" s="267"/>
    </row>
    <row r="54" spans="2:2" x14ac:dyDescent="0.15">
      <c r="B54" s="268"/>
    </row>
    <row r="55" spans="2:2" x14ac:dyDescent="0.15">
      <c r="B55" s="269"/>
    </row>
    <row r="56" spans="2:2" x14ac:dyDescent="0.15">
      <c r="B56" s="270"/>
    </row>
  </sheetData>
  <phoneticPr fontId="1"/>
  <pageMargins left="0.75" right="0.75" top="1" bottom="1" header="0.51200000000000001" footer="0.5120000000000000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1BEE82-5995-49DE-9732-574BBC7091CE}">
  <sheetPr>
    <pageSetUpPr fitToPage="1"/>
  </sheetPr>
  <dimension ref="A1:FK359"/>
  <sheetViews>
    <sheetView showGridLines="0" defaultGridColor="0" colorId="23" zoomScale="40" zoomScaleNormal="40" workbookViewId="0">
      <selection activeCell="B2" sqref="B2"/>
    </sheetView>
  </sheetViews>
  <sheetFormatPr defaultColWidth="9.375" defaultRowHeight="18.75" x14ac:dyDescent="0.2"/>
  <cols>
    <col min="1" max="1" width="10.625" style="271" customWidth="1"/>
    <col min="2" max="2" width="1.375" style="272" customWidth="1"/>
    <col min="3" max="17" width="8.25" style="272" customWidth="1"/>
    <col min="18" max="18" width="2.75" style="272" customWidth="1"/>
    <col min="19" max="28" width="3.625" style="272" hidden="1" customWidth="1"/>
    <col min="29" max="29" width="14.5" style="272" customWidth="1"/>
    <col min="30" max="36" width="8.75" style="272" customWidth="1"/>
    <col min="37" max="38" width="3.125" style="272" customWidth="1"/>
    <col min="39" max="39" width="14.5" style="272" customWidth="1"/>
    <col min="40" max="46" width="8.75" style="272" customWidth="1"/>
    <col min="47" max="47" width="10.625" style="272" customWidth="1"/>
    <col min="48" max="167" width="8" style="301" customWidth="1"/>
    <col min="168" max="255" width="8" style="272" customWidth="1"/>
    <col min="256" max="257" width="9.375" style="272"/>
    <col min="258" max="258" width="1.375" style="272" customWidth="1"/>
    <col min="259" max="273" width="8.25" style="272" customWidth="1"/>
    <col min="274" max="274" width="2.75" style="272" customWidth="1"/>
    <col min="275" max="284" width="0" style="272" hidden="1" customWidth="1"/>
    <col min="285" max="285" width="14.5" style="272" customWidth="1"/>
    <col min="286" max="292" width="8.75" style="272" customWidth="1"/>
    <col min="293" max="294" width="3.125" style="272" customWidth="1"/>
    <col min="295" max="295" width="14.5" style="272" customWidth="1"/>
    <col min="296" max="302" width="8.75" style="272" customWidth="1"/>
    <col min="303" max="303" width="9.375" style="272"/>
    <col min="304" max="511" width="8" style="272" customWidth="1"/>
    <col min="512" max="513" width="9.375" style="272"/>
    <col min="514" max="514" width="1.375" style="272" customWidth="1"/>
    <col min="515" max="529" width="8.25" style="272" customWidth="1"/>
    <col min="530" max="530" width="2.75" style="272" customWidth="1"/>
    <col min="531" max="540" width="0" style="272" hidden="1" customWidth="1"/>
    <col min="541" max="541" width="14.5" style="272" customWidth="1"/>
    <col min="542" max="548" width="8.75" style="272" customWidth="1"/>
    <col min="549" max="550" width="3.125" style="272" customWidth="1"/>
    <col min="551" max="551" width="14.5" style="272" customWidth="1"/>
    <col min="552" max="558" width="8.75" style="272" customWidth="1"/>
    <col min="559" max="559" width="9.375" style="272"/>
    <col min="560" max="767" width="8" style="272" customWidth="1"/>
    <col min="768" max="769" width="9.375" style="272"/>
    <col min="770" max="770" width="1.375" style="272" customWidth="1"/>
    <col min="771" max="785" width="8.25" style="272" customWidth="1"/>
    <col min="786" max="786" width="2.75" style="272" customWidth="1"/>
    <col min="787" max="796" width="0" style="272" hidden="1" customWidth="1"/>
    <col min="797" max="797" width="14.5" style="272" customWidth="1"/>
    <col min="798" max="804" width="8.75" style="272" customWidth="1"/>
    <col min="805" max="806" width="3.125" style="272" customWidth="1"/>
    <col min="807" max="807" width="14.5" style="272" customWidth="1"/>
    <col min="808" max="814" width="8.75" style="272" customWidth="1"/>
    <col min="815" max="815" width="9.375" style="272"/>
    <col min="816" max="1023" width="8" style="272" customWidth="1"/>
    <col min="1024" max="1025" width="9.375" style="272"/>
    <col min="1026" max="1026" width="1.375" style="272" customWidth="1"/>
    <col min="1027" max="1041" width="8.25" style="272" customWidth="1"/>
    <col min="1042" max="1042" width="2.75" style="272" customWidth="1"/>
    <col min="1043" max="1052" width="0" style="272" hidden="1" customWidth="1"/>
    <col min="1053" max="1053" width="14.5" style="272" customWidth="1"/>
    <col min="1054" max="1060" width="8.75" style="272" customWidth="1"/>
    <col min="1061" max="1062" width="3.125" style="272" customWidth="1"/>
    <col min="1063" max="1063" width="14.5" style="272" customWidth="1"/>
    <col min="1064" max="1070" width="8.75" style="272" customWidth="1"/>
    <col min="1071" max="1071" width="9.375" style="272"/>
    <col min="1072" max="1279" width="8" style="272" customWidth="1"/>
    <col min="1280" max="1281" width="9.375" style="272"/>
    <col min="1282" max="1282" width="1.375" style="272" customWidth="1"/>
    <col min="1283" max="1297" width="8.25" style="272" customWidth="1"/>
    <col min="1298" max="1298" width="2.75" style="272" customWidth="1"/>
    <col min="1299" max="1308" width="0" style="272" hidden="1" customWidth="1"/>
    <col min="1309" max="1309" width="14.5" style="272" customWidth="1"/>
    <col min="1310" max="1316" width="8.75" style="272" customWidth="1"/>
    <col min="1317" max="1318" width="3.125" style="272" customWidth="1"/>
    <col min="1319" max="1319" width="14.5" style="272" customWidth="1"/>
    <col min="1320" max="1326" width="8.75" style="272" customWidth="1"/>
    <col min="1327" max="1327" width="9.375" style="272"/>
    <col min="1328" max="1535" width="8" style="272" customWidth="1"/>
    <col min="1536" max="1537" width="9.375" style="272"/>
    <col min="1538" max="1538" width="1.375" style="272" customWidth="1"/>
    <col min="1539" max="1553" width="8.25" style="272" customWidth="1"/>
    <col min="1554" max="1554" width="2.75" style="272" customWidth="1"/>
    <col min="1555" max="1564" width="0" style="272" hidden="1" customWidth="1"/>
    <col min="1565" max="1565" width="14.5" style="272" customWidth="1"/>
    <col min="1566" max="1572" width="8.75" style="272" customWidth="1"/>
    <col min="1573" max="1574" width="3.125" style="272" customWidth="1"/>
    <col min="1575" max="1575" width="14.5" style="272" customWidth="1"/>
    <col min="1576" max="1582" width="8.75" style="272" customWidth="1"/>
    <col min="1583" max="1583" width="9.375" style="272"/>
    <col min="1584" max="1791" width="8" style="272" customWidth="1"/>
    <col min="1792" max="1793" width="9.375" style="272"/>
    <col min="1794" max="1794" width="1.375" style="272" customWidth="1"/>
    <col min="1795" max="1809" width="8.25" style="272" customWidth="1"/>
    <col min="1810" max="1810" width="2.75" style="272" customWidth="1"/>
    <col min="1811" max="1820" width="0" style="272" hidden="1" customWidth="1"/>
    <col min="1821" max="1821" width="14.5" style="272" customWidth="1"/>
    <col min="1822" max="1828" width="8.75" style="272" customWidth="1"/>
    <col min="1829" max="1830" width="3.125" style="272" customWidth="1"/>
    <col min="1831" max="1831" width="14.5" style="272" customWidth="1"/>
    <col min="1832" max="1838" width="8.75" style="272" customWidth="1"/>
    <col min="1839" max="1839" width="9.375" style="272"/>
    <col min="1840" max="2047" width="8" style="272" customWidth="1"/>
    <col min="2048" max="2049" width="9.375" style="272"/>
    <col min="2050" max="2050" width="1.375" style="272" customWidth="1"/>
    <col min="2051" max="2065" width="8.25" style="272" customWidth="1"/>
    <col min="2066" max="2066" width="2.75" style="272" customWidth="1"/>
    <col min="2067" max="2076" width="0" style="272" hidden="1" customWidth="1"/>
    <col min="2077" max="2077" width="14.5" style="272" customWidth="1"/>
    <col min="2078" max="2084" width="8.75" style="272" customWidth="1"/>
    <col min="2085" max="2086" width="3.125" style="272" customWidth="1"/>
    <col min="2087" max="2087" width="14.5" style="272" customWidth="1"/>
    <col min="2088" max="2094" width="8.75" style="272" customWidth="1"/>
    <col min="2095" max="2095" width="9.375" style="272"/>
    <col min="2096" max="2303" width="8" style="272" customWidth="1"/>
    <col min="2304" max="2305" width="9.375" style="272"/>
    <col min="2306" max="2306" width="1.375" style="272" customWidth="1"/>
    <col min="2307" max="2321" width="8.25" style="272" customWidth="1"/>
    <col min="2322" max="2322" width="2.75" style="272" customWidth="1"/>
    <col min="2323" max="2332" width="0" style="272" hidden="1" customWidth="1"/>
    <col min="2333" max="2333" width="14.5" style="272" customWidth="1"/>
    <col min="2334" max="2340" width="8.75" style="272" customWidth="1"/>
    <col min="2341" max="2342" width="3.125" style="272" customWidth="1"/>
    <col min="2343" max="2343" width="14.5" style="272" customWidth="1"/>
    <col min="2344" max="2350" width="8.75" style="272" customWidth="1"/>
    <col min="2351" max="2351" width="9.375" style="272"/>
    <col min="2352" max="2559" width="8" style="272" customWidth="1"/>
    <col min="2560" max="2561" width="9.375" style="272"/>
    <col min="2562" max="2562" width="1.375" style="272" customWidth="1"/>
    <col min="2563" max="2577" width="8.25" style="272" customWidth="1"/>
    <col min="2578" max="2578" width="2.75" style="272" customWidth="1"/>
    <col min="2579" max="2588" width="0" style="272" hidden="1" customWidth="1"/>
    <col min="2589" max="2589" width="14.5" style="272" customWidth="1"/>
    <col min="2590" max="2596" width="8.75" style="272" customWidth="1"/>
    <col min="2597" max="2598" width="3.125" style="272" customWidth="1"/>
    <col min="2599" max="2599" width="14.5" style="272" customWidth="1"/>
    <col min="2600" max="2606" width="8.75" style="272" customWidth="1"/>
    <col min="2607" max="2607" width="9.375" style="272"/>
    <col min="2608" max="2815" width="8" style="272" customWidth="1"/>
    <col min="2816" max="2817" width="9.375" style="272"/>
    <col min="2818" max="2818" width="1.375" style="272" customWidth="1"/>
    <col min="2819" max="2833" width="8.25" style="272" customWidth="1"/>
    <col min="2834" max="2834" width="2.75" style="272" customWidth="1"/>
    <col min="2835" max="2844" width="0" style="272" hidden="1" customWidth="1"/>
    <col min="2845" max="2845" width="14.5" style="272" customWidth="1"/>
    <col min="2846" max="2852" width="8.75" style="272" customWidth="1"/>
    <col min="2853" max="2854" width="3.125" style="272" customWidth="1"/>
    <col min="2855" max="2855" width="14.5" style="272" customWidth="1"/>
    <col min="2856" max="2862" width="8.75" style="272" customWidth="1"/>
    <col min="2863" max="2863" width="9.375" style="272"/>
    <col min="2864" max="3071" width="8" style="272" customWidth="1"/>
    <col min="3072" max="3073" width="9.375" style="272"/>
    <col min="3074" max="3074" width="1.375" style="272" customWidth="1"/>
    <col min="3075" max="3089" width="8.25" style="272" customWidth="1"/>
    <col min="3090" max="3090" width="2.75" style="272" customWidth="1"/>
    <col min="3091" max="3100" width="0" style="272" hidden="1" customWidth="1"/>
    <col min="3101" max="3101" width="14.5" style="272" customWidth="1"/>
    <col min="3102" max="3108" width="8.75" style="272" customWidth="1"/>
    <col min="3109" max="3110" width="3.125" style="272" customWidth="1"/>
    <col min="3111" max="3111" width="14.5" style="272" customWidth="1"/>
    <col min="3112" max="3118" width="8.75" style="272" customWidth="1"/>
    <col min="3119" max="3119" width="9.375" style="272"/>
    <col min="3120" max="3327" width="8" style="272" customWidth="1"/>
    <col min="3328" max="3329" width="9.375" style="272"/>
    <col min="3330" max="3330" width="1.375" style="272" customWidth="1"/>
    <col min="3331" max="3345" width="8.25" style="272" customWidth="1"/>
    <col min="3346" max="3346" width="2.75" style="272" customWidth="1"/>
    <col min="3347" max="3356" width="0" style="272" hidden="1" customWidth="1"/>
    <col min="3357" max="3357" width="14.5" style="272" customWidth="1"/>
    <col min="3358" max="3364" width="8.75" style="272" customWidth="1"/>
    <col min="3365" max="3366" width="3.125" style="272" customWidth="1"/>
    <col min="3367" max="3367" width="14.5" style="272" customWidth="1"/>
    <col min="3368" max="3374" width="8.75" style="272" customWidth="1"/>
    <col min="3375" max="3375" width="9.375" style="272"/>
    <col min="3376" max="3583" width="8" style="272" customWidth="1"/>
    <col min="3584" max="3585" width="9.375" style="272"/>
    <col min="3586" max="3586" width="1.375" style="272" customWidth="1"/>
    <col min="3587" max="3601" width="8.25" style="272" customWidth="1"/>
    <col min="3602" max="3602" width="2.75" style="272" customWidth="1"/>
    <col min="3603" max="3612" width="0" style="272" hidden="1" customWidth="1"/>
    <col min="3613" max="3613" width="14.5" style="272" customWidth="1"/>
    <col min="3614" max="3620" width="8.75" style="272" customWidth="1"/>
    <col min="3621" max="3622" width="3.125" style="272" customWidth="1"/>
    <col min="3623" max="3623" width="14.5" style="272" customWidth="1"/>
    <col min="3624" max="3630" width="8.75" style="272" customWidth="1"/>
    <col min="3631" max="3631" width="9.375" style="272"/>
    <col min="3632" max="3839" width="8" style="272" customWidth="1"/>
    <col min="3840" max="3841" width="9.375" style="272"/>
    <col min="3842" max="3842" width="1.375" style="272" customWidth="1"/>
    <col min="3843" max="3857" width="8.25" style="272" customWidth="1"/>
    <col min="3858" max="3858" width="2.75" style="272" customWidth="1"/>
    <col min="3859" max="3868" width="0" style="272" hidden="1" customWidth="1"/>
    <col min="3869" max="3869" width="14.5" style="272" customWidth="1"/>
    <col min="3870" max="3876" width="8.75" style="272" customWidth="1"/>
    <col min="3877" max="3878" width="3.125" style="272" customWidth="1"/>
    <col min="3879" max="3879" width="14.5" style="272" customWidth="1"/>
    <col min="3880" max="3886" width="8.75" style="272" customWidth="1"/>
    <col min="3887" max="3887" width="9.375" style="272"/>
    <col min="3888" max="4095" width="8" style="272" customWidth="1"/>
    <col min="4096" max="4097" width="9.375" style="272"/>
    <col min="4098" max="4098" width="1.375" style="272" customWidth="1"/>
    <col min="4099" max="4113" width="8.25" style="272" customWidth="1"/>
    <col min="4114" max="4114" width="2.75" style="272" customWidth="1"/>
    <col min="4115" max="4124" width="0" style="272" hidden="1" customWidth="1"/>
    <col min="4125" max="4125" width="14.5" style="272" customWidth="1"/>
    <col min="4126" max="4132" width="8.75" style="272" customWidth="1"/>
    <col min="4133" max="4134" width="3.125" style="272" customWidth="1"/>
    <col min="4135" max="4135" width="14.5" style="272" customWidth="1"/>
    <col min="4136" max="4142" width="8.75" style="272" customWidth="1"/>
    <col min="4143" max="4143" width="9.375" style="272"/>
    <col min="4144" max="4351" width="8" style="272" customWidth="1"/>
    <col min="4352" max="4353" width="9.375" style="272"/>
    <col min="4354" max="4354" width="1.375" style="272" customWidth="1"/>
    <col min="4355" max="4369" width="8.25" style="272" customWidth="1"/>
    <col min="4370" max="4370" width="2.75" style="272" customWidth="1"/>
    <col min="4371" max="4380" width="0" style="272" hidden="1" customWidth="1"/>
    <col min="4381" max="4381" width="14.5" style="272" customWidth="1"/>
    <col min="4382" max="4388" width="8.75" style="272" customWidth="1"/>
    <col min="4389" max="4390" width="3.125" style="272" customWidth="1"/>
    <col min="4391" max="4391" width="14.5" style="272" customWidth="1"/>
    <col min="4392" max="4398" width="8.75" style="272" customWidth="1"/>
    <col min="4399" max="4399" width="9.375" style="272"/>
    <col min="4400" max="4607" width="8" style="272" customWidth="1"/>
    <col min="4608" max="4609" width="9.375" style="272"/>
    <col min="4610" max="4610" width="1.375" style="272" customWidth="1"/>
    <col min="4611" max="4625" width="8.25" style="272" customWidth="1"/>
    <col min="4626" max="4626" width="2.75" style="272" customWidth="1"/>
    <col min="4627" max="4636" width="0" style="272" hidden="1" customWidth="1"/>
    <col min="4637" max="4637" width="14.5" style="272" customWidth="1"/>
    <col min="4638" max="4644" width="8.75" style="272" customWidth="1"/>
    <col min="4645" max="4646" width="3.125" style="272" customWidth="1"/>
    <col min="4647" max="4647" width="14.5" style="272" customWidth="1"/>
    <col min="4648" max="4654" width="8.75" style="272" customWidth="1"/>
    <col min="4655" max="4655" width="9.375" style="272"/>
    <col min="4656" max="4863" width="8" style="272" customWidth="1"/>
    <col min="4864" max="4865" width="9.375" style="272"/>
    <col min="4866" max="4866" width="1.375" style="272" customWidth="1"/>
    <col min="4867" max="4881" width="8.25" style="272" customWidth="1"/>
    <col min="4882" max="4882" width="2.75" style="272" customWidth="1"/>
    <col min="4883" max="4892" width="0" style="272" hidden="1" customWidth="1"/>
    <col min="4893" max="4893" width="14.5" style="272" customWidth="1"/>
    <col min="4894" max="4900" width="8.75" style="272" customWidth="1"/>
    <col min="4901" max="4902" width="3.125" style="272" customWidth="1"/>
    <col min="4903" max="4903" width="14.5" style="272" customWidth="1"/>
    <col min="4904" max="4910" width="8.75" style="272" customWidth="1"/>
    <col min="4911" max="4911" width="9.375" style="272"/>
    <col min="4912" max="5119" width="8" style="272" customWidth="1"/>
    <col min="5120" max="5121" width="9.375" style="272"/>
    <col min="5122" max="5122" width="1.375" style="272" customWidth="1"/>
    <col min="5123" max="5137" width="8.25" style="272" customWidth="1"/>
    <col min="5138" max="5138" width="2.75" style="272" customWidth="1"/>
    <col min="5139" max="5148" width="0" style="272" hidden="1" customWidth="1"/>
    <col min="5149" max="5149" width="14.5" style="272" customWidth="1"/>
    <col min="5150" max="5156" width="8.75" style="272" customWidth="1"/>
    <col min="5157" max="5158" width="3.125" style="272" customWidth="1"/>
    <col min="5159" max="5159" width="14.5" style="272" customWidth="1"/>
    <col min="5160" max="5166" width="8.75" style="272" customWidth="1"/>
    <col min="5167" max="5167" width="9.375" style="272"/>
    <col min="5168" max="5375" width="8" style="272" customWidth="1"/>
    <col min="5376" max="5377" width="9.375" style="272"/>
    <col min="5378" max="5378" width="1.375" style="272" customWidth="1"/>
    <col min="5379" max="5393" width="8.25" style="272" customWidth="1"/>
    <col min="5394" max="5394" width="2.75" style="272" customWidth="1"/>
    <col min="5395" max="5404" width="0" style="272" hidden="1" customWidth="1"/>
    <col min="5405" max="5405" width="14.5" style="272" customWidth="1"/>
    <col min="5406" max="5412" width="8.75" style="272" customWidth="1"/>
    <col min="5413" max="5414" width="3.125" style="272" customWidth="1"/>
    <col min="5415" max="5415" width="14.5" style="272" customWidth="1"/>
    <col min="5416" max="5422" width="8.75" style="272" customWidth="1"/>
    <col min="5423" max="5423" width="9.375" style="272"/>
    <col min="5424" max="5631" width="8" style="272" customWidth="1"/>
    <col min="5632" max="5633" width="9.375" style="272"/>
    <col min="5634" max="5634" width="1.375" style="272" customWidth="1"/>
    <col min="5635" max="5649" width="8.25" style="272" customWidth="1"/>
    <col min="5650" max="5650" width="2.75" style="272" customWidth="1"/>
    <col min="5651" max="5660" width="0" style="272" hidden="1" customWidth="1"/>
    <col min="5661" max="5661" width="14.5" style="272" customWidth="1"/>
    <col min="5662" max="5668" width="8.75" style="272" customWidth="1"/>
    <col min="5669" max="5670" width="3.125" style="272" customWidth="1"/>
    <col min="5671" max="5671" width="14.5" style="272" customWidth="1"/>
    <col min="5672" max="5678" width="8.75" style="272" customWidth="1"/>
    <col min="5679" max="5679" width="9.375" style="272"/>
    <col min="5680" max="5887" width="8" style="272" customWidth="1"/>
    <col min="5888" max="5889" width="9.375" style="272"/>
    <col min="5890" max="5890" width="1.375" style="272" customWidth="1"/>
    <col min="5891" max="5905" width="8.25" style="272" customWidth="1"/>
    <col min="5906" max="5906" width="2.75" style="272" customWidth="1"/>
    <col min="5907" max="5916" width="0" style="272" hidden="1" customWidth="1"/>
    <col min="5917" max="5917" width="14.5" style="272" customWidth="1"/>
    <col min="5918" max="5924" width="8.75" style="272" customWidth="1"/>
    <col min="5925" max="5926" width="3.125" style="272" customWidth="1"/>
    <col min="5927" max="5927" width="14.5" style="272" customWidth="1"/>
    <col min="5928" max="5934" width="8.75" style="272" customWidth="1"/>
    <col min="5935" max="5935" width="9.375" style="272"/>
    <col min="5936" max="6143" width="8" style="272" customWidth="1"/>
    <col min="6144" max="6145" width="9.375" style="272"/>
    <col min="6146" max="6146" width="1.375" style="272" customWidth="1"/>
    <col min="6147" max="6161" width="8.25" style="272" customWidth="1"/>
    <col min="6162" max="6162" width="2.75" style="272" customWidth="1"/>
    <col min="6163" max="6172" width="0" style="272" hidden="1" customWidth="1"/>
    <col min="6173" max="6173" width="14.5" style="272" customWidth="1"/>
    <col min="6174" max="6180" width="8.75" style="272" customWidth="1"/>
    <col min="6181" max="6182" width="3.125" style="272" customWidth="1"/>
    <col min="6183" max="6183" width="14.5" style="272" customWidth="1"/>
    <col min="6184" max="6190" width="8.75" style="272" customWidth="1"/>
    <col min="6191" max="6191" width="9.375" style="272"/>
    <col min="6192" max="6399" width="8" style="272" customWidth="1"/>
    <col min="6400" max="6401" width="9.375" style="272"/>
    <col min="6402" max="6402" width="1.375" style="272" customWidth="1"/>
    <col min="6403" max="6417" width="8.25" style="272" customWidth="1"/>
    <col min="6418" max="6418" width="2.75" style="272" customWidth="1"/>
    <col min="6419" max="6428" width="0" style="272" hidden="1" customWidth="1"/>
    <col min="6429" max="6429" width="14.5" style="272" customWidth="1"/>
    <col min="6430" max="6436" width="8.75" style="272" customWidth="1"/>
    <col min="6437" max="6438" width="3.125" style="272" customWidth="1"/>
    <col min="6439" max="6439" width="14.5" style="272" customWidth="1"/>
    <col min="6440" max="6446" width="8.75" style="272" customWidth="1"/>
    <col min="6447" max="6447" width="9.375" style="272"/>
    <col min="6448" max="6655" width="8" style="272" customWidth="1"/>
    <col min="6656" max="6657" width="9.375" style="272"/>
    <col min="6658" max="6658" width="1.375" style="272" customWidth="1"/>
    <col min="6659" max="6673" width="8.25" style="272" customWidth="1"/>
    <col min="6674" max="6674" width="2.75" style="272" customWidth="1"/>
    <col min="6675" max="6684" width="0" style="272" hidden="1" customWidth="1"/>
    <col min="6685" max="6685" width="14.5" style="272" customWidth="1"/>
    <col min="6686" max="6692" width="8.75" style="272" customWidth="1"/>
    <col min="6693" max="6694" width="3.125" style="272" customWidth="1"/>
    <col min="6695" max="6695" width="14.5" style="272" customWidth="1"/>
    <col min="6696" max="6702" width="8.75" style="272" customWidth="1"/>
    <col min="6703" max="6703" width="9.375" style="272"/>
    <col min="6704" max="6911" width="8" style="272" customWidth="1"/>
    <col min="6912" max="6913" width="9.375" style="272"/>
    <col min="6914" max="6914" width="1.375" style="272" customWidth="1"/>
    <col min="6915" max="6929" width="8.25" style="272" customWidth="1"/>
    <col min="6930" max="6930" width="2.75" style="272" customWidth="1"/>
    <col min="6931" max="6940" width="0" style="272" hidden="1" customWidth="1"/>
    <col min="6941" max="6941" width="14.5" style="272" customWidth="1"/>
    <col min="6942" max="6948" width="8.75" style="272" customWidth="1"/>
    <col min="6949" max="6950" width="3.125" style="272" customWidth="1"/>
    <col min="6951" max="6951" width="14.5" style="272" customWidth="1"/>
    <col min="6952" max="6958" width="8.75" style="272" customWidth="1"/>
    <col min="6959" max="6959" width="9.375" style="272"/>
    <col min="6960" max="7167" width="8" style="272" customWidth="1"/>
    <col min="7168" max="7169" width="9.375" style="272"/>
    <col min="7170" max="7170" width="1.375" style="272" customWidth="1"/>
    <col min="7171" max="7185" width="8.25" style="272" customWidth="1"/>
    <col min="7186" max="7186" width="2.75" style="272" customWidth="1"/>
    <col min="7187" max="7196" width="0" style="272" hidden="1" customWidth="1"/>
    <col min="7197" max="7197" width="14.5" style="272" customWidth="1"/>
    <col min="7198" max="7204" width="8.75" style="272" customWidth="1"/>
    <col min="7205" max="7206" width="3.125" style="272" customWidth="1"/>
    <col min="7207" max="7207" width="14.5" style="272" customWidth="1"/>
    <col min="7208" max="7214" width="8.75" style="272" customWidth="1"/>
    <col min="7215" max="7215" width="9.375" style="272"/>
    <col min="7216" max="7423" width="8" style="272" customWidth="1"/>
    <col min="7424" max="7425" width="9.375" style="272"/>
    <col min="7426" max="7426" width="1.375" style="272" customWidth="1"/>
    <col min="7427" max="7441" width="8.25" style="272" customWidth="1"/>
    <col min="7442" max="7442" width="2.75" style="272" customWidth="1"/>
    <col min="7443" max="7452" width="0" style="272" hidden="1" customWidth="1"/>
    <col min="7453" max="7453" width="14.5" style="272" customWidth="1"/>
    <col min="7454" max="7460" width="8.75" style="272" customWidth="1"/>
    <col min="7461" max="7462" width="3.125" style="272" customWidth="1"/>
    <col min="7463" max="7463" width="14.5" style="272" customWidth="1"/>
    <col min="7464" max="7470" width="8.75" style="272" customWidth="1"/>
    <col min="7471" max="7471" width="9.375" style="272"/>
    <col min="7472" max="7679" width="8" style="272" customWidth="1"/>
    <col min="7680" max="7681" width="9.375" style="272"/>
    <col min="7682" max="7682" width="1.375" style="272" customWidth="1"/>
    <col min="7683" max="7697" width="8.25" style="272" customWidth="1"/>
    <col min="7698" max="7698" width="2.75" style="272" customWidth="1"/>
    <col min="7699" max="7708" width="0" style="272" hidden="1" customWidth="1"/>
    <col min="7709" max="7709" width="14.5" style="272" customWidth="1"/>
    <col min="7710" max="7716" width="8.75" style="272" customWidth="1"/>
    <col min="7717" max="7718" width="3.125" style="272" customWidth="1"/>
    <col min="7719" max="7719" width="14.5" style="272" customWidth="1"/>
    <col min="7720" max="7726" width="8.75" style="272" customWidth="1"/>
    <col min="7727" max="7727" width="9.375" style="272"/>
    <col min="7728" max="7935" width="8" style="272" customWidth="1"/>
    <col min="7936" max="7937" width="9.375" style="272"/>
    <col min="7938" max="7938" width="1.375" style="272" customWidth="1"/>
    <col min="7939" max="7953" width="8.25" style="272" customWidth="1"/>
    <col min="7954" max="7954" width="2.75" style="272" customWidth="1"/>
    <col min="7955" max="7964" width="0" style="272" hidden="1" customWidth="1"/>
    <col min="7965" max="7965" width="14.5" style="272" customWidth="1"/>
    <col min="7966" max="7972" width="8.75" style="272" customWidth="1"/>
    <col min="7973" max="7974" width="3.125" style="272" customWidth="1"/>
    <col min="7975" max="7975" width="14.5" style="272" customWidth="1"/>
    <col min="7976" max="7982" width="8.75" style="272" customWidth="1"/>
    <col min="7983" max="7983" width="9.375" style="272"/>
    <col min="7984" max="8191" width="8" style="272" customWidth="1"/>
    <col min="8192" max="8193" width="9.375" style="272"/>
    <col min="8194" max="8194" width="1.375" style="272" customWidth="1"/>
    <col min="8195" max="8209" width="8.25" style="272" customWidth="1"/>
    <col min="8210" max="8210" width="2.75" style="272" customWidth="1"/>
    <col min="8211" max="8220" width="0" style="272" hidden="1" customWidth="1"/>
    <col min="8221" max="8221" width="14.5" style="272" customWidth="1"/>
    <col min="8222" max="8228" width="8.75" style="272" customWidth="1"/>
    <col min="8229" max="8230" width="3.125" style="272" customWidth="1"/>
    <col min="8231" max="8231" width="14.5" style="272" customWidth="1"/>
    <col min="8232" max="8238" width="8.75" style="272" customWidth="1"/>
    <col min="8239" max="8239" width="9.375" style="272"/>
    <col min="8240" max="8447" width="8" style="272" customWidth="1"/>
    <col min="8448" max="8449" width="9.375" style="272"/>
    <col min="8450" max="8450" width="1.375" style="272" customWidth="1"/>
    <col min="8451" max="8465" width="8.25" style="272" customWidth="1"/>
    <col min="8466" max="8466" width="2.75" style="272" customWidth="1"/>
    <col min="8467" max="8476" width="0" style="272" hidden="1" customWidth="1"/>
    <col min="8477" max="8477" width="14.5" style="272" customWidth="1"/>
    <col min="8478" max="8484" width="8.75" style="272" customWidth="1"/>
    <col min="8485" max="8486" width="3.125" style="272" customWidth="1"/>
    <col min="8487" max="8487" width="14.5" style="272" customWidth="1"/>
    <col min="8488" max="8494" width="8.75" style="272" customWidth="1"/>
    <col min="8495" max="8495" width="9.375" style="272"/>
    <col min="8496" max="8703" width="8" style="272" customWidth="1"/>
    <col min="8704" max="8705" width="9.375" style="272"/>
    <col min="8706" max="8706" width="1.375" style="272" customWidth="1"/>
    <col min="8707" max="8721" width="8.25" style="272" customWidth="1"/>
    <col min="8722" max="8722" width="2.75" style="272" customWidth="1"/>
    <col min="8723" max="8732" width="0" style="272" hidden="1" customWidth="1"/>
    <col min="8733" max="8733" width="14.5" style="272" customWidth="1"/>
    <col min="8734" max="8740" width="8.75" style="272" customWidth="1"/>
    <col min="8741" max="8742" width="3.125" style="272" customWidth="1"/>
    <col min="8743" max="8743" width="14.5" style="272" customWidth="1"/>
    <col min="8744" max="8750" width="8.75" style="272" customWidth="1"/>
    <col min="8751" max="8751" width="9.375" style="272"/>
    <col min="8752" max="8959" width="8" style="272" customWidth="1"/>
    <col min="8960" max="8961" width="9.375" style="272"/>
    <col min="8962" max="8962" width="1.375" style="272" customWidth="1"/>
    <col min="8963" max="8977" width="8.25" style="272" customWidth="1"/>
    <col min="8978" max="8978" width="2.75" style="272" customWidth="1"/>
    <col min="8979" max="8988" width="0" style="272" hidden="1" customWidth="1"/>
    <col min="8989" max="8989" width="14.5" style="272" customWidth="1"/>
    <col min="8990" max="8996" width="8.75" style="272" customWidth="1"/>
    <col min="8997" max="8998" width="3.125" style="272" customWidth="1"/>
    <col min="8999" max="8999" width="14.5" style="272" customWidth="1"/>
    <col min="9000" max="9006" width="8.75" style="272" customWidth="1"/>
    <col min="9007" max="9007" width="9.375" style="272"/>
    <col min="9008" max="9215" width="8" style="272" customWidth="1"/>
    <col min="9216" max="9217" width="9.375" style="272"/>
    <col min="9218" max="9218" width="1.375" style="272" customWidth="1"/>
    <col min="9219" max="9233" width="8.25" style="272" customWidth="1"/>
    <col min="9234" max="9234" width="2.75" style="272" customWidth="1"/>
    <col min="9235" max="9244" width="0" style="272" hidden="1" customWidth="1"/>
    <col min="9245" max="9245" width="14.5" style="272" customWidth="1"/>
    <col min="9246" max="9252" width="8.75" style="272" customWidth="1"/>
    <col min="9253" max="9254" width="3.125" style="272" customWidth="1"/>
    <col min="9255" max="9255" width="14.5" style="272" customWidth="1"/>
    <col min="9256" max="9262" width="8.75" style="272" customWidth="1"/>
    <col min="9263" max="9263" width="9.375" style="272"/>
    <col min="9264" max="9471" width="8" style="272" customWidth="1"/>
    <col min="9472" max="9473" width="9.375" style="272"/>
    <col min="9474" max="9474" width="1.375" style="272" customWidth="1"/>
    <col min="9475" max="9489" width="8.25" style="272" customWidth="1"/>
    <col min="9490" max="9490" width="2.75" style="272" customWidth="1"/>
    <col min="9491" max="9500" width="0" style="272" hidden="1" customWidth="1"/>
    <col min="9501" max="9501" width="14.5" style="272" customWidth="1"/>
    <col min="9502" max="9508" width="8.75" style="272" customWidth="1"/>
    <col min="9509" max="9510" width="3.125" style="272" customWidth="1"/>
    <col min="9511" max="9511" width="14.5" style="272" customWidth="1"/>
    <col min="9512" max="9518" width="8.75" style="272" customWidth="1"/>
    <col min="9519" max="9519" width="9.375" style="272"/>
    <col min="9520" max="9727" width="8" style="272" customWidth="1"/>
    <col min="9728" max="9729" width="9.375" style="272"/>
    <col min="9730" max="9730" width="1.375" style="272" customWidth="1"/>
    <col min="9731" max="9745" width="8.25" style="272" customWidth="1"/>
    <col min="9746" max="9746" width="2.75" style="272" customWidth="1"/>
    <col min="9747" max="9756" width="0" style="272" hidden="1" customWidth="1"/>
    <col min="9757" max="9757" width="14.5" style="272" customWidth="1"/>
    <col min="9758" max="9764" width="8.75" style="272" customWidth="1"/>
    <col min="9765" max="9766" width="3.125" style="272" customWidth="1"/>
    <col min="9767" max="9767" width="14.5" style="272" customWidth="1"/>
    <col min="9768" max="9774" width="8.75" style="272" customWidth="1"/>
    <col min="9775" max="9775" width="9.375" style="272"/>
    <col min="9776" max="9983" width="8" style="272" customWidth="1"/>
    <col min="9984" max="9985" width="9.375" style="272"/>
    <col min="9986" max="9986" width="1.375" style="272" customWidth="1"/>
    <col min="9987" max="10001" width="8.25" style="272" customWidth="1"/>
    <col min="10002" max="10002" width="2.75" style="272" customWidth="1"/>
    <col min="10003" max="10012" width="0" style="272" hidden="1" customWidth="1"/>
    <col min="10013" max="10013" width="14.5" style="272" customWidth="1"/>
    <col min="10014" max="10020" width="8.75" style="272" customWidth="1"/>
    <col min="10021" max="10022" width="3.125" style="272" customWidth="1"/>
    <col min="10023" max="10023" width="14.5" style="272" customWidth="1"/>
    <col min="10024" max="10030" width="8.75" style="272" customWidth="1"/>
    <col min="10031" max="10031" width="9.375" style="272"/>
    <col min="10032" max="10239" width="8" style="272" customWidth="1"/>
    <col min="10240" max="10241" width="9.375" style="272"/>
    <col min="10242" max="10242" width="1.375" style="272" customWidth="1"/>
    <col min="10243" max="10257" width="8.25" style="272" customWidth="1"/>
    <col min="10258" max="10258" width="2.75" style="272" customWidth="1"/>
    <col min="10259" max="10268" width="0" style="272" hidden="1" customWidth="1"/>
    <col min="10269" max="10269" width="14.5" style="272" customWidth="1"/>
    <col min="10270" max="10276" width="8.75" style="272" customWidth="1"/>
    <col min="10277" max="10278" width="3.125" style="272" customWidth="1"/>
    <col min="10279" max="10279" width="14.5" style="272" customWidth="1"/>
    <col min="10280" max="10286" width="8.75" style="272" customWidth="1"/>
    <col min="10287" max="10287" width="9.375" style="272"/>
    <col min="10288" max="10495" width="8" style="272" customWidth="1"/>
    <col min="10496" max="10497" width="9.375" style="272"/>
    <col min="10498" max="10498" width="1.375" style="272" customWidth="1"/>
    <col min="10499" max="10513" width="8.25" style="272" customWidth="1"/>
    <col min="10514" max="10514" width="2.75" style="272" customWidth="1"/>
    <col min="10515" max="10524" width="0" style="272" hidden="1" customWidth="1"/>
    <col min="10525" max="10525" width="14.5" style="272" customWidth="1"/>
    <col min="10526" max="10532" width="8.75" style="272" customWidth="1"/>
    <col min="10533" max="10534" width="3.125" style="272" customWidth="1"/>
    <col min="10535" max="10535" width="14.5" style="272" customWidth="1"/>
    <col min="10536" max="10542" width="8.75" style="272" customWidth="1"/>
    <col min="10543" max="10543" width="9.375" style="272"/>
    <col min="10544" max="10751" width="8" style="272" customWidth="1"/>
    <col min="10752" max="10753" width="9.375" style="272"/>
    <col min="10754" max="10754" width="1.375" style="272" customWidth="1"/>
    <col min="10755" max="10769" width="8.25" style="272" customWidth="1"/>
    <col min="10770" max="10770" width="2.75" style="272" customWidth="1"/>
    <col min="10771" max="10780" width="0" style="272" hidden="1" customWidth="1"/>
    <col min="10781" max="10781" width="14.5" style="272" customWidth="1"/>
    <col min="10782" max="10788" width="8.75" style="272" customWidth="1"/>
    <col min="10789" max="10790" width="3.125" style="272" customWidth="1"/>
    <col min="10791" max="10791" width="14.5" style="272" customWidth="1"/>
    <col min="10792" max="10798" width="8.75" style="272" customWidth="1"/>
    <col min="10799" max="10799" width="9.375" style="272"/>
    <col min="10800" max="11007" width="8" style="272" customWidth="1"/>
    <col min="11008" max="11009" width="9.375" style="272"/>
    <col min="11010" max="11010" width="1.375" style="272" customWidth="1"/>
    <col min="11011" max="11025" width="8.25" style="272" customWidth="1"/>
    <col min="11026" max="11026" width="2.75" style="272" customWidth="1"/>
    <col min="11027" max="11036" width="0" style="272" hidden="1" customWidth="1"/>
    <col min="11037" max="11037" width="14.5" style="272" customWidth="1"/>
    <col min="11038" max="11044" width="8.75" style="272" customWidth="1"/>
    <col min="11045" max="11046" width="3.125" style="272" customWidth="1"/>
    <col min="11047" max="11047" width="14.5" style="272" customWidth="1"/>
    <col min="11048" max="11054" width="8.75" style="272" customWidth="1"/>
    <col min="11055" max="11055" width="9.375" style="272"/>
    <col min="11056" max="11263" width="8" style="272" customWidth="1"/>
    <col min="11264" max="11265" width="9.375" style="272"/>
    <col min="11266" max="11266" width="1.375" style="272" customWidth="1"/>
    <col min="11267" max="11281" width="8.25" style="272" customWidth="1"/>
    <col min="11282" max="11282" width="2.75" style="272" customWidth="1"/>
    <col min="11283" max="11292" width="0" style="272" hidden="1" customWidth="1"/>
    <col min="11293" max="11293" width="14.5" style="272" customWidth="1"/>
    <col min="11294" max="11300" width="8.75" style="272" customWidth="1"/>
    <col min="11301" max="11302" width="3.125" style="272" customWidth="1"/>
    <col min="11303" max="11303" width="14.5" style="272" customWidth="1"/>
    <col min="11304" max="11310" width="8.75" style="272" customWidth="1"/>
    <col min="11311" max="11311" width="9.375" style="272"/>
    <col min="11312" max="11519" width="8" style="272" customWidth="1"/>
    <col min="11520" max="11521" width="9.375" style="272"/>
    <col min="11522" max="11522" width="1.375" style="272" customWidth="1"/>
    <col min="11523" max="11537" width="8.25" style="272" customWidth="1"/>
    <col min="11538" max="11538" width="2.75" style="272" customWidth="1"/>
    <col min="11539" max="11548" width="0" style="272" hidden="1" customWidth="1"/>
    <col min="11549" max="11549" width="14.5" style="272" customWidth="1"/>
    <col min="11550" max="11556" width="8.75" style="272" customWidth="1"/>
    <col min="11557" max="11558" width="3.125" style="272" customWidth="1"/>
    <col min="11559" max="11559" width="14.5" style="272" customWidth="1"/>
    <col min="11560" max="11566" width="8.75" style="272" customWidth="1"/>
    <col min="11567" max="11567" width="9.375" style="272"/>
    <col min="11568" max="11775" width="8" style="272" customWidth="1"/>
    <col min="11776" max="11777" width="9.375" style="272"/>
    <col min="11778" max="11778" width="1.375" style="272" customWidth="1"/>
    <col min="11779" max="11793" width="8.25" style="272" customWidth="1"/>
    <col min="11794" max="11794" width="2.75" style="272" customWidth="1"/>
    <col min="11795" max="11804" width="0" style="272" hidden="1" customWidth="1"/>
    <col min="11805" max="11805" width="14.5" style="272" customWidth="1"/>
    <col min="11806" max="11812" width="8.75" style="272" customWidth="1"/>
    <col min="11813" max="11814" width="3.125" style="272" customWidth="1"/>
    <col min="11815" max="11815" width="14.5" style="272" customWidth="1"/>
    <col min="11816" max="11822" width="8.75" style="272" customWidth="1"/>
    <col min="11823" max="11823" width="9.375" style="272"/>
    <col min="11824" max="12031" width="8" style="272" customWidth="1"/>
    <col min="12032" max="12033" width="9.375" style="272"/>
    <col min="12034" max="12034" width="1.375" style="272" customWidth="1"/>
    <col min="12035" max="12049" width="8.25" style="272" customWidth="1"/>
    <col min="12050" max="12050" width="2.75" style="272" customWidth="1"/>
    <col min="12051" max="12060" width="0" style="272" hidden="1" customWidth="1"/>
    <col min="12061" max="12061" width="14.5" style="272" customWidth="1"/>
    <col min="12062" max="12068" width="8.75" style="272" customWidth="1"/>
    <col min="12069" max="12070" width="3.125" style="272" customWidth="1"/>
    <col min="12071" max="12071" width="14.5" style="272" customWidth="1"/>
    <col min="12072" max="12078" width="8.75" style="272" customWidth="1"/>
    <col min="12079" max="12079" width="9.375" style="272"/>
    <col min="12080" max="12287" width="8" style="272" customWidth="1"/>
    <col min="12288" max="12289" width="9.375" style="272"/>
    <col min="12290" max="12290" width="1.375" style="272" customWidth="1"/>
    <col min="12291" max="12305" width="8.25" style="272" customWidth="1"/>
    <col min="12306" max="12306" width="2.75" style="272" customWidth="1"/>
    <col min="12307" max="12316" width="0" style="272" hidden="1" customWidth="1"/>
    <col min="12317" max="12317" width="14.5" style="272" customWidth="1"/>
    <col min="12318" max="12324" width="8.75" style="272" customWidth="1"/>
    <col min="12325" max="12326" width="3.125" style="272" customWidth="1"/>
    <col min="12327" max="12327" width="14.5" style="272" customWidth="1"/>
    <col min="12328" max="12334" width="8.75" style="272" customWidth="1"/>
    <col min="12335" max="12335" width="9.375" style="272"/>
    <col min="12336" max="12543" width="8" style="272" customWidth="1"/>
    <col min="12544" max="12545" width="9.375" style="272"/>
    <col min="12546" max="12546" width="1.375" style="272" customWidth="1"/>
    <col min="12547" max="12561" width="8.25" style="272" customWidth="1"/>
    <col min="12562" max="12562" width="2.75" style="272" customWidth="1"/>
    <col min="12563" max="12572" width="0" style="272" hidden="1" customWidth="1"/>
    <col min="12573" max="12573" width="14.5" style="272" customWidth="1"/>
    <col min="12574" max="12580" width="8.75" style="272" customWidth="1"/>
    <col min="12581" max="12582" width="3.125" style="272" customWidth="1"/>
    <col min="12583" max="12583" width="14.5" style="272" customWidth="1"/>
    <col min="12584" max="12590" width="8.75" style="272" customWidth="1"/>
    <col min="12591" max="12591" width="9.375" style="272"/>
    <col min="12592" max="12799" width="8" style="272" customWidth="1"/>
    <col min="12800" max="12801" width="9.375" style="272"/>
    <col min="12802" max="12802" width="1.375" style="272" customWidth="1"/>
    <col min="12803" max="12817" width="8.25" style="272" customWidth="1"/>
    <col min="12818" max="12818" width="2.75" style="272" customWidth="1"/>
    <col min="12819" max="12828" width="0" style="272" hidden="1" customWidth="1"/>
    <col min="12829" max="12829" width="14.5" style="272" customWidth="1"/>
    <col min="12830" max="12836" width="8.75" style="272" customWidth="1"/>
    <col min="12837" max="12838" width="3.125" style="272" customWidth="1"/>
    <col min="12839" max="12839" width="14.5" style="272" customWidth="1"/>
    <col min="12840" max="12846" width="8.75" style="272" customWidth="1"/>
    <col min="12847" max="12847" width="9.375" style="272"/>
    <col min="12848" max="13055" width="8" style="272" customWidth="1"/>
    <col min="13056" max="13057" width="9.375" style="272"/>
    <col min="13058" max="13058" width="1.375" style="272" customWidth="1"/>
    <col min="13059" max="13073" width="8.25" style="272" customWidth="1"/>
    <col min="13074" max="13074" width="2.75" style="272" customWidth="1"/>
    <col min="13075" max="13084" width="0" style="272" hidden="1" customWidth="1"/>
    <col min="13085" max="13085" width="14.5" style="272" customWidth="1"/>
    <col min="13086" max="13092" width="8.75" style="272" customWidth="1"/>
    <col min="13093" max="13094" width="3.125" style="272" customWidth="1"/>
    <col min="13095" max="13095" width="14.5" style="272" customWidth="1"/>
    <col min="13096" max="13102" width="8.75" style="272" customWidth="1"/>
    <col min="13103" max="13103" width="9.375" style="272"/>
    <col min="13104" max="13311" width="8" style="272" customWidth="1"/>
    <col min="13312" max="13313" width="9.375" style="272"/>
    <col min="13314" max="13314" width="1.375" style="272" customWidth="1"/>
    <col min="13315" max="13329" width="8.25" style="272" customWidth="1"/>
    <col min="13330" max="13330" width="2.75" style="272" customWidth="1"/>
    <col min="13331" max="13340" width="0" style="272" hidden="1" customWidth="1"/>
    <col min="13341" max="13341" width="14.5" style="272" customWidth="1"/>
    <col min="13342" max="13348" width="8.75" style="272" customWidth="1"/>
    <col min="13349" max="13350" width="3.125" style="272" customWidth="1"/>
    <col min="13351" max="13351" width="14.5" style="272" customWidth="1"/>
    <col min="13352" max="13358" width="8.75" style="272" customWidth="1"/>
    <col min="13359" max="13359" width="9.375" style="272"/>
    <col min="13360" max="13567" width="8" style="272" customWidth="1"/>
    <col min="13568" max="13569" width="9.375" style="272"/>
    <col min="13570" max="13570" width="1.375" style="272" customWidth="1"/>
    <col min="13571" max="13585" width="8.25" style="272" customWidth="1"/>
    <col min="13586" max="13586" width="2.75" style="272" customWidth="1"/>
    <col min="13587" max="13596" width="0" style="272" hidden="1" customWidth="1"/>
    <col min="13597" max="13597" width="14.5" style="272" customWidth="1"/>
    <col min="13598" max="13604" width="8.75" style="272" customWidth="1"/>
    <col min="13605" max="13606" width="3.125" style="272" customWidth="1"/>
    <col min="13607" max="13607" width="14.5" style="272" customWidth="1"/>
    <col min="13608" max="13614" width="8.75" style="272" customWidth="1"/>
    <col min="13615" max="13615" width="9.375" style="272"/>
    <col min="13616" max="13823" width="8" style="272" customWidth="1"/>
    <col min="13824" max="13825" width="9.375" style="272"/>
    <col min="13826" max="13826" width="1.375" style="272" customWidth="1"/>
    <col min="13827" max="13841" width="8.25" style="272" customWidth="1"/>
    <col min="13842" max="13842" width="2.75" style="272" customWidth="1"/>
    <col min="13843" max="13852" width="0" style="272" hidden="1" customWidth="1"/>
    <col min="13853" max="13853" width="14.5" style="272" customWidth="1"/>
    <col min="13854" max="13860" width="8.75" style="272" customWidth="1"/>
    <col min="13861" max="13862" width="3.125" style="272" customWidth="1"/>
    <col min="13863" max="13863" width="14.5" style="272" customWidth="1"/>
    <col min="13864" max="13870" width="8.75" style="272" customWidth="1"/>
    <col min="13871" max="13871" width="9.375" style="272"/>
    <col min="13872" max="14079" width="8" style="272" customWidth="1"/>
    <col min="14080" max="14081" width="9.375" style="272"/>
    <col min="14082" max="14082" width="1.375" style="272" customWidth="1"/>
    <col min="14083" max="14097" width="8.25" style="272" customWidth="1"/>
    <col min="14098" max="14098" width="2.75" style="272" customWidth="1"/>
    <col min="14099" max="14108" width="0" style="272" hidden="1" customWidth="1"/>
    <col min="14109" max="14109" width="14.5" style="272" customWidth="1"/>
    <col min="14110" max="14116" width="8.75" style="272" customWidth="1"/>
    <col min="14117" max="14118" width="3.125" style="272" customWidth="1"/>
    <col min="14119" max="14119" width="14.5" style="272" customWidth="1"/>
    <col min="14120" max="14126" width="8.75" style="272" customWidth="1"/>
    <col min="14127" max="14127" width="9.375" style="272"/>
    <col min="14128" max="14335" width="8" style="272" customWidth="1"/>
    <col min="14336" max="14337" width="9.375" style="272"/>
    <col min="14338" max="14338" width="1.375" style="272" customWidth="1"/>
    <col min="14339" max="14353" width="8.25" style="272" customWidth="1"/>
    <col min="14354" max="14354" width="2.75" style="272" customWidth="1"/>
    <col min="14355" max="14364" width="0" style="272" hidden="1" customWidth="1"/>
    <col min="14365" max="14365" width="14.5" style="272" customWidth="1"/>
    <col min="14366" max="14372" width="8.75" style="272" customWidth="1"/>
    <col min="14373" max="14374" width="3.125" style="272" customWidth="1"/>
    <col min="14375" max="14375" width="14.5" style="272" customWidth="1"/>
    <col min="14376" max="14382" width="8.75" style="272" customWidth="1"/>
    <col min="14383" max="14383" width="9.375" style="272"/>
    <col min="14384" max="14591" width="8" style="272" customWidth="1"/>
    <col min="14592" max="14593" width="9.375" style="272"/>
    <col min="14594" max="14594" width="1.375" style="272" customWidth="1"/>
    <col min="14595" max="14609" width="8.25" style="272" customWidth="1"/>
    <col min="14610" max="14610" width="2.75" style="272" customWidth="1"/>
    <col min="14611" max="14620" width="0" style="272" hidden="1" customWidth="1"/>
    <col min="14621" max="14621" width="14.5" style="272" customWidth="1"/>
    <col min="14622" max="14628" width="8.75" style="272" customWidth="1"/>
    <col min="14629" max="14630" width="3.125" style="272" customWidth="1"/>
    <col min="14631" max="14631" width="14.5" style="272" customWidth="1"/>
    <col min="14632" max="14638" width="8.75" style="272" customWidth="1"/>
    <col min="14639" max="14639" width="9.375" style="272"/>
    <col min="14640" max="14847" width="8" style="272" customWidth="1"/>
    <col min="14848" max="14849" width="9.375" style="272"/>
    <col min="14850" max="14850" width="1.375" style="272" customWidth="1"/>
    <col min="14851" max="14865" width="8.25" style="272" customWidth="1"/>
    <col min="14866" max="14866" width="2.75" style="272" customWidth="1"/>
    <col min="14867" max="14876" width="0" style="272" hidden="1" customWidth="1"/>
    <col min="14877" max="14877" width="14.5" style="272" customWidth="1"/>
    <col min="14878" max="14884" width="8.75" style="272" customWidth="1"/>
    <col min="14885" max="14886" width="3.125" style="272" customWidth="1"/>
    <col min="14887" max="14887" width="14.5" style="272" customWidth="1"/>
    <col min="14888" max="14894" width="8.75" style="272" customWidth="1"/>
    <col min="14895" max="14895" width="9.375" style="272"/>
    <col min="14896" max="15103" width="8" style="272" customWidth="1"/>
    <col min="15104" max="15105" width="9.375" style="272"/>
    <col min="15106" max="15106" width="1.375" style="272" customWidth="1"/>
    <col min="15107" max="15121" width="8.25" style="272" customWidth="1"/>
    <col min="15122" max="15122" width="2.75" style="272" customWidth="1"/>
    <col min="15123" max="15132" width="0" style="272" hidden="1" customWidth="1"/>
    <col min="15133" max="15133" width="14.5" style="272" customWidth="1"/>
    <col min="15134" max="15140" width="8.75" style="272" customWidth="1"/>
    <col min="15141" max="15142" width="3.125" style="272" customWidth="1"/>
    <col min="15143" max="15143" width="14.5" style="272" customWidth="1"/>
    <col min="15144" max="15150" width="8.75" style="272" customWidth="1"/>
    <col min="15151" max="15151" width="9.375" style="272"/>
    <col min="15152" max="15359" width="8" style="272" customWidth="1"/>
    <col min="15360" max="15361" width="9.375" style="272"/>
    <col min="15362" max="15362" width="1.375" style="272" customWidth="1"/>
    <col min="15363" max="15377" width="8.25" style="272" customWidth="1"/>
    <col min="15378" max="15378" width="2.75" style="272" customWidth="1"/>
    <col min="15379" max="15388" width="0" style="272" hidden="1" customWidth="1"/>
    <col min="15389" max="15389" width="14.5" style="272" customWidth="1"/>
    <col min="15390" max="15396" width="8.75" style="272" customWidth="1"/>
    <col min="15397" max="15398" width="3.125" style="272" customWidth="1"/>
    <col min="15399" max="15399" width="14.5" style="272" customWidth="1"/>
    <col min="15400" max="15406" width="8.75" style="272" customWidth="1"/>
    <col min="15407" max="15407" width="9.375" style="272"/>
    <col min="15408" max="15615" width="8" style="272" customWidth="1"/>
    <col min="15616" max="15617" width="9.375" style="272"/>
    <col min="15618" max="15618" width="1.375" style="272" customWidth="1"/>
    <col min="15619" max="15633" width="8.25" style="272" customWidth="1"/>
    <col min="15634" max="15634" width="2.75" style="272" customWidth="1"/>
    <col min="15635" max="15644" width="0" style="272" hidden="1" customWidth="1"/>
    <col min="15645" max="15645" width="14.5" style="272" customWidth="1"/>
    <col min="15646" max="15652" width="8.75" style="272" customWidth="1"/>
    <col min="15653" max="15654" width="3.125" style="272" customWidth="1"/>
    <col min="15655" max="15655" width="14.5" style="272" customWidth="1"/>
    <col min="15656" max="15662" width="8.75" style="272" customWidth="1"/>
    <col min="15663" max="15663" width="9.375" style="272"/>
    <col min="15664" max="15871" width="8" style="272" customWidth="1"/>
    <col min="15872" max="15873" width="9.375" style="272"/>
    <col min="15874" max="15874" width="1.375" style="272" customWidth="1"/>
    <col min="15875" max="15889" width="8.25" style="272" customWidth="1"/>
    <col min="15890" max="15890" width="2.75" style="272" customWidth="1"/>
    <col min="15891" max="15900" width="0" style="272" hidden="1" customWidth="1"/>
    <col min="15901" max="15901" width="14.5" style="272" customWidth="1"/>
    <col min="15902" max="15908" width="8.75" style="272" customWidth="1"/>
    <col min="15909" max="15910" width="3.125" style="272" customWidth="1"/>
    <col min="15911" max="15911" width="14.5" style="272" customWidth="1"/>
    <col min="15912" max="15918" width="8.75" style="272" customWidth="1"/>
    <col min="15919" max="15919" width="9.375" style="272"/>
    <col min="15920" max="16127" width="8" style="272" customWidth="1"/>
    <col min="16128" max="16129" width="9.375" style="272"/>
    <col min="16130" max="16130" width="1.375" style="272" customWidth="1"/>
    <col min="16131" max="16145" width="8.25" style="272" customWidth="1"/>
    <col min="16146" max="16146" width="2.75" style="272" customWidth="1"/>
    <col min="16147" max="16156" width="0" style="272" hidden="1" customWidth="1"/>
    <col min="16157" max="16157" width="14.5" style="272" customWidth="1"/>
    <col min="16158" max="16164" width="8.75" style="272" customWidth="1"/>
    <col min="16165" max="16166" width="3.125" style="272" customWidth="1"/>
    <col min="16167" max="16167" width="14.5" style="272" customWidth="1"/>
    <col min="16168" max="16174" width="8.75" style="272" customWidth="1"/>
    <col min="16175" max="16175" width="9.375" style="272"/>
    <col min="16176" max="16383" width="8" style="272" customWidth="1"/>
    <col min="16384" max="16384" width="9.375" style="272"/>
  </cols>
  <sheetData>
    <row r="1" spans="1:167" s="271" customFormat="1" ht="39.950000000000003" customHeight="1" x14ac:dyDescent="0.2">
      <c r="C1" s="271">
        <v>2</v>
      </c>
      <c r="D1" s="271">
        <v>2</v>
      </c>
      <c r="E1" s="271">
        <v>2</v>
      </c>
      <c r="F1" s="271">
        <v>2</v>
      </c>
      <c r="G1" s="271">
        <v>2</v>
      </c>
      <c r="H1" s="271">
        <v>2</v>
      </c>
      <c r="I1" s="271">
        <v>2</v>
      </c>
      <c r="J1" s="271">
        <v>2</v>
      </c>
      <c r="K1" s="271">
        <v>2</v>
      </c>
      <c r="L1" s="271">
        <v>2</v>
      </c>
      <c r="M1" s="271">
        <v>2</v>
      </c>
      <c r="N1" s="271">
        <v>2</v>
      </c>
      <c r="O1" s="271">
        <v>2</v>
      </c>
      <c r="P1" s="271">
        <v>2</v>
      </c>
      <c r="Q1" s="271">
        <v>2</v>
      </c>
      <c r="R1" s="271">
        <v>3</v>
      </c>
      <c r="AC1" s="271">
        <v>5</v>
      </c>
      <c r="AD1" s="271">
        <v>6</v>
      </c>
      <c r="AE1" s="271">
        <v>6</v>
      </c>
      <c r="AF1" s="271">
        <v>6</v>
      </c>
      <c r="AG1" s="271">
        <v>6</v>
      </c>
      <c r="AH1" s="271">
        <v>6</v>
      </c>
      <c r="AI1" s="271">
        <v>6</v>
      </c>
      <c r="AJ1" s="271">
        <v>6</v>
      </c>
      <c r="AK1" s="271">
        <v>8</v>
      </c>
      <c r="AL1" s="271">
        <v>8</v>
      </c>
      <c r="AM1" s="271">
        <v>5</v>
      </c>
      <c r="AN1" s="271">
        <v>6</v>
      </c>
      <c r="AO1" s="271">
        <v>6</v>
      </c>
      <c r="AP1" s="271">
        <v>6</v>
      </c>
      <c r="AQ1" s="271">
        <v>6</v>
      </c>
      <c r="AR1" s="271">
        <v>6</v>
      </c>
      <c r="AS1" s="271">
        <v>6</v>
      </c>
      <c r="AT1" s="271">
        <v>6</v>
      </c>
      <c r="AV1" s="300"/>
      <c r="AW1" s="300"/>
      <c r="AX1" s="300"/>
      <c r="AY1" s="300"/>
      <c r="AZ1" s="300"/>
      <c r="BA1" s="300"/>
      <c r="BB1" s="300"/>
      <c r="BC1" s="300"/>
      <c r="BD1" s="300"/>
      <c r="BE1" s="300"/>
      <c r="BF1" s="300"/>
      <c r="BG1" s="300"/>
      <c r="BH1" s="300"/>
      <c r="BI1" s="300"/>
      <c r="BJ1" s="300"/>
      <c r="BK1" s="300"/>
      <c r="BL1" s="300"/>
      <c r="BM1" s="300"/>
      <c r="BN1" s="300"/>
      <c r="BO1" s="300"/>
      <c r="BP1" s="300"/>
      <c r="BQ1" s="300"/>
      <c r="BR1" s="300"/>
      <c r="BS1" s="300"/>
      <c r="BT1" s="300"/>
      <c r="BU1" s="300"/>
      <c r="BV1" s="300"/>
      <c r="BW1" s="300"/>
      <c r="BX1" s="300"/>
      <c r="BY1" s="300"/>
      <c r="BZ1" s="300"/>
      <c r="CA1" s="300"/>
      <c r="CB1" s="300"/>
      <c r="CC1" s="300"/>
      <c r="CD1" s="300"/>
      <c r="CE1" s="300"/>
      <c r="CF1" s="300"/>
      <c r="CG1" s="300"/>
      <c r="CH1" s="300"/>
      <c r="CI1" s="300"/>
      <c r="CJ1" s="300"/>
      <c r="CK1" s="300"/>
      <c r="CL1" s="300"/>
      <c r="CM1" s="300"/>
      <c r="CN1" s="300"/>
      <c r="CO1" s="300"/>
      <c r="CP1" s="300"/>
      <c r="CQ1" s="300"/>
      <c r="CR1" s="300"/>
      <c r="CS1" s="300"/>
      <c r="CT1" s="300"/>
      <c r="CU1" s="300"/>
      <c r="CV1" s="300"/>
      <c r="CW1" s="300"/>
      <c r="CX1" s="300"/>
      <c r="CY1" s="300"/>
      <c r="CZ1" s="300"/>
      <c r="DA1" s="300"/>
      <c r="DB1" s="300"/>
      <c r="DC1" s="300"/>
      <c r="DD1" s="300"/>
      <c r="DE1" s="300"/>
      <c r="DF1" s="300"/>
      <c r="DG1" s="300"/>
      <c r="DH1" s="300"/>
      <c r="DI1" s="300"/>
      <c r="DJ1" s="300"/>
      <c r="DK1" s="300"/>
      <c r="DL1" s="300"/>
      <c r="DM1" s="300"/>
      <c r="DN1" s="300"/>
      <c r="DO1" s="300"/>
      <c r="DP1" s="300"/>
      <c r="DQ1" s="300"/>
      <c r="DR1" s="300"/>
      <c r="DS1" s="300"/>
      <c r="DT1" s="300"/>
      <c r="DU1" s="300"/>
      <c r="DV1" s="300"/>
      <c r="DW1" s="300"/>
      <c r="DX1" s="300"/>
      <c r="DY1" s="300"/>
      <c r="DZ1" s="300"/>
      <c r="EA1" s="300"/>
      <c r="EB1" s="300"/>
      <c r="EC1" s="300"/>
      <c r="ED1" s="300"/>
      <c r="EE1" s="300"/>
      <c r="EF1" s="300"/>
      <c r="EG1" s="300"/>
      <c r="EH1" s="300"/>
      <c r="EI1" s="300"/>
      <c r="EJ1" s="300"/>
      <c r="EK1" s="300"/>
      <c r="EL1" s="300"/>
      <c r="EM1" s="300"/>
      <c r="EN1" s="300"/>
      <c r="EO1" s="300"/>
      <c r="EP1" s="300"/>
      <c r="EQ1" s="300"/>
      <c r="ER1" s="300"/>
      <c r="ES1" s="300"/>
      <c r="ET1" s="300"/>
      <c r="EU1" s="300"/>
      <c r="EV1" s="300"/>
      <c r="EW1" s="300"/>
      <c r="EX1" s="300"/>
      <c r="EY1" s="300"/>
      <c r="EZ1" s="300"/>
      <c r="FA1" s="300"/>
      <c r="FB1" s="300"/>
      <c r="FC1" s="300"/>
      <c r="FD1" s="300"/>
      <c r="FE1" s="300"/>
      <c r="FF1" s="300"/>
      <c r="FG1" s="300"/>
      <c r="FH1" s="300"/>
      <c r="FI1" s="300"/>
      <c r="FJ1" s="300"/>
      <c r="FK1" s="300"/>
    </row>
    <row r="2" spans="1:167" ht="21" customHeight="1" x14ac:dyDescent="0.2">
      <c r="A2" s="271">
        <v>1</v>
      </c>
      <c r="C2" s="273"/>
      <c r="D2" s="273"/>
      <c r="E2" s="273"/>
      <c r="F2" s="273"/>
      <c r="G2" s="273"/>
      <c r="H2" s="273"/>
      <c r="I2" s="273"/>
      <c r="J2" s="273"/>
      <c r="K2" s="273"/>
      <c r="L2" s="273"/>
      <c r="M2" s="273"/>
      <c r="N2" s="273"/>
      <c r="O2" s="273"/>
      <c r="P2" s="273"/>
      <c r="Q2" s="273"/>
      <c r="R2" s="273"/>
      <c r="S2" s="273"/>
      <c r="T2" s="273"/>
      <c r="U2" s="273"/>
      <c r="V2" s="273"/>
      <c r="W2" s="273"/>
      <c r="X2" s="273"/>
      <c r="Y2" s="273"/>
      <c r="Z2" s="273"/>
      <c r="AA2" s="273"/>
      <c r="AB2" s="273"/>
      <c r="AC2" s="273"/>
      <c r="AD2" s="273"/>
      <c r="AE2" s="273"/>
      <c r="AF2" s="273"/>
      <c r="AG2" s="273"/>
      <c r="AH2" s="273"/>
      <c r="AI2" s="273"/>
      <c r="AJ2" s="273"/>
      <c r="AK2" s="273"/>
      <c r="AL2" s="273"/>
      <c r="AM2" s="273"/>
      <c r="AN2" s="273"/>
      <c r="AO2" s="273"/>
      <c r="AP2" s="273"/>
      <c r="AQ2" s="273"/>
      <c r="AR2" s="273"/>
      <c r="AS2" s="273"/>
      <c r="AT2" s="273"/>
    </row>
    <row r="3" spans="1:167" ht="21" hidden="1" customHeight="1" x14ac:dyDescent="0.2">
      <c r="C3" s="274"/>
      <c r="D3" s="274"/>
      <c r="E3" s="274"/>
      <c r="F3" s="274"/>
      <c r="G3" s="274"/>
      <c r="H3" s="274"/>
      <c r="I3" s="274"/>
      <c r="J3" s="274"/>
      <c r="K3" s="274"/>
      <c r="L3" s="274"/>
      <c r="M3" s="274"/>
      <c r="N3" s="274"/>
      <c r="O3" s="274"/>
      <c r="P3" s="274"/>
      <c r="Q3" s="274"/>
      <c r="R3" s="273"/>
      <c r="S3" s="273"/>
      <c r="T3" s="273"/>
      <c r="U3" s="273"/>
      <c r="V3" s="273"/>
      <c r="W3" s="273"/>
      <c r="X3" s="273"/>
      <c r="Y3" s="273"/>
      <c r="Z3" s="273"/>
      <c r="AA3" s="273"/>
      <c r="AB3" s="273"/>
      <c r="AC3" s="273"/>
      <c r="AD3" s="273"/>
      <c r="AE3" s="273"/>
      <c r="AF3" s="273"/>
      <c r="AG3" s="273"/>
      <c r="AH3" s="273"/>
      <c r="AI3" s="273"/>
      <c r="AJ3" s="273"/>
      <c r="AK3" s="273"/>
      <c r="AL3" s="273"/>
      <c r="AM3" s="273"/>
      <c r="AN3" s="273"/>
      <c r="AO3" s="273"/>
      <c r="AP3" s="273"/>
      <c r="AQ3" s="273"/>
      <c r="AR3" s="273"/>
      <c r="AS3" s="273"/>
      <c r="AT3" s="273"/>
    </row>
    <row r="4" spans="1:167" ht="21" hidden="1" customHeight="1" x14ac:dyDescent="0.2">
      <c r="C4" s="274"/>
      <c r="D4" s="274"/>
      <c r="E4" s="274"/>
      <c r="F4" s="274"/>
      <c r="G4" s="274"/>
      <c r="H4" s="274"/>
      <c r="I4" s="274"/>
      <c r="J4" s="274"/>
      <c r="K4" s="274"/>
      <c r="L4" s="274"/>
      <c r="M4" s="274"/>
      <c r="N4" s="274"/>
      <c r="O4" s="274"/>
      <c r="P4" s="274"/>
      <c r="Q4" s="274"/>
      <c r="R4" s="273"/>
      <c r="S4" s="273"/>
      <c r="T4" s="273"/>
      <c r="U4" s="273"/>
      <c r="V4" s="273"/>
      <c r="W4" s="273"/>
      <c r="X4" s="273"/>
      <c r="Y4" s="273"/>
      <c r="Z4" s="273"/>
      <c r="AA4" s="273"/>
      <c r="AB4" s="273"/>
      <c r="AC4" s="273"/>
      <c r="AD4" s="273"/>
      <c r="AE4" s="273"/>
      <c r="AF4" s="273"/>
      <c r="AG4" s="273"/>
      <c r="AH4" s="273"/>
      <c r="AI4" s="273"/>
      <c r="AJ4" s="273"/>
      <c r="AK4" s="273"/>
      <c r="AL4" s="273"/>
      <c r="AM4" s="273"/>
      <c r="AN4" s="273"/>
      <c r="AO4" s="273"/>
      <c r="AP4" s="273"/>
      <c r="AQ4" s="273"/>
      <c r="AR4" s="273"/>
      <c r="AS4" s="273"/>
      <c r="AT4" s="273"/>
    </row>
    <row r="5" spans="1:167" ht="21" hidden="1" customHeight="1" x14ac:dyDescent="0.2">
      <c r="C5" s="274"/>
      <c r="D5" s="274"/>
      <c r="E5" s="274"/>
      <c r="F5" s="274"/>
      <c r="G5" s="274"/>
      <c r="H5" s="274"/>
      <c r="I5" s="274"/>
      <c r="J5" s="274"/>
      <c r="K5" s="274"/>
      <c r="L5" s="274"/>
      <c r="M5" s="274"/>
      <c r="N5" s="274"/>
      <c r="O5" s="274"/>
      <c r="P5" s="274"/>
      <c r="Q5" s="274"/>
      <c r="R5" s="273"/>
      <c r="S5" s="273"/>
      <c r="T5" s="273"/>
      <c r="U5" s="273"/>
      <c r="V5" s="273"/>
      <c r="W5" s="273"/>
      <c r="X5" s="273"/>
      <c r="Y5" s="273"/>
      <c r="Z5" s="273"/>
      <c r="AA5" s="273"/>
      <c r="AB5" s="273"/>
      <c r="AC5" s="273"/>
      <c r="AD5" s="273"/>
      <c r="AE5" s="273"/>
      <c r="AF5" s="273"/>
      <c r="AG5" s="273"/>
      <c r="AH5" s="273"/>
      <c r="AI5" s="273"/>
      <c r="AJ5" s="273"/>
      <c r="AK5" s="273"/>
      <c r="AL5" s="273"/>
      <c r="AM5" s="273"/>
      <c r="AN5" s="273"/>
      <c r="AO5" s="273"/>
      <c r="AP5" s="273"/>
      <c r="AQ5" s="273"/>
      <c r="AR5" s="273"/>
      <c r="AS5" s="273"/>
      <c r="AT5" s="273"/>
    </row>
    <row r="6" spans="1:167" ht="8.85" customHeight="1" x14ac:dyDescent="0.2">
      <c r="A6" s="271">
        <v>2</v>
      </c>
      <c r="C6" s="275" t="s">
        <v>334</v>
      </c>
      <c r="D6" s="275"/>
      <c r="E6" s="275"/>
      <c r="F6" s="275"/>
      <c r="G6" s="275"/>
      <c r="H6" s="275"/>
      <c r="I6" s="275"/>
      <c r="J6" s="275"/>
      <c r="K6" s="275"/>
      <c r="L6" s="275"/>
      <c r="M6" s="275"/>
      <c r="N6" s="275"/>
      <c r="O6" s="275"/>
      <c r="P6" s="275"/>
      <c r="Q6" s="275"/>
      <c r="R6" s="273"/>
      <c r="S6" s="273"/>
      <c r="T6" s="273"/>
      <c r="U6" s="273"/>
      <c r="V6" s="273"/>
      <c r="W6" s="273"/>
      <c r="X6" s="273"/>
      <c r="Y6" s="273"/>
      <c r="Z6" s="273"/>
      <c r="AA6" s="273"/>
      <c r="AB6" s="273"/>
      <c r="AC6" s="273"/>
      <c r="AD6" s="273"/>
      <c r="AE6" s="273"/>
      <c r="AF6" s="273"/>
      <c r="AG6" s="273"/>
      <c r="AH6" s="273"/>
      <c r="AI6" s="273"/>
      <c r="AJ6" s="273"/>
      <c r="AK6" s="273"/>
      <c r="AL6" s="273"/>
      <c r="AM6" s="273"/>
      <c r="AN6" s="273"/>
      <c r="AO6" s="273"/>
      <c r="AP6" s="273"/>
      <c r="AQ6" s="273"/>
      <c r="AR6" s="273"/>
      <c r="AS6" s="273"/>
      <c r="AT6" s="273"/>
    </row>
    <row r="7" spans="1:167" ht="27.2" customHeight="1" x14ac:dyDescent="0.2">
      <c r="A7" s="271">
        <v>6</v>
      </c>
      <c r="C7" s="275"/>
      <c r="D7" s="275"/>
      <c r="E7" s="275"/>
      <c r="F7" s="275"/>
      <c r="G7" s="275"/>
      <c r="H7" s="275"/>
      <c r="I7" s="275"/>
      <c r="J7" s="275"/>
      <c r="K7" s="275"/>
      <c r="L7" s="275"/>
      <c r="M7" s="275"/>
      <c r="N7" s="275"/>
      <c r="O7" s="275"/>
      <c r="P7" s="275"/>
      <c r="Q7" s="275"/>
      <c r="R7" s="273"/>
      <c r="S7" s="273"/>
      <c r="T7" s="273"/>
      <c r="U7" s="273"/>
      <c r="V7" s="273"/>
      <c r="W7" s="273"/>
      <c r="X7" s="273"/>
      <c r="Y7" s="273"/>
      <c r="Z7" s="273"/>
      <c r="AA7" s="273"/>
      <c r="AB7" s="273"/>
      <c r="AC7" s="276"/>
      <c r="AD7" s="277" t="s">
        <v>335</v>
      </c>
      <c r="AE7" s="278" t="s">
        <v>173</v>
      </c>
      <c r="AF7" s="279" t="s">
        <v>336</v>
      </c>
      <c r="AG7" s="280" t="s">
        <v>337</v>
      </c>
      <c r="AH7" s="281" t="s">
        <v>338</v>
      </c>
      <c r="AI7" s="282" t="s">
        <v>339</v>
      </c>
      <c r="AJ7" s="283" t="s">
        <v>340</v>
      </c>
      <c r="AK7" s="273"/>
      <c r="AL7" s="284"/>
      <c r="AM7" s="276"/>
      <c r="AN7" s="277" t="s">
        <v>335</v>
      </c>
      <c r="AO7" s="278" t="s">
        <v>173</v>
      </c>
      <c r="AP7" s="279" t="s">
        <v>336</v>
      </c>
      <c r="AQ7" s="280" t="s">
        <v>337</v>
      </c>
      <c r="AR7" s="281" t="s">
        <v>338</v>
      </c>
      <c r="AS7" s="282" t="s">
        <v>339</v>
      </c>
      <c r="AT7" s="283" t="s">
        <v>340</v>
      </c>
    </row>
    <row r="8" spans="1:167" ht="10.9" customHeight="1" x14ac:dyDescent="0.2">
      <c r="A8" s="271">
        <v>7</v>
      </c>
      <c r="C8" s="275"/>
      <c r="D8" s="275"/>
      <c r="E8" s="275"/>
      <c r="F8" s="275"/>
      <c r="G8" s="275"/>
      <c r="H8" s="275"/>
      <c r="I8" s="275"/>
      <c r="J8" s="275"/>
      <c r="K8" s="275"/>
      <c r="L8" s="275"/>
      <c r="M8" s="275"/>
      <c r="N8" s="275"/>
      <c r="O8" s="275"/>
      <c r="P8" s="275"/>
      <c r="Q8" s="275"/>
      <c r="R8" s="273"/>
      <c r="S8" s="273"/>
      <c r="T8" s="273"/>
      <c r="U8" s="273"/>
      <c r="V8" s="273"/>
      <c r="W8" s="273"/>
      <c r="X8" s="273"/>
      <c r="Y8" s="273"/>
      <c r="Z8" s="273"/>
      <c r="AA8" s="273"/>
      <c r="AB8" s="273"/>
      <c r="AC8" s="276"/>
      <c r="AD8" s="285"/>
      <c r="AE8" s="285"/>
      <c r="AF8" s="285"/>
      <c r="AG8" s="285"/>
      <c r="AH8" s="285"/>
      <c r="AI8" s="285"/>
      <c r="AJ8" s="285"/>
      <c r="AK8" s="273"/>
      <c r="AL8" s="284"/>
      <c r="AM8" s="276"/>
      <c r="AN8" s="285"/>
      <c r="AO8" s="285"/>
      <c r="AP8" s="285"/>
      <c r="AQ8" s="285"/>
      <c r="AR8" s="285"/>
      <c r="AS8" s="285"/>
      <c r="AT8" s="285"/>
    </row>
    <row r="9" spans="1:167" ht="5.25" customHeight="1" x14ac:dyDescent="0.2">
      <c r="A9" s="271">
        <v>8</v>
      </c>
      <c r="C9" s="273"/>
      <c r="D9" s="273"/>
      <c r="E9" s="273"/>
      <c r="F9" s="273"/>
      <c r="G9" s="273"/>
      <c r="H9" s="273"/>
      <c r="I9" s="273"/>
      <c r="J9" s="273"/>
      <c r="K9" s="273"/>
      <c r="L9" s="273"/>
      <c r="M9" s="273"/>
      <c r="N9" s="273"/>
      <c r="O9" s="273"/>
      <c r="P9" s="273"/>
      <c r="Q9" s="273"/>
      <c r="R9" s="273"/>
      <c r="S9" s="273"/>
      <c r="T9" s="273"/>
      <c r="U9" s="273"/>
      <c r="V9" s="273"/>
      <c r="W9" s="273"/>
      <c r="X9" s="273"/>
      <c r="Y9" s="273"/>
      <c r="Z9" s="273"/>
      <c r="AA9" s="273"/>
      <c r="AB9" s="273"/>
      <c r="AC9" s="286" t="s">
        <v>341</v>
      </c>
      <c r="AD9" s="287"/>
      <c r="AE9" s="287"/>
      <c r="AF9" s="287"/>
      <c r="AG9" s="287"/>
      <c r="AH9" s="287"/>
      <c r="AI9" s="287"/>
      <c r="AJ9" s="287"/>
      <c r="AK9" s="273"/>
      <c r="AL9" s="284"/>
      <c r="AM9" s="286" t="s">
        <v>342</v>
      </c>
      <c r="AN9" s="287"/>
      <c r="AO9" s="287"/>
      <c r="AP9" s="287"/>
      <c r="AQ9" s="287"/>
      <c r="AR9" s="287"/>
      <c r="AS9" s="287"/>
      <c r="AT9" s="287"/>
    </row>
    <row r="10" spans="1:167" ht="29.45" customHeight="1" x14ac:dyDescent="0.2">
      <c r="A10" s="271">
        <v>9</v>
      </c>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273"/>
      <c r="AB10" s="273"/>
      <c r="AC10" s="288"/>
      <c r="AD10" s="289" t="s">
        <v>366</v>
      </c>
      <c r="AE10" s="289" t="e">
        <f t="shared" ref="AE10:AJ15" si="0">AD10+1</f>
        <v>#VALUE!</v>
      </c>
      <c r="AF10" s="289" t="e">
        <f t="shared" si="0"/>
        <v>#VALUE!</v>
      </c>
      <c r="AG10" s="290" t="e">
        <f t="shared" si="0"/>
        <v>#VALUE!</v>
      </c>
      <c r="AH10" s="291" t="e">
        <f t="shared" si="0"/>
        <v>#VALUE!</v>
      </c>
      <c r="AI10" s="291" t="e">
        <f t="shared" si="0"/>
        <v>#VALUE!</v>
      </c>
      <c r="AJ10" s="292" t="e">
        <f t="shared" si="0"/>
        <v>#VALUE!</v>
      </c>
      <c r="AK10" s="273"/>
      <c r="AL10" s="284"/>
      <c r="AM10" s="288"/>
      <c r="AN10" s="289" t="s">
        <v>367</v>
      </c>
      <c r="AO10" s="289" t="e">
        <f t="shared" ref="AO10:AT15" si="1">AN10+1</f>
        <v>#VALUE!</v>
      </c>
      <c r="AP10" s="291" t="e">
        <f t="shared" si="1"/>
        <v>#VALUE!</v>
      </c>
      <c r="AQ10" s="291" t="e">
        <f t="shared" si="1"/>
        <v>#VALUE!</v>
      </c>
      <c r="AR10" s="291" t="e">
        <f t="shared" si="1"/>
        <v>#VALUE!</v>
      </c>
      <c r="AS10" s="291" t="e">
        <f t="shared" si="1"/>
        <v>#VALUE!</v>
      </c>
      <c r="AT10" s="292" t="e">
        <f t="shared" si="1"/>
        <v>#VALUE!</v>
      </c>
    </row>
    <row r="11" spans="1:167" ht="29.45" customHeight="1" x14ac:dyDescent="0.2">
      <c r="A11" s="271">
        <v>9</v>
      </c>
      <c r="C11" s="273"/>
      <c r="D11" s="273"/>
      <c r="E11" s="273"/>
      <c r="F11" s="273"/>
      <c r="G11" s="273"/>
      <c r="H11" s="273"/>
      <c r="I11" s="273"/>
      <c r="J11" s="273"/>
      <c r="K11" s="273"/>
      <c r="L11" s="273"/>
      <c r="M11" s="273"/>
      <c r="N11" s="273"/>
      <c r="O11" s="273"/>
      <c r="P11" s="273"/>
      <c r="Q11" s="273"/>
      <c r="R11" s="273"/>
      <c r="S11" s="273"/>
      <c r="T11" s="273"/>
      <c r="U11" s="273"/>
      <c r="V11" s="273"/>
      <c r="W11" s="273"/>
      <c r="X11" s="273"/>
      <c r="Y11" s="273"/>
      <c r="Z11" s="273"/>
      <c r="AA11" s="273"/>
      <c r="AB11" s="273"/>
      <c r="AC11" s="288"/>
      <c r="AD11" s="290" t="e">
        <f>AJ10+1</f>
        <v>#VALUE!</v>
      </c>
      <c r="AE11" s="291" t="e">
        <f t="shared" si="0"/>
        <v>#VALUE!</v>
      </c>
      <c r="AF11" s="291" t="e">
        <f t="shared" si="0"/>
        <v>#VALUE!</v>
      </c>
      <c r="AG11" s="291" t="e">
        <f t="shared" si="0"/>
        <v>#VALUE!</v>
      </c>
      <c r="AH11" s="291" t="e">
        <f t="shared" si="0"/>
        <v>#VALUE!</v>
      </c>
      <c r="AI11" s="291" t="e">
        <f t="shared" si="0"/>
        <v>#VALUE!</v>
      </c>
      <c r="AJ11" s="292" t="e">
        <f t="shared" si="0"/>
        <v>#VALUE!</v>
      </c>
      <c r="AK11" s="273"/>
      <c r="AL11" s="284"/>
      <c r="AM11" s="288"/>
      <c r="AN11" s="290" t="e">
        <f>AT10+1</f>
        <v>#VALUE!</v>
      </c>
      <c r="AO11" s="291" t="e">
        <f t="shared" si="1"/>
        <v>#VALUE!</v>
      </c>
      <c r="AP11" s="291" t="e">
        <f t="shared" si="1"/>
        <v>#VALUE!</v>
      </c>
      <c r="AQ11" s="291" t="e">
        <f t="shared" si="1"/>
        <v>#VALUE!</v>
      </c>
      <c r="AR11" s="291" t="e">
        <f t="shared" si="1"/>
        <v>#VALUE!</v>
      </c>
      <c r="AS11" s="291" t="e">
        <f t="shared" si="1"/>
        <v>#VALUE!</v>
      </c>
      <c r="AT11" s="292" t="e">
        <f t="shared" si="1"/>
        <v>#VALUE!</v>
      </c>
    </row>
    <row r="12" spans="1:167" ht="29.45" customHeight="1" x14ac:dyDescent="0.2">
      <c r="A12" s="271">
        <v>9</v>
      </c>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273"/>
      <c r="AB12" s="273"/>
      <c r="AC12" s="293" t="s">
        <v>343</v>
      </c>
      <c r="AD12" s="290" t="e">
        <f>AJ11+1</f>
        <v>#VALUE!</v>
      </c>
      <c r="AE12" s="290" t="e">
        <f t="shared" si="0"/>
        <v>#VALUE!</v>
      </c>
      <c r="AF12" s="291" t="e">
        <f t="shared" si="0"/>
        <v>#VALUE!</v>
      </c>
      <c r="AG12" s="291" t="e">
        <f t="shared" si="0"/>
        <v>#VALUE!</v>
      </c>
      <c r="AH12" s="291" t="e">
        <f t="shared" si="0"/>
        <v>#VALUE!</v>
      </c>
      <c r="AI12" s="291" t="e">
        <f t="shared" si="0"/>
        <v>#VALUE!</v>
      </c>
      <c r="AJ12" s="292" t="e">
        <f t="shared" si="0"/>
        <v>#VALUE!</v>
      </c>
      <c r="AK12" s="273"/>
      <c r="AL12" s="284"/>
      <c r="AM12" s="293" t="s">
        <v>344</v>
      </c>
      <c r="AN12" s="290" t="e">
        <f>AT11+1</f>
        <v>#VALUE!</v>
      </c>
      <c r="AO12" s="291" t="e">
        <f t="shared" si="1"/>
        <v>#VALUE!</v>
      </c>
      <c r="AP12" s="291" t="e">
        <f t="shared" si="1"/>
        <v>#VALUE!</v>
      </c>
      <c r="AQ12" s="291" t="e">
        <f t="shared" si="1"/>
        <v>#VALUE!</v>
      </c>
      <c r="AR12" s="291" t="e">
        <f t="shared" si="1"/>
        <v>#VALUE!</v>
      </c>
      <c r="AS12" s="291" t="e">
        <f t="shared" si="1"/>
        <v>#VALUE!</v>
      </c>
      <c r="AT12" s="292" t="e">
        <f t="shared" si="1"/>
        <v>#VALUE!</v>
      </c>
    </row>
    <row r="13" spans="1:167" ht="29.45" customHeight="1" x14ac:dyDescent="0.2">
      <c r="A13" s="271">
        <v>9</v>
      </c>
      <c r="C13" s="273"/>
      <c r="D13" s="273"/>
      <c r="E13" s="273"/>
      <c r="F13" s="273"/>
      <c r="G13" s="273"/>
      <c r="H13" s="273"/>
      <c r="I13" s="273"/>
      <c r="J13" s="273"/>
      <c r="K13" s="273"/>
      <c r="L13" s="273"/>
      <c r="M13" s="273"/>
      <c r="N13" s="273"/>
      <c r="O13" s="273"/>
      <c r="P13" s="273"/>
      <c r="Q13" s="273"/>
      <c r="R13" s="273"/>
      <c r="S13" s="273"/>
      <c r="T13" s="273"/>
      <c r="U13" s="273"/>
      <c r="V13" s="273"/>
      <c r="W13" s="273"/>
      <c r="X13" s="273"/>
      <c r="Y13" s="273"/>
      <c r="Z13" s="273"/>
      <c r="AA13" s="273"/>
      <c r="AB13" s="273"/>
      <c r="AC13" s="294" t="s">
        <v>345</v>
      </c>
      <c r="AD13" s="290" t="e">
        <f>AJ12+1</f>
        <v>#VALUE!</v>
      </c>
      <c r="AE13" s="291" t="e">
        <f t="shared" si="0"/>
        <v>#VALUE!</v>
      </c>
      <c r="AF13" s="291" t="e">
        <f t="shared" si="0"/>
        <v>#VALUE!</v>
      </c>
      <c r="AG13" s="291" t="e">
        <f t="shared" si="0"/>
        <v>#VALUE!</v>
      </c>
      <c r="AH13" s="291" t="e">
        <f t="shared" si="0"/>
        <v>#VALUE!</v>
      </c>
      <c r="AI13" s="291" t="e">
        <f t="shared" si="0"/>
        <v>#VALUE!</v>
      </c>
      <c r="AJ13" s="292" t="e">
        <f t="shared" si="0"/>
        <v>#VALUE!</v>
      </c>
      <c r="AK13" s="273"/>
      <c r="AL13" s="284"/>
      <c r="AM13" s="294" t="s">
        <v>345</v>
      </c>
      <c r="AN13" s="290" t="e">
        <f>AT12+1</f>
        <v>#VALUE!</v>
      </c>
      <c r="AO13" s="290" t="e">
        <f t="shared" si="1"/>
        <v>#VALUE!</v>
      </c>
      <c r="AP13" s="291" t="e">
        <f t="shared" si="1"/>
        <v>#VALUE!</v>
      </c>
      <c r="AQ13" s="291" t="e">
        <f t="shared" si="1"/>
        <v>#VALUE!</v>
      </c>
      <c r="AR13" s="291" t="e">
        <f t="shared" si="1"/>
        <v>#VALUE!</v>
      </c>
      <c r="AS13" s="291" t="e">
        <f t="shared" si="1"/>
        <v>#VALUE!</v>
      </c>
      <c r="AT13" s="292" t="e">
        <f t="shared" si="1"/>
        <v>#VALUE!</v>
      </c>
    </row>
    <row r="14" spans="1:167" ht="29.45" customHeight="1" x14ac:dyDescent="0.2">
      <c r="A14" s="271">
        <v>9</v>
      </c>
      <c r="C14" s="273"/>
      <c r="D14" s="273"/>
      <c r="E14" s="273"/>
      <c r="F14" s="273"/>
      <c r="G14" s="273"/>
      <c r="H14" s="273"/>
      <c r="I14" s="273"/>
      <c r="J14" s="273"/>
      <c r="K14" s="273"/>
      <c r="L14" s="273"/>
      <c r="M14" s="273"/>
      <c r="N14" s="273"/>
      <c r="O14" s="273"/>
      <c r="P14" s="273"/>
      <c r="Q14" s="273"/>
      <c r="R14" s="273"/>
      <c r="S14" s="273"/>
      <c r="T14" s="273"/>
      <c r="U14" s="273"/>
      <c r="V14" s="273"/>
      <c r="W14" s="273"/>
      <c r="X14" s="273"/>
      <c r="Y14" s="273"/>
      <c r="Z14" s="273"/>
      <c r="AA14" s="273"/>
      <c r="AB14" s="273"/>
      <c r="AC14" s="294"/>
      <c r="AD14" s="290" t="e">
        <f>AJ13+1</f>
        <v>#VALUE!</v>
      </c>
      <c r="AE14" s="291" t="e">
        <f t="shared" si="0"/>
        <v>#VALUE!</v>
      </c>
      <c r="AF14" s="291" t="e">
        <f t="shared" si="0"/>
        <v>#VALUE!</v>
      </c>
      <c r="AG14" s="291" t="e">
        <f t="shared" si="0"/>
        <v>#VALUE!</v>
      </c>
      <c r="AH14" s="291" t="e">
        <f t="shared" si="0"/>
        <v>#VALUE!</v>
      </c>
      <c r="AI14" s="291" t="e">
        <f t="shared" si="0"/>
        <v>#VALUE!</v>
      </c>
      <c r="AJ14" s="289" t="e">
        <f t="shared" si="0"/>
        <v>#VALUE!</v>
      </c>
      <c r="AK14" s="273"/>
      <c r="AL14" s="284"/>
      <c r="AM14" s="294"/>
      <c r="AN14" s="290" t="e">
        <f>AT13+1</f>
        <v>#VALUE!</v>
      </c>
      <c r="AO14" s="291" t="e">
        <f t="shared" si="1"/>
        <v>#VALUE!</v>
      </c>
      <c r="AP14" s="291" t="e">
        <f t="shared" si="1"/>
        <v>#VALUE!</v>
      </c>
      <c r="AQ14" s="291" t="e">
        <f t="shared" si="1"/>
        <v>#VALUE!</v>
      </c>
      <c r="AR14" s="291" t="e">
        <f t="shared" si="1"/>
        <v>#VALUE!</v>
      </c>
      <c r="AS14" s="289" t="e">
        <f t="shared" si="1"/>
        <v>#VALUE!</v>
      </c>
      <c r="AT14" s="289" t="e">
        <f t="shared" si="1"/>
        <v>#VALUE!</v>
      </c>
    </row>
    <row r="15" spans="1:167" ht="29.45" customHeight="1" x14ac:dyDescent="0.2">
      <c r="A15" s="271">
        <v>9</v>
      </c>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94"/>
      <c r="AD15" s="289" t="e">
        <f>AJ14+1</f>
        <v>#VALUE!</v>
      </c>
      <c r="AE15" s="289" t="e">
        <f t="shared" si="0"/>
        <v>#VALUE!</v>
      </c>
      <c r="AF15" s="289" t="e">
        <f t="shared" si="0"/>
        <v>#VALUE!</v>
      </c>
      <c r="AG15" s="289" t="e">
        <f t="shared" si="0"/>
        <v>#VALUE!</v>
      </c>
      <c r="AH15" s="289" t="e">
        <f t="shared" si="0"/>
        <v>#VALUE!</v>
      </c>
      <c r="AI15" s="289" t="e">
        <f t="shared" si="0"/>
        <v>#VALUE!</v>
      </c>
      <c r="AJ15" s="289" t="e">
        <f t="shared" si="0"/>
        <v>#VALUE!</v>
      </c>
      <c r="AK15" s="273"/>
      <c r="AL15" s="284"/>
      <c r="AM15" s="294"/>
      <c r="AN15" s="289" t="e">
        <f>AT14+1</f>
        <v>#VALUE!</v>
      </c>
      <c r="AO15" s="289" t="e">
        <f t="shared" si="1"/>
        <v>#VALUE!</v>
      </c>
      <c r="AP15" s="289" t="e">
        <f t="shared" si="1"/>
        <v>#VALUE!</v>
      </c>
      <c r="AQ15" s="289" t="e">
        <f t="shared" si="1"/>
        <v>#VALUE!</v>
      </c>
      <c r="AR15" s="289" t="e">
        <f t="shared" si="1"/>
        <v>#VALUE!</v>
      </c>
      <c r="AS15" s="289" t="e">
        <f t="shared" si="1"/>
        <v>#VALUE!</v>
      </c>
      <c r="AT15" s="289" t="e">
        <f t="shared" si="1"/>
        <v>#VALUE!</v>
      </c>
    </row>
    <row r="16" spans="1:167" ht="5.25" customHeight="1" x14ac:dyDescent="0.2">
      <c r="A16" s="271">
        <v>8</v>
      </c>
      <c r="C16" s="273"/>
      <c r="D16" s="273"/>
      <c r="E16" s="273"/>
      <c r="F16" s="273"/>
      <c r="G16" s="273"/>
      <c r="H16" s="273"/>
      <c r="I16" s="273"/>
      <c r="J16" s="273"/>
      <c r="K16" s="273"/>
      <c r="L16" s="273"/>
      <c r="M16" s="273"/>
      <c r="N16" s="273"/>
      <c r="O16" s="273"/>
      <c r="P16" s="273"/>
      <c r="Q16" s="273"/>
      <c r="R16" s="273"/>
      <c r="S16" s="273"/>
      <c r="T16" s="273"/>
      <c r="U16" s="273"/>
      <c r="V16" s="273"/>
      <c r="W16" s="273"/>
      <c r="X16" s="273"/>
      <c r="Y16" s="273"/>
      <c r="Z16" s="273"/>
      <c r="AA16" s="273"/>
      <c r="AB16" s="273"/>
      <c r="AC16" s="294"/>
      <c r="AD16" s="295" t="s">
        <v>346</v>
      </c>
      <c r="AE16" s="295" t="s">
        <v>346</v>
      </c>
      <c r="AF16" s="295" t="s">
        <v>346</v>
      </c>
      <c r="AG16" s="296"/>
      <c r="AH16" s="295" t="s">
        <v>346</v>
      </c>
      <c r="AI16" s="295" t="s">
        <v>346</v>
      </c>
      <c r="AJ16" s="295" t="s">
        <v>346</v>
      </c>
      <c r="AK16" s="273"/>
      <c r="AL16" s="284"/>
      <c r="AM16" s="294"/>
      <c r="AN16" s="295" t="s">
        <v>346</v>
      </c>
      <c r="AO16" s="295" t="s">
        <v>346</v>
      </c>
      <c r="AP16" s="295" t="s">
        <v>346</v>
      </c>
      <c r="AQ16" s="295" t="s">
        <v>346</v>
      </c>
      <c r="AR16" s="295" t="s">
        <v>346</v>
      </c>
      <c r="AS16" s="295" t="s">
        <v>346</v>
      </c>
      <c r="AT16" s="295" t="s">
        <v>346</v>
      </c>
    </row>
    <row r="17" spans="1:46" ht="5.25" customHeight="1" x14ac:dyDescent="0.2">
      <c r="A17" s="271">
        <v>8</v>
      </c>
      <c r="C17" s="273"/>
      <c r="D17" s="273"/>
      <c r="E17" s="273"/>
      <c r="F17" s="273"/>
      <c r="G17" s="273"/>
      <c r="H17" s="273"/>
      <c r="I17" s="273"/>
      <c r="J17" s="273"/>
      <c r="K17" s="273"/>
      <c r="L17" s="273"/>
      <c r="M17" s="273"/>
      <c r="N17" s="273"/>
      <c r="O17" s="273"/>
      <c r="P17" s="273"/>
      <c r="Q17" s="273"/>
      <c r="R17" s="273"/>
      <c r="S17" s="273"/>
      <c r="T17" s="273"/>
      <c r="U17" s="273"/>
      <c r="V17" s="273"/>
      <c r="W17" s="273"/>
      <c r="X17" s="273"/>
      <c r="Y17" s="273"/>
      <c r="Z17" s="273"/>
      <c r="AA17" s="273"/>
      <c r="AB17" s="273"/>
      <c r="AC17" s="288" t="s">
        <v>347</v>
      </c>
      <c r="AD17" s="297"/>
      <c r="AE17" s="297"/>
      <c r="AF17" s="297"/>
      <c r="AG17" s="297"/>
      <c r="AH17" s="297"/>
      <c r="AI17" s="297"/>
      <c r="AJ17" s="297"/>
      <c r="AK17" s="273"/>
      <c r="AL17" s="284"/>
      <c r="AM17" s="288" t="s">
        <v>211</v>
      </c>
      <c r="AN17" s="297"/>
      <c r="AO17" s="297"/>
      <c r="AP17" s="297"/>
      <c r="AQ17" s="297"/>
      <c r="AR17" s="297"/>
      <c r="AS17" s="297"/>
      <c r="AT17" s="297"/>
    </row>
    <row r="18" spans="1:46" ht="29.45" customHeight="1" x14ac:dyDescent="0.2">
      <c r="A18" s="271">
        <v>9</v>
      </c>
      <c r="C18" s="273"/>
      <c r="D18" s="273"/>
      <c r="E18" s="273"/>
      <c r="F18" s="273"/>
      <c r="G18" s="273"/>
      <c r="H18" s="273"/>
      <c r="I18" s="273"/>
      <c r="J18" s="273"/>
      <c r="K18" s="273"/>
      <c r="L18" s="273"/>
      <c r="M18" s="273"/>
      <c r="N18" s="273"/>
      <c r="O18" s="273"/>
      <c r="P18" s="273"/>
      <c r="Q18" s="273"/>
      <c r="R18" s="273"/>
      <c r="S18" s="273"/>
      <c r="T18" s="273"/>
      <c r="U18" s="273"/>
      <c r="V18" s="273"/>
      <c r="W18" s="273"/>
      <c r="X18" s="273"/>
      <c r="Y18" s="273"/>
      <c r="Z18" s="273"/>
      <c r="AA18" s="273"/>
      <c r="AB18" s="273"/>
      <c r="AC18" s="288"/>
      <c r="AD18" s="289" t="s">
        <v>368</v>
      </c>
      <c r="AE18" s="289" t="e">
        <f t="shared" ref="AE18:AJ23" si="2">AD18+1</f>
        <v>#VALUE!</v>
      </c>
      <c r="AF18" s="289" t="e">
        <f t="shared" si="2"/>
        <v>#VALUE!</v>
      </c>
      <c r="AG18" s="289" t="e">
        <f t="shared" si="2"/>
        <v>#VALUE!</v>
      </c>
      <c r="AH18" s="289" t="e">
        <f t="shared" si="2"/>
        <v>#VALUE!</v>
      </c>
      <c r="AI18" s="289" t="e">
        <f t="shared" si="2"/>
        <v>#VALUE!</v>
      </c>
      <c r="AJ18" s="292" t="e">
        <f t="shared" si="2"/>
        <v>#VALUE!</v>
      </c>
      <c r="AK18" s="273"/>
      <c r="AL18" s="284"/>
      <c r="AM18" s="288"/>
      <c r="AN18" s="289" t="s">
        <v>369</v>
      </c>
      <c r="AO18" s="289" t="e">
        <f t="shared" ref="AO18:AT23" si="3">AN18+1</f>
        <v>#VALUE!</v>
      </c>
      <c r="AP18" s="289" t="e">
        <f t="shared" si="3"/>
        <v>#VALUE!</v>
      </c>
      <c r="AQ18" s="289" t="e">
        <f t="shared" si="3"/>
        <v>#VALUE!</v>
      </c>
      <c r="AR18" s="289" t="e">
        <f t="shared" si="3"/>
        <v>#VALUE!</v>
      </c>
      <c r="AS18" s="291" t="e">
        <f t="shared" si="3"/>
        <v>#VALUE!</v>
      </c>
      <c r="AT18" s="292" t="e">
        <f t="shared" si="3"/>
        <v>#VALUE!</v>
      </c>
    </row>
    <row r="19" spans="1:46" ht="29.45" customHeight="1" x14ac:dyDescent="0.2">
      <c r="A19" s="271">
        <v>9</v>
      </c>
      <c r="C19" s="273"/>
      <c r="D19" s="273"/>
      <c r="E19" s="273"/>
      <c r="F19" s="273"/>
      <c r="G19" s="273"/>
      <c r="H19" s="273"/>
      <c r="I19" s="273"/>
      <c r="J19" s="273"/>
      <c r="K19" s="273"/>
      <c r="L19" s="273"/>
      <c r="M19" s="273"/>
      <c r="N19" s="273"/>
      <c r="O19" s="273"/>
      <c r="P19" s="273"/>
      <c r="Q19" s="273"/>
      <c r="R19" s="273"/>
      <c r="S19" s="273"/>
      <c r="T19" s="273"/>
      <c r="U19" s="273"/>
      <c r="V19" s="273"/>
      <c r="W19" s="273"/>
      <c r="X19" s="273"/>
      <c r="Y19" s="273"/>
      <c r="Z19" s="273"/>
      <c r="AA19" s="273"/>
      <c r="AB19" s="273"/>
      <c r="AC19" s="288"/>
      <c r="AD19" s="290" t="e">
        <f>AJ18+1</f>
        <v>#VALUE!</v>
      </c>
      <c r="AE19" s="291" t="e">
        <f t="shared" si="2"/>
        <v>#VALUE!</v>
      </c>
      <c r="AF19" s="291" t="e">
        <f t="shared" si="2"/>
        <v>#VALUE!</v>
      </c>
      <c r="AG19" s="291" t="e">
        <f t="shared" si="2"/>
        <v>#VALUE!</v>
      </c>
      <c r="AH19" s="291" t="e">
        <f t="shared" si="2"/>
        <v>#VALUE!</v>
      </c>
      <c r="AI19" s="291" t="e">
        <f t="shared" si="2"/>
        <v>#VALUE!</v>
      </c>
      <c r="AJ19" s="292" t="e">
        <f t="shared" si="2"/>
        <v>#VALUE!</v>
      </c>
      <c r="AK19" s="273"/>
      <c r="AL19" s="284"/>
      <c r="AM19" s="288"/>
      <c r="AN19" s="290" t="e">
        <f>AT18+1</f>
        <v>#VALUE!</v>
      </c>
      <c r="AO19" s="291" t="e">
        <f t="shared" si="3"/>
        <v>#VALUE!</v>
      </c>
      <c r="AP19" s="291" t="e">
        <f t="shared" si="3"/>
        <v>#VALUE!</v>
      </c>
      <c r="AQ19" s="291" t="e">
        <f t="shared" si="3"/>
        <v>#VALUE!</v>
      </c>
      <c r="AR19" s="291" t="e">
        <f t="shared" si="3"/>
        <v>#VALUE!</v>
      </c>
      <c r="AS19" s="291" t="e">
        <f t="shared" si="3"/>
        <v>#VALUE!</v>
      </c>
      <c r="AT19" s="292" t="e">
        <f t="shared" si="3"/>
        <v>#VALUE!</v>
      </c>
    </row>
    <row r="20" spans="1:46" ht="29.45" customHeight="1" x14ac:dyDescent="0.2">
      <c r="A20" s="271">
        <v>9</v>
      </c>
      <c r="C20" s="273"/>
      <c r="D20" s="273"/>
      <c r="E20" s="273"/>
      <c r="F20" s="273"/>
      <c r="G20" s="273"/>
      <c r="H20" s="273"/>
      <c r="I20" s="273"/>
      <c r="J20" s="273"/>
      <c r="K20" s="273"/>
      <c r="L20" s="273"/>
      <c r="M20" s="273"/>
      <c r="N20" s="273"/>
      <c r="O20" s="273"/>
      <c r="P20" s="273"/>
      <c r="Q20" s="273"/>
      <c r="R20" s="273"/>
      <c r="S20" s="273"/>
      <c r="T20" s="273"/>
      <c r="U20" s="273"/>
      <c r="V20" s="273"/>
      <c r="W20" s="273"/>
      <c r="X20" s="273"/>
      <c r="Y20" s="273"/>
      <c r="Z20" s="273"/>
      <c r="AA20" s="273"/>
      <c r="AB20" s="273"/>
      <c r="AC20" s="293" t="s">
        <v>348</v>
      </c>
      <c r="AD20" s="290" t="e">
        <f>AJ19+1</f>
        <v>#VALUE!</v>
      </c>
      <c r="AE20" s="291" t="e">
        <f t="shared" si="2"/>
        <v>#VALUE!</v>
      </c>
      <c r="AF20" s="290" t="e">
        <f t="shared" si="2"/>
        <v>#VALUE!</v>
      </c>
      <c r="AG20" s="291" t="e">
        <f t="shared" si="2"/>
        <v>#VALUE!</v>
      </c>
      <c r="AH20" s="291" t="e">
        <f t="shared" si="2"/>
        <v>#VALUE!</v>
      </c>
      <c r="AI20" s="291" t="e">
        <f t="shared" si="2"/>
        <v>#VALUE!</v>
      </c>
      <c r="AJ20" s="292" t="e">
        <f t="shared" si="2"/>
        <v>#VALUE!</v>
      </c>
      <c r="AK20" s="273"/>
      <c r="AL20" s="284"/>
      <c r="AM20" s="293" t="s">
        <v>226</v>
      </c>
      <c r="AN20" s="290" t="e">
        <f>AT19+1</f>
        <v>#VALUE!</v>
      </c>
      <c r="AO20" s="290" t="e">
        <f t="shared" si="3"/>
        <v>#VALUE!</v>
      </c>
      <c r="AP20" s="291" t="e">
        <f t="shared" si="3"/>
        <v>#VALUE!</v>
      </c>
      <c r="AQ20" s="291" t="e">
        <f t="shared" si="3"/>
        <v>#VALUE!</v>
      </c>
      <c r="AR20" s="291" t="e">
        <f t="shared" si="3"/>
        <v>#VALUE!</v>
      </c>
      <c r="AS20" s="291" t="e">
        <f t="shared" si="3"/>
        <v>#VALUE!</v>
      </c>
      <c r="AT20" s="292" t="e">
        <f t="shared" si="3"/>
        <v>#VALUE!</v>
      </c>
    </row>
    <row r="21" spans="1:46" ht="29.45" customHeight="1" x14ac:dyDescent="0.2">
      <c r="A21" s="271">
        <v>9</v>
      </c>
      <c r="C21" s="273"/>
      <c r="D21" s="273"/>
      <c r="E21" s="273"/>
      <c r="F21" s="273"/>
      <c r="G21" s="273"/>
      <c r="H21" s="273"/>
      <c r="I21" s="273"/>
      <c r="J21" s="273"/>
      <c r="K21" s="273"/>
      <c r="L21" s="273"/>
      <c r="M21" s="273"/>
      <c r="N21" s="273"/>
      <c r="O21" s="273"/>
      <c r="P21" s="273"/>
      <c r="Q21" s="273"/>
      <c r="R21" s="273"/>
      <c r="S21" s="273"/>
      <c r="T21" s="273"/>
      <c r="U21" s="273"/>
      <c r="V21" s="273"/>
      <c r="W21" s="273"/>
      <c r="X21" s="273"/>
      <c r="Y21" s="273"/>
      <c r="Z21" s="273"/>
      <c r="AA21" s="273"/>
      <c r="AB21" s="273"/>
      <c r="AC21" s="294" t="s">
        <v>345</v>
      </c>
      <c r="AD21" s="290" t="e">
        <f>AJ20+1</f>
        <v>#VALUE!</v>
      </c>
      <c r="AE21" s="291" t="e">
        <f t="shared" si="2"/>
        <v>#VALUE!</v>
      </c>
      <c r="AF21" s="291" t="e">
        <f t="shared" si="2"/>
        <v>#VALUE!</v>
      </c>
      <c r="AG21" s="291" t="e">
        <f t="shared" si="2"/>
        <v>#VALUE!</v>
      </c>
      <c r="AH21" s="291" t="e">
        <f t="shared" si="2"/>
        <v>#VALUE!</v>
      </c>
      <c r="AI21" s="291" t="e">
        <f t="shared" si="2"/>
        <v>#VALUE!</v>
      </c>
      <c r="AJ21" s="292" t="e">
        <f t="shared" si="2"/>
        <v>#VALUE!</v>
      </c>
      <c r="AK21" s="273"/>
      <c r="AL21" s="284"/>
      <c r="AM21" s="294" t="s">
        <v>345</v>
      </c>
      <c r="AN21" s="290" t="e">
        <f>AT20+1</f>
        <v>#VALUE!</v>
      </c>
      <c r="AO21" s="291" t="e">
        <f t="shared" si="3"/>
        <v>#VALUE!</v>
      </c>
      <c r="AP21" s="291" t="e">
        <f t="shared" si="3"/>
        <v>#VALUE!</v>
      </c>
      <c r="AQ21" s="291" t="e">
        <f t="shared" si="3"/>
        <v>#VALUE!</v>
      </c>
      <c r="AR21" s="291" t="e">
        <f t="shared" si="3"/>
        <v>#VALUE!</v>
      </c>
      <c r="AS21" s="291" t="e">
        <f t="shared" si="3"/>
        <v>#VALUE!</v>
      </c>
      <c r="AT21" s="292" t="e">
        <f t="shared" si="3"/>
        <v>#VALUE!</v>
      </c>
    </row>
    <row r="22" spans="1:46" ht="29.45" customHeight="1" x14ac:dyDescent="0.2">
      <c r="A22" s="271">
        <v>9</v>
      </c>
      <c r="C22" s="273"/>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273"/>
      <c r="AB22" s="273"/>
      <c r="AC22" s="294"/>
      <c r="AD22" s="290" t="e">
        <f>AJ21+1</f>
        <v>#VALUE!</v>
      </c>
      <c r="AE22" s="290" t="e">
        <f t="shared" si="2"/>
        <v>#VALUE!</v>
      </c>
      <c r="AF22" s="291" t="e">
        <f t="shared" si="2"/>
        <v>#VALUE!</v>
      </c>
      <c r="AG22" s="291" t="e">
        <f t="shared" si="2"/>
        <v>#VALUE!</v>
      </c>
      <c r="AH22" s="291" t="e">
        <f t="shared" si="2"/>
        <v>#VALUE!</v>
      </c>
      <c r="AI22" s="291" t="e">
        <f t="shared" si="2"/>
        <v>#VALUE!</v>
      </c>
      <c r="AJ22" s="289" t="e">
        <f t="shared" si="2"/>
        <v>#VALUE!</v>
      </c>
      <c r="AK22" s="273"/>
      <c r="AL22" s="284"/>
      <c r="AM22" s="294"/>
      <c r="AN22" s="290" t="e">
        <f>AT21+1</f>
        <v>#VALUE!</v>
      </c>
      <c r="AO22" s="291" t="e">
        <f t="shared" si="3"/>
        <v>#VALUE!</v>
      </c>
      <c r="AP22" s="291" t="e">
        <f t="shared" si="3"/>
        <v>#VALUE!</v>
      </c>
      <c r="AQ22" s="291" t="e">
        <f t="shared" si="3"/>
        <v>#VALUE!</v>
      </c>
      <c r="AR22" s="291" t="e">
        <f t="shared" si="3"/>
        <v>#VALUE!</v>
      </c>
      <c r="AS22" s="291" t="e">
        <f t="shared" si="3"/>
        <v>#VALUE!</v>
      </c>
      <c r="AT22" s="292" t="e">
        <f t="shared" si="3"/>
        <v>#VALUE!</v>
      </c>
    </row>
    <row r="23" spans="1:46" ht="29.45" customHeight="1" x14ac:dyDescent="0.2">
      <c r="A23" s="271">
        <v>9</v>
      </c>
      <c r="C23" s="273"/>
      <c r="D23" s="273"/>
      <c r="E23" s="273"/>
      <c r="F23" s="273"/>
      <c r="G23" s="273"/>
      <c r="H23" s="273"/>
      <c r="I23" s="273"/>
      <c r="J23" s="273"/>
      <c r="K23" s="273"/>
      <c r="L23" s="273"/>
      <c r="M23" s="273"/>
      <c r="N23" s="273"/>
      <c r="O23" s="273"/>
      <c r="P23" s="273"/>
      <c r="Q23" s="273"/>
      <c r="R23" s="273"/>
      <c r="S23" s="273"/>
      <c r="T23" s="273"/>
      <c r="U23" s="273"/>
      <c r="V23" s="273"/>
      <c r="W23" s="273"/>
      <c r="X23" s="273"/>
      <c r="Y23" s="273"/>
      <c r="Z23" s="273"/>
      <c r="AA23" s="273"/>
      <c r="AB23" s="273"/>
      <c r="AC23" s="294"/>
      <c r="AD23" s="289" t="e">
        <f>AJ22+1</f>
        <v>#VALUE!</v>
      </c>
      <c r="AE23" s="289" t="e">
        <f t="shared" si="2"/>
        <v>#VALUE!</v>
      </c>
      <c r="AF23" s="289" t="e">
        <f t="shared" si="2"/>
        <v>#VALUE!</v>
      </c>
      <c r="AG23" s="289" t="e">
        <f t="shared" si="2"/>
        <v>#VALUE!</v>
      </c>
      <c r="AH23" s="289" t="e">
        <f t="shared" si="2"/>
        <v>#VALUE!</v>
      </c>
      <c r="AI23" s="289" t="e">
        <f t="shared" si="2"/>
        <v>#VALUE!</v>
      </c>
      <c r="AJ23" s="289" t="e">
        <f t="shared" si="2"/>
        <v>#VALUE!</v>
      </c>
      <c r="AK23" s="273"/>
      <c r="AL23" s="284"/>
      <c r="AM23" s="294"/>
      <c r="AN23" s="290" t="e">
        <f>AT22+1</f>
        <v>#VALUE!</v>
      </c>
      <c r="AO23" s="289" t="e">
        <f t="shared" si="3"/>
        <v>#VALUE!</v>
      </c>
      <c r="AP23" s="289" t="e">
        <f t="shared" si="3"/>
        <v>#VALUE!</v>
      </c>
      <c r="AQ23" s="289" t="e">
        <f t="shared" si="3"/>
        <v>#VALUE!</v>
      </c>
      <c r="AR23" s="289" t="e">
        <f t="shared" si="3"/>
        <v>#VALUE!</v>
      </c>
      <c r="AS23" s="289" t="e">
        <f t="shared" si="3"/>
        <v>#VALUE!</v>
      </c>
      <c r="AT23" s="289" t="e">
        <f t="shared" si="3"/>
        <v>#VALUE!</v>
      </c>
    </row>
    <row r="24" spans="1:46" ht="5.25" customHeight="1" x14ac:dyDescent="0.2">
      <c r="A24" s="271">
        <v>8</v>
      </c>
      <c r="C24" s="273"/>
      <c r="D24" s="273"/>
      <c r="E24" s="273"/>
      <c r="F24" s="273"/>
      <c r="G24" s="273"/>
      <c r="H24" s="273"/>
      <c r="I24" s="273"/>
      <c r="J24" s="273"/>
      <c r="K24" s="273"/>
      <c r="L24" s="273"/>
      <c r="M24" s="273"/>
      <c r="N24" s="273"/>
      <c r="O24" s="273"/>
      <c r="P24" s="273"/>
      <c r="Q24" s="273"/>
      <c r="R24" s="273"/>
      <c r="S24" s="273"/>
      <c r="T24" s="273"/>
      <c r="U24" s="273"/>
      <c r="V24" s="273"/>
      <c r="W24" s="273"/>
      <c r="X24" s="273"/>
      <c r="Y24" s="273"/>
      <c r="Z24" s="273"/>
      <c r="AA24" s="273"/>
      <c r="AB24" s="273"/>
      <c r="AC24" s="294"/>
      <c r="AD24" s="295" t="s">
        <v>346</v>
      </c>
      <c r="AE24" s="295" t="s">
        <v>346</v>
      </c>
      <c r="AF24" s="295" t="s">
        <v>346</v>
      </c>
      <c r="AG24" s="295" t="s">
        <v>346</v>
      </c>
      <c r="AH24" s="296"/>
      <c r="AI24" s="295" t="s">
        <v>346</v>
      </c>
      <c r="AJ24" s="295" t="s">
        <v>346</v>
      </c>
      <c r="AK24" s="273"/>
      <c r="AL24" s="284"/>
      <c r="AM24" s="294"/>
      <c r="AN24" s="295" t="s">
        <v>346</v>
      </c>
      <c r="AO24" s="295" t="s">
        <v>346</v>
      </c>
      <c r="AP24" s="295" t="s">
        <v>346</v>
      </c>
      <c r="AQ24" s="295" t="s">
        <v>346</v>
      </c>
      <c r="AR24" s="295" t="s">
        <v>346</v>
      </c>
      <c r="AS24" s="295" t="s">
        <v>346</v>
      </c>
      <c r="AT24" s="295" t="s">
        <v>346</v>
      </c>
    </row>
    <row r="25" spans="1:46" ht="5.25" customHeight="1" x14ac:dyDescent="0.2">
      <c r="A25" s="271">
        <v>8</v>
      </c>
      <c r="C25" s="273"/>
      <c r="D25" s="273"/>
      <c r="E25" s="273"/>
      <c r="F25" s="273"/>
      <c r="G25" s="273"/>
      <c r="H25" s="273"/>
      <c r="I25" s="273"/>
      <c r="J25" s="273"/>
      <c r="K25" s="273"/>
      <c r="L25" s="273"/>
      <c r="M25" s="273"/>
      <c r="N25" s="273"/>
      <c r="O25" s="273"/>
      <c r="P25" s="273"/>
      <c r="Q25" s="273"/>
      <c r="R25" s="273"/>
      <c r="S25" s="273"/>
      <c r="T25" s="273"/>
      <c r="U25" s="273"/>
      <c r="V25" s="273"/>
      <c r="W25" s="273"/>
      <c r="X25" s="273"/>
      <c r="Y25" s="273"/>
      <c r="Z25" s="273"/>
      <c r="AA25" s="273"/>
      <c r="AB25" s="273"/>
      <c r="AC25" s="288" t="s">
        <v>349</v>
      </c>
      <c r="AD25" s="297"/>
      <c r="AE25" s="297"/>
      <c r="AF25" s="297"/>
      <c r="AG25" s="297"/>
      <c r="AH25" s="297"/>
      <c r="AI25" s="297"/>
      <c r="AJ25" s="297"/>
      <c r="AK25" s="273"/>
      <c r="AL25" s="284"/>
      <c r="AM25" s="288" t="s">
        <v>350</v>
      </c>
      <c r="AN25" s="297"/>
      <c r="AO25" s="297"/>
      <c r="AP25" s="297"/>
      <c r="AQ25" s="297"/>
      <c r="AR25" s="297"/>
      <c r="AS25" s="297"/>
      <c r="AT25" s="297"/>
    </row>
    <row r="26" spans="1:46" ht="29.45" customHeight="1" x14ac:dyDescent="0.2">
      <c r="A26" s="271">
        <v>9</v>
      </c>
      <c r="C26" s="273"/>
      <c r="D26" s="273"/>
      <c r="E26" s="273"/>
      <c r="F26" s="273"/>
      <c r="G26" s="273"/>
      <c r="H26" s="273"/>
      <c r="I26" s="273"/>
      <c r="J26" s="273"/>
      <c r="K26" s="273"/>
      <c r="L26" s="273"/>
      <c r="M26" s="273"/>
      <c r="N26" s="273"/>
      <c r="O26" s="273"/>
      <c r="P26" s="273"/>
      <c r="Q26" s="273"/>
      <c r="R26" s="273"/>
      <c r="S26" s="273"/>
      <c r="T26" s="273"/>
      <c r="U26" s="273"/>
      <c r="V26" s="273"/>
      <c r="W26" s="273"/>
      <c r="X26" s="273"/>
      <c r="Y26" s="273"/>
      <c r="Z26" s="273"/>
      <c r="AA26" s="273"/>
      <c r="AB26" s="273"/>
      <c r="AC26" s="288"/>
      <c r="AD26" s="289" t="s">
        <v>370</v>
      </c>
      <c r="AE26" s="289" t="e">
        <f t="shared" ref="AE26:AJ31" si="4">AD26+1</f>
        <v>#VALUE!</v>
      </c>
      <c r="AF26" s="289" t="e">
        <f t="shared" si="4"/>
        <v>#VALUE!</v>
      </c>
      <c r="AG26" s="289" t="e">
        <f t="shared" si="4"/>
        <v>#VALUE!</v>
      </c>
      <c r="AH26" s="289" t="e">
        <f t="shared" si="4"/>
        <v>#VALUE!</v>
      </c>
      <c r="AI26" s="289" t="e">
        <f t="shared" si="4"/>
        <v>#VALUE!</v>
      </c>
      <c r="AJ26" s="292" t="e">
        <f t="shared" si="4"/>
        <v>#VALUE!</v>
      </c>
      <c r="AK26" s="273"/>
      <c r="AL26" s="284"/>
      <c r="AM26" s="288"/>
      <c r="AN26" s="289" t="s">
        <v>371</v>
      </c>
      <c r="AO26" s="291" t="e">
        <f t="shared" ref="AO26:AT31" si="5">AN26+1</f>
        <v>#VALUE!</v>
      </c>
      <c r="AP26" s="291" t="e">
        <f t="shared" si="5"/>
        <v>#VALUE!</v>
      </c>
      <c r="AQ26" s="291" t="e">
        <f t="shared" si="5"/>
        <v>#VALUE!</v>
      </c>
      <c r="AR26" s="291" t="e">
        <f t="shared" si="5"/>
        <v>#VALUE!</v>
      </c>
      <c r="AS26" s="291" t="e">
        <f t="shared" si="5"/>
        <v>#VALUE!</v>
      </c>
      <c r="AT26" s="292" t="e">
        <f t="shared" si="5"/>
        <v>#VALUE!</v>
      </c>
    </row>
    <row r="27" spans="1:46" ht="29.45" customHeight="1" x14ac:dyDescent="0.2">
      <c r="A27" s="271">
        <v>9</v>
      </c>
      <c r="C27" s="273"/>
      <c r="D27" s="273"/>
      <c r="E27" s="273"/>
      <c r="F27" s="273"/>
      <c r="G27" s="273"/>
      <c r="H27" s="273"/>
      <c r="I27" s="273"/>
      <c r="J27" s="273"/>
      <c r="K27" s="273"/>
      <c r="L27" s="273"/>
      <c r="M27" s="273"/>
      <c r="N27" s="273"/>
      <c r="O27" s="273"/>
      <c r="P27" s="273"/>
      <c r="Q27" s="273"/>
      <c r="R27" s="273"/>
      <c r="S27" s="273"/>
      <c r="T27" s="273"/>
      <c r="U27" s="273"/>
      <c r="V27" s="273"/>
      <c r="W27" s="273"/>
      <c r="X27" s="273"/>
      <c r="Y27" s="273"/>
      <c r="Z27" s="273"/>
      <c r="AA27" s="273"/>
      <c r="AB27" s="273"/>
      <c r="AC27" s="288"/>
      <c r="AD27" s="290" t="e">
        <f>AJ26+1</f>
        <v>#VALUE!</v>
      </c>
      <c r="AE27" s="291" t="e">
        <f t="shared" si="4"/>
        <v>#VALUE!</v>
      </c>
      <c r="AF27" s="291" t="e">
        <f t="shared" si="4"/>
        <v>#VALUE!</v>
      </c>
      <c r="AG27" s="291" t="e">
        <f t="shared" si="4"/>
        <v>#VALUE!</v>
      </c>
      <c r="AH27" s="291" t="e">
        <f t="shared" si="4"/>
        <v>#VALUE!</v>
      </c>
      <c r="AI27" s="291" t="e">
        <f t="shared" si="4"/>
        <v>#VALUE!</v>
      </c>
      <c r="AJ27" s="292" t="e">
        <f t="shared" si="4"/>
        <v>#VALUE!</v>
      </c>
      <c r="AK27" s="273"/>
      <c r="AL27" s="284"/>
      <c r="AM27" s="288"/>
      <c r="AN27" s="290" t="e">
        <f>AT26+1</f>
        <v>#VALUE!</v>
      </c>
      <c r="AO27" s="291" t="e">
        <f t="shared" si="5"/>
        <v>#VALUE!</v>
      </c>
      <c r="AP27" s="291" t="e">
        <f t="shared" si="5"/>
        <v>#VALUE!</v>
      </c>
      <c r="AQ27" s="291" t="e">
        <f t="shared" si="5"/>
        <v>#VALUE!</v>
      </c>
      <c r="AR27" s="291" t="e">
        <f t="shared" si="5"/>
        <v>#VALUE!</v>
      </c>
      <c r="AS27" s="291" t="e">
        <f t="shared" si="5"/>
        <v>#VALUE!</v>
      </c>
      <c r="AT27" s="292" t="e">
        <f t="shared" si="5"/>
        <v>#VALUE!</v>
      </c>
    </row>
    <row r="28" spans="1:46" ht="29.45" customHeight="1" x14ac:dyDescent="0.2">
      <c r="A28" s="271">
        <v>9</v>
      </c>
      <c r="C28" s="273"/>
      <c r="D28" s="273"/>
      <c r="E28" s="273"/>
      <c r="F28" s="273"/>
      <c r="G28" s="273"/>
      <c r="H28" s="273"/>
      <c r="I28" s="273"/>
      <c r="J28" s="273"/>
      <c r="K28" s="273"/>
      <c r="L28" s="273"/>
      <c r="M28" s="273"/>
      <c r="N28" s="273"/>
      <c r="O28" s="273"/>
      <c r="P28" s="273"/>
      <c r="Q28" s="273"/>
      <c r="R28" s="273"/>
      <c r="S28" s="273"/>
      <c r="T28" s="273"/>
      <c r="U28" s="273"/>
      <c r="V28" s="273"/>
      <c r="W28" s="273"/>
      <c r="X28" s="273"/>
      <c r="Y28" s="273"/>
      <c r="Z28" s="273"/>
      <c r="AA28" s="273"/>
      <c r="AB28" s="273"/>
      <c r="AC28" s="293" t="s">
        <v>351</v>
      </c>
      <c r="AD28" s="290" t="e">
        <f>AJ27+1</f>
        <v>#VALUE!</v>
      </c>
      <c r="AE28" s="291" t="e">
        <f t="shared" si="4"/>
        <v>#VALUE!</v>
      </c>
      <c r="AF28" s="291" t="e">
        <f t="shared" si="4"/>
        <v>#VALUE!</v>
      </c>
      <c r="AG28" s="291" t="e">
        <f t="shared" si="4"/>
        <v>#VALUE!</v>
      </c>
      <c r="AH28" s="291" t="e">
        <f t="shared" si="4"/>
        <v>#VALUE!</v>
      </c>
      <c r="AI28" s="291" t="e">
        <f t="shared" si="4"/>
        <v>#VALUE!</v>
      </c>
      <c r="AJ28" s="292" t="e">
        <f t="shared" si="4"/>
        <v>#VALUE!</v>
      </c>
      <c r="AK28" s="273"/>
      <c r="AL28" s="284"/>
      <c r="AM28" s="293" t="s">
        <v>352</v>
      </c>
      <c r="AN28" s="290" t="e">
        <f>AT27+1</f>
        <v>#VALUE!</v>
      </c>
      <c r="AO28" s="290" t="e">
        <f t="shared" si="5"/>
        <v>#VALUE!</v>
      </c>
      <c r="AP28" s="291" t="e">
        <f t="shared" si="5"/>
        <v>#VALUE!</v>
      </c>
      <c r="AQ28" s="291" t="e">
        <f t="shared" si="5"/>
        <v>#VALUE!</v>
      </c>
      <c r="AR28" s="291" t="e">
        <f t="shared" si="5"/>
        <v>#VALUE!</v>
      </c>
      <c r="AS28" s="291" t="e">
        <f t="shared" si="5"/>
        <v>#VALUE!</v>
      </c>
      <c r="AT28" s="292" t="e">
        <f t="shared" si="5"/>
        <v>#VALUE!</v>
      </c>
    </row>
    <row r="29" spans="1:46" ht="29.45" customHeight="1" x14ac:dyDescent="0.2">
      <c r="A29" s="271">
        <v>9</v>
      </c>
      <c r="C29" s="273"/>
      <c r="D29" s="273"/>
      <c r="E29" s="273"/>
      <c r="F29" s="273"/>
      <c r="G29" s="273"/>
      <c r="H29" s="273"/>
      <c r="I29" s="273"/>
      <c r="J29" s="273"/>
      <c r="K29" s="273"/>
      <c r="L29" s="273"/>
      <c r="M29" s="273"/>
      <c r="N29" s="273"/>
      <c r="O29" s="273"/>
      <c r="P29" s="273"/>
      <c r="Q29" s="273"/>
      <c r="R29" s="273"/>
      <c r="S29" s="273"/>
      <c r="T29" s="273"/>
      <c r="U29" s="273"/>
      <c r="V29" s="273"/>
      <c r="W29" s="273"/>
      <c r="X29" s="273"/>
      <c r="Y29" s="273"/>
      <c r="Z29" s="273"/>
      <c r="AA29" s="273"/>
      <c r="AB29" s="273"/>
      <c r="AC29" s="294" t="s">
        <v>345</v>
      </c>
      <c r="AD29" s="290" t="e">
        <f>AJ28+1</f>
        <v>#VALUE!</v>
      </c>
      <c r="AE29" s="291" t="e">
        <f t="shared" si="4"/>
        <v>#VALUE!</v>
      </c>
      <c r="AF29" s="291" t="e">
        <f t="shared" si="4"/>
        <v>#VALUE!</v>
      </c>
      <c r="AG29" s="291" t="e">
        <f t="shared" si="4"/>
        <v>#VALUE!</v>
      </c>
      <c r="AH29" s="290" t="e">
        <f t="shared" si="4"/>
        <v>#VALUE!</v>
      </c>
      <c r="AI29" s="291" t="e">
        <f t="shared" si="4"/>
        <v>#VALUE!</v>
      </c>
      <c r="AJ29" s="292" t="e">
        <f t="shared" si="4"/>
        <v>#VALUE!</v>
      </c>
      <c r="AK29" s="273"/>
      <c r="AL29" s="284"/>
      <c r="AM29" s="294" t="s">
        <v>345</v>
      </c>
      <c r="AN29" s="290" t="e">
        <f>AT28+1</f>
        <v>#VALUE!</v>
      </c>
      <c r="AO29" s="291" t="e">
        <f t="shared" si="5"/>
        <v>#VALUE!</v>
      </c>
      <c r="AP29" s="290" t="e">
        <f t="shared" si="5"/>
        <v>#VALUE!</v>
      </c>
      <c r="AQ29" s="291" t="e">
        <f t="shared" si="5"/>
        <v>#VALUE!</v>
      </c>
      <c r="AR29" s="291" t="e">
        <f t="shared" si="5"/>
        <v>#VALUE!</v>
      </c>
      <c r="AS29" s="291" t="e">
        <f t="shared" si="5"/>
        <v>#VALUE!</v>
      </c>
      <c r="AT29" s="292" t="e">
        <f t="shared" si="5"/>
        <v>#VALUE!</v>
      </c>
    </row>
    <row r="30" spans="1:46" ht="29.45" customHeight="1" x14ac:dyDescent="0.2">
      <c r="A30" s="271">
        <v>9</v>
      </c>
      <c r="C30" s="273"/>
      <c r="D30" s="273"/>
      <c r="E30" s="273"/>
      <c r="F30" s="273"/>
      <c r="G30" s="273"/>
      <c r="H30" s="273"/>
      <c r="I30" s="273"/>
      <c r="J30" s="273"/>
      <c r="K30" s="273"/>
      <c r="L30" s="273"/>
      <c r="M30" s="273"/>
      <c r="N30" s="273"/>
      <c r="O30" s="273"/>
      <c r="P30" s="273"/>
      <c r="Q30" s="273"/>
      <c r="R30" s="273"/>
      <c r="S30" s="273"/>
      <c r="T30" s="273"/>
      <c r="U30" s="273"/>
      <c r="V30" s="273"/>
      <c r="W30" s="273"/>
      <c r="X30" s="273"/>
      <c r="Y30" s="273"/>
      <c r="Z30" s="273"/>
      <c r="AA30" s="273"/>
      <c r="AB30" s="273"/>
      <c r="AC30" s="294"/>
      <c r="AD30" s="290" t="e">
        <f>AJ29+1</f>
        <v>#VALUE!</v>
      </c>
      <c r="AE30" s="291" t="e">
        <f t="shared" si="4"/>
        <v>#VALUE!</v>
      </c>
      <c r="AF30" s="291" t="e">
        <f t="shared" si="4"/>
        <v>#VALUE!</v>
      </c>
      <c r="AG30" s="291" t="e">
        <f t="shared" si="4"/>
        <v>#VALUE!</v>
      </c>
      <c r="AH30" s="291" t="e">
        <f t="shared" si="4"/>
        <v>#VALUE!</v>
      </c>
      <c r="AI30" s="291" t="e">
        <f t="shared" si="4"/>
        <v>#VALUE!</v>
      </c>
      <c r="AJ30" s="292" t="e">
        <f t="shared" si="4"/>
        <v>#VALUE!</v>
      </c>
      <c r="AK30" s="273"/>
      <c r="AL30" s="284"/>
      <c r="AM30" s="294"/>
      <c r="AN30" s="290" t="e">
        <f>AT29+1</f>
        <v>#VALUE!</v>
      </c>
      <c r="AO30" s="291" t="e">
        <f t="shared" si="5"/>
        <v>#VALUE!</v>
      </c>
      <c r="AP30" s="291" t="e">
        <f t="shared" si="5"/>
        <v>#VALUE!</v>
      </c>
      <c r="AQ30" s="289" t="e">
        <f t="shared" si="5"/>
        <v>#VALUE!</v>
      </c>
      <c r="AR30" s="289" t="e">
        <f t="shared" si="5"/>
        <v>#VALUE!</v>
      </c>
      <c r="AS30" s="289" t="e">
        <f t="shared" si="5"/>
        <v>#VALUE!</v>
      </c>
      <c r="AT30" s="289" t="e">
        <f t="shared" si="5"/>
        <v>#VALUE!</v>
      </c>
    </row>
    <row r="31" spans="1:46" ht="29.45" customHeight="1" x14ac:dyDescent="0.2">
      <c r="A31" s="271">
        <v>9</v>
      </c>
      <c r="C31" s="273"/>
      <c r="D31" s="273"/>
      <c r="E31" s="273"/>
      <c r="F31" s="273"/>
      <c r="G31" s="273"/>
      <c r="H31" s="273"/>
      <c r="I31" s="273"/>
      <c r="J31" s="273"/>
      <c r="K31" s="273"/>
      <c r="L31" s="273"/>
      <c r="M31" s="273"/>
      <c r="N31" s="273"/>
      <c r="O31" s="273"/>
      <c r="P31" s="273"/>
      <c r="Q31" s="273"/>
      <c r="R31" s="273"/>
      <c r="S31" s="273"/>
      <c r="T31" s="273"/>
      <c r="U31" s="273"/>
      <c r="V31" s="273"/>
      <c r="W31" s="273"/>
      <c r="X31" s="273"/>
      <c r="Y31" s="273"/>
      <c r="Z31" s="273"/>
      <c r="AA31" s="273"/>
      <c r="AB31" s="273"/>
      <c r="AC31" s="294"/>
      <c r="AD31" s="290" t="e">
        <f>AJ30+1</f>
        <v>#VALUE!</v>
      </c>
      <c r="AE31" s="291" t="e">
        <f t="shared" si="4"/>
        <v>#VALUE!</v>
      </c>
      <c r="AF31" s="289" t="e">
        <f t="shared" si="4"/>
        <v>#VALUE!</v>
      </c>
      <c r="AG31" s="289" t="e">
        <f t="shared" si="4"/>
        <v>#VALUE!</v>
      </c>
      <c r="AH31" s="289" t="e">
        <f t="shared" si="4"/>
        <v>#VALUE!</v>
      </c>
      <c r="AI31" s="289" t="e">
        <f t="shared" si="4"/>
        <v>#VALUE!</v>
      </c>
      <c r="AJ31" s="289" t="e">
        <f t="shared" si="4"/>
        <v>#VALUE!</v>
      </c>
      <c r="AK31" s="273"/>
      <c r="AL31" s="284"/>
      <c r="AM31" s="294"/>
      <c r="AN31" s="289" t="e">
        <f>AT30+1</f>
        <v>#VALUE!</v>
      </c>
      <c r="AO31" s="289" t="e">
        <f t="shared" si="5"/>
        <v>#VALUE!</v>
      </c>
      <c r="AP31" s="289" t="e">
        <f t="shared" si="5"/>
        <v>#VALUE!</v>
      </c>
      <c r="AQ31" s="289" t="e">
        <f t="shared" si="5"/>
        <v>#VALUE!</v>
      </c>
      <c r="AR31" s="289" t="e">
        <f t="shared" si="5"/>
        <v>#VALUE!</v>
      </c>
      <c r="AS31" s="289" t="e">
        <f t="shared" si="5"/>
        <v>#VALUE!</v>
      </c>
      <c r="AT31" s="289" t="e">
        <f t="shared" si="5"/>
        <v>#VALUE!</v>
      </c>
    </row>
    <row r="32" spans="1:46" ht="5.25" customHeight="1" x14ac:dyDescent="0.2">
      <c r="A32" s="271">
        <v>8</v>
      </c>
      <c r="C32" s="273"/>
      <c r="D32" s="273"/>
      <c r="E32" s="273"/>
      <c r="F32" s="273"/>
      <c r="G32" s="273"/>
      <c r="H32" s="273"/>
      <c r="I32" s="273"/>
      <c r="J32" s="273"/>
      <c r="K32" s="273"/>
      <c r="L32" s="273"/>
      <c r="M32" s="273"/>
      <c r="N32" s="273"/>
      <c r="O32" s="273"/>
      <c r="P32" s="273"/>
      <c r="Q32" s="273"/>
      <c r="R32" s="273"/>
      <c r="S32" s="273"/>
      <c r="T32" s="273"/>
      <c r="U32" s="273"/>
      <c r="V32" s="273"/>
      <c r="W32" s="273"/>
      <c r="X32" s="273"/>
      <c r="Y32" s="273"/>
      <c r="Z32" s="273"/>
      <c r="AA32" s="273"/>
      <c r="AB32" s="273"/>
      <c r="AC32" s="294"/>
      <c r="AD32" s="295" t="s">
        <v>346</v>
      </c>
      <c r="AE32" s="295" t="s">
        <v>346</v>
      </c>
      <c r="AF32" s="295" t="s">
        <v>346</v>
      </c>
      <c r="AG32" s="295" t="s">
        <v>346</v>
      </c>
      <c r="AH32" s="296" t="s">
        <v>353</v>
      </c>
      <c r="AI32" s="295" t="s">
        <v>346</v>
      </c>
      <c r="AJ32" s="295" t="s">
        <v>346</v>
      </c>
      <c r="AK32" s="273"/>
      <c r="AL32" s="284"/>
      <c r="AM32" s="294"/>
      <c r="AN32" s="295" t="s">
        <v>346</v>
      </c>
      <c r="AO32" s="295" t="s">
        <v>346</v>
      </c>
      <c r="AP32" s="295" t="s">
        <v>346</v>
      </c>
      <c r="AQ32" s="295" t="s">
        <v>346</v>
      </c>
      <c r="AR32" s="295" t="s">
        <v>346</v>
      </c>
      <c r="AS32" s="295" t="s">
        <v>346</v>
      </c>
      <c r="AT32" s="295" t="s">
        <v>346</v>
      </c>
    </row>
    <row r="33" spans="1:46" ht="5.25" customHeight="1" x14ac:dyDescent="0.2">
      <c r="A33" s="271">
        <v>8</v>
      </c>
      <c r="C33" s="273"/>
      <c r="D33" s="273"/>
      <c r="E33" s="273"/>
      <c r="F33" s="273"/>
      <c r="G33" s="273"/>
      <c r="H33" s="273"/>
      <c r="I33" s="273"/>
      <c r="J33" s="273"/>
      <c r="K33" s="273"/>
      <c r="L33" s="273"/>
      <c r="M33" s="273"/>
      <c r="N33" s="273"/>
      <c r="O33" s="273"/>
      <c r="P33" s="273"/>
      <c r="Q33" s="273"/>
      <c r="R33" s="273"/>
      <c r="S33" s="273"/>
      <c r="T33" s="273"/>
      <c r="U33" s="273"/>
      <c r="V33" s="273"/>
      <c r="W33" s="273"/>
      <c r="X33" s="273"/>
      <c r="Y33" s="273"/>
      <c r="Z33" s="273"/>
      <c r="AA33" s="273"/>
      <c r="AB33" s="273"/>
      <c r="AC33" s="288" t="s">
        <v>354</v>
      </c>
      <c r="AD33" s="297"/>
      <c r="AE33" s="297"/>
      <c r="AF33" s="297"/>
      <c r="AG33" s="297"/>
      <c r="AH33" s="297"/>
      <c r="AI33" s="297"/>
      <c r="AJ33" s="297"/>
      <c r="AK33" s="273"/>
      <c r="AL33" s="284"/>
      <c r="AM33" s="288" t="s">
        <v>355</v>
      </c>
      <c r="AN33" s="297"/>
      <c r="AO33" s="297"/>
      <c r="AP33" s="297"/>
      <c r="AQ33" s="297"/>
      <c r="AR33" s="297"/>
      <c r="AS33" s="297"/>
      <c r="AT33" s="297"/>
    </row>
    <row r="34" spans="1:46" ht="29.45" customHeight="1" x14ac:dyDescent="0.2">
      <c r="A34" s="271">
        <v>9</v>
      </c>
      <c r="C34" s="273"/>
      <c r="D34" s="273"/>
      <c r="E34" s="273"/>
      <c r="F34" s="273"/>
      <c r="G34" s="273"/>
      <c r="H34" s="273"/>
      <c r="I34" s="273"/>
      <c r="J34" s="273"/>
      <c r="K34" s="273"/>
      <c r="L34" s="273"/>
      <c r="M34" s="273"/>
      <c r="N34" s="273"/>
      <c r="O34" s="273"/>
      <c r="P34" s="273"/>
      <c r="Q34" s="273"/>
      <c r="R34" s="273"/>
      <c r="S34" s="273"/>
      <c r="T34" s="273"/>
      <c r="U34" s="273"/>
      <c r="V34" s="273"/>
      <c r="W34" s="273"/>
      <c r="X34" s="273"/>
      <c r="Y34" s="273"/>
      <c r="Z34" s="273"/>
      <c r="AA34" s="273"/>
      <c r="AB34" s="273"/>
      <c r="AC34" s="288"/>
      <c r="AD34" s="289" t="s">
        <v>372</v>
      </c>
      <c r="AE34" s="289" t="e">
        <f t="shared" ref="AE34:AJ39" si="6">AD34+1</f>
        <v>#VALUE!</v>
      </c>
      <c r="AF34" s="291" t="e">
        <f t="shared" si="6"/>
        <v>#VALUE!</v>
      </c>
      <c r="AG34" s="291" t="e">
        <f t="shared" si="6"/>
        <v>#VALUE!</v>
      </c>
      <c r="AH34" s="291" t="e">
        <f t="shared" si="6"/>
        <v>#VALUE!</v>
      </c>
      <c r="AI34" s="291" t="e">
        <f t="shared" si="6"/>
        <v>#VALUE!</v>
      </c>
      <c r="AJ34" s="292" t="e">
        <f t="shared" si="6"/>
        <v>#VALUE!</v>
      </c>
      <c r="AK34" s="273"/>
      <c r="AL34" s="284"/>
      <c r="AM34" s="288"/>
      <c r="AN34" s="289" t="s">
        <v>373</v>
      </c>
      <c r="AO34" s="289" t="e">
        <f t="shared" ref="AO34:AT39" si="7">AN34+1</f>
        <v>#VALUE!</v>
      </c>
      <c r="AP34" s="289" t="e">
        <f t="shared" si="7"/>
        <v>#VALUE!</v>
      </c>
      <c r="AQ34" s="291" t="e">
        <f t="shared" si="7"/>
        <v>#VALUE!</v>
      </c>
      <c r="AR34" s="291" t="e">
        <f t="shared" si="7"/>
        <v>#VALUE!</v>
      </c>
      <c r="AS34" s="291" t="e">
        <f t="shared" si="7"/>
        <v>#VALUE!</v>
      </c>
      <c r="AT34" s="292" t="e">
        <f t="shared" si="7"/>
        <v>#VALUE!</v>
      </c>
    </row>
    <row r="35" spans="1:46" ht="29.45" customHeight="1" x14ac:dyDescent="0.2">
      <c r="A35" s="271">
        <v>9</v>
      </c>
      <c r="C35" s="273"/>
      <c r="D35" s="273"/>
      <c r="E35" s="273"/>
      <c r="F35" s="273"/>
      <c r="G35" s="273"/>
      <c r="H35" s="273"/>
      <c r="I35" s="273"/>
      <c r="J35" s="273"/>
      <c r="K35" s="273"/>
      <c r="L35" s="273"/>
      <c r="M35" s="273"/>
      <c r="N35" s="273"/>
      <c r="O35" s="273"/>
      <c r="P35" s="273"/>
      <c r="Q35" s="273"/>
      <c r="R35" s="273"/>
      <c r="S35" s="273"/>
      <c r="T35" s="273"/>
      <c r="U35" s="273"/>
      <c r="V35" s="273"/>
      <c r="W35" s="273"/>
      <c r="X35" s="273"/>
      <c r="Y35" s="273"/>
      <c r="Z35" s="273"/>
      <c r="AA35" s="273"/>
      <c r="AB35" s="273"/>
      <c r="AC35" s="288"/>
      <c r="AD35" s="290" t="e">
        <f>AJ34+1</f>
        <v>#VALUE!</v>
      </c>
      <c r="AE35" s="291" t="e">
        <f t="shared" si="6"/>
        <v>#VALUE!</v>
      </c>
      <c r="AF35" s="291" t="e">
        <f t="shared" si="6"/>
        <v>#VALUE!</v>
      </c>
      <c r="AG35" s="291" t="e">
        <f t="shared" si="6"/>
        <v>#VALUE!</v>
      </c>
      <c r="AH35" s="291" t="e">
        <f t="shared" si="6"/>
        <v>#VALUE!</v>
      </c>
      <c r="AI35" s="291" t="e">
        <f t="shared" si="6"/>
        <v>#VALUE!</v>
      </c>
      <c r="AJ35" s="292" t="e">
        <f t="shared" si="6"/>
        <v>#VALUE!</v>
      </c>
      <c r="AK35" s="273"/>
      <c r="AL35" s="284"/>
      <c r="AM35" s="288"/>
      <c r="AN35" s="290" t="e">
        <f>AT34+1</f>
        <v>#VALUE!</v>
      </c>
      <c r="AO35" s="291" t="e">
        <f t="shared" si="7"/>
        <v>#VALUE!</v>
      </c>
      <c r="AP35" s="291" t="e">
        <f t="shared" si="7"/>
        <v>#VALUE!</v>
      </c>
      <c r="AQ35" s="291" t="e">
        <f t="shared" si="7"/>
        <v>#VALUE!</v>
      </c>
      <c r="AR35" s="291" t="e">
        <f t="shared" si="7"/>
        <v>#VALUE!</v>
      </c>
      <c r="AS35" s="291" t="e">
        <f t="shared" si="7"/>
        <v>#VALUE!</v>
      </c>
      <c r="AT35" s="292" t="e">
        <f t="shared" si="7"/>
        <v>#VALUE!</v>
      </c>
    </row>
    <row r="36" spans="1:46" ht="29.45" customHeight="1" x14ac:dyDescent="0.2">
      <c r="A36" s="271">
        <v>9</v>
      </c>
      <c r="C36" s="273"/>
      <c r="D36" s="273"/>
      <c r="E36" s="273"/>
      <c r="F36" s="273"/>
      <c r="G36" s="273"/>
      <c r="H36" s="273"/>
      <c r="I36" s="273"/>
      <c r="J36" s="273"/>
      <c r="K36" s="273"/>
      <c r="L36" s="273"/>
      <c r="M36" s="273"/>
      <c r="N36" s="273"/>
      <c r="O36" s="273"/>
      <c r="P36" s="273"/>
      <c r="Q36" s="273"/>
      <c r="R36" s="273"/>
      <c r="S36" s="273"/>
      <c r="T36" s="273"/>
      <c r="U36" s="273"/>
      <c r="V36" s="273"/>
      <c r="W36" s="273"/>
      <c r="X36" s="273"/>
      <c r="Y36" s="273"/>
      <c r="Z36" s="273"/>
      <c r="AA36" s="273"/>
      <c r="AB36" s="273"/>
      <c r="AC36" s="293" t="s">
        <v>356</v>
      </c>
      <c r="AD36" s="290" t="e">
        <f>AJ35+1</f>
        <v>#VALUE!</v>
      </c>
      <c r="AE36" s="291" t="e">
        <f t="shared" si="6"/>
        <v>#VALUE!</v>
      </c>
      <c r="AF36" s="291" t="e">
        <f t="shared" si="6"/>
        <v>#VALUE!</v>
      </c>
      <c r="AG36" s="291" t="e">
        <f t="shared" si="6"/>
        <v>#VALUE!</v>
      </c>
      <c r="AH36" s="291" t="e">
        <f t="shared" si="6"/>
        <v>#VALUE!</v>
      </c>
      <c r="AI36" s="291" t="e">
        <f t="shared" si="6"/>
        <v>#VALUE!</v>
      </c>
      <c r="AJ36" s="292" t="e">
        <f t="shared" si="6"/>
        <v>#VALUE!</v>
      </c>
      <c r="AK36" s="273"/>
      <c r="AL36" s="284"/>
      <c r="AM36" s="293" t="s">
        <v>357</v>
      </c>
      <c r="AN36" s="290" t="e">
        <f>AT35+1</f>
        <v>#VALUE!</v>
      </c>
      <c r="AO36" s="290" t="e">
        <f t="shared" si="7"/>
        <v>#VALUE!</v>
      </c>
      <c r="AP36" s="291" t="e">
        <f t="shared" si="7"/>
        <v>#VALUE!</v>
      </c>
      <c r="AQ36" s="291" t="e">
        <f t="shared" si="7"/>
        <v>#VALUE!</v>
      </c>
      <c r="AR36" s="291" t="e">
        <f t="shared" si="7"/>
        <v>#VALUE!</v>
      </c>
      <c r="AS36" s="291" t="e">
        <f t="shared" si="7"/>
        <v>#VALUE!</v>
      </c>
      <c r="AT36" s="292" t="e">
        <f t="shared" si="7"/>
        <v>#VALUE!</v>
      </c>
    </row>
    <row r="37" spans="1:46" ht="29.45" customHeight="1" x14ac:dyDescent="0.2">
      <c r="A37" s="271">
        <v>9</v>
      </c>
      <c r="C37" s="273"/>
      <c r="D37" s="273"/>
      <c r="E37" s="273"/>
      <c r="F37" s="273"/>
      <c r="G37" s="273"/>
      <c r="H37" s="273"/>
      <c r="I37" s="273"/>
      <c r="J37" s="273"/>
      <c r="K37" s="273"/>
      <c r="L37" s="273"/>
      <c r="M37" s="273"/>
      <c r="N37" s="273"/>
      <c r="O37" s="273"/>
      <c r="P37" s="273"/>
      <c r="Q37" s="273"/>
      <c r="R37" s="273"/>
      <c r="S37" s="273"/>
      <c r="T37" s="273"/>
      <c r="U37" s="273"/>
      <c r="V37" s="273"/>
      <c r="W37" s="273"/>
      <c r="X37" s="273"/>
      <c r="Y37" s="273"/>
      <c r="Z37" s="273"/>
      <c r="AA37" s="273"/>
      <c r="AB37" s="273"/>
      <c r="AC37" s="294" t="s">
        <v>345</v>
      </c>
      <c r="AD37" s="290" t="e">
        <f>AJ36+1</f>
        <v>#VALUE!</v>
      </c>
      <c r="AE37" s="291" t="e">
        <f t="shared" si="6"/>
        <v>#VALUE!</v>
      </c>
      <c r="AF37" s="291" t="e">
        <f t="shared" si="6"/>
        <v>#VALUE!</v>
      </c>
      <c r="AG37" s="291" t="e">
        <f t="shared" si="6"/>
        <v>#VALUE!</v>
      </c>
      <c r="AH37" s="291" t="e">
        <f t="shared" si="6"/>
        <v>#VALUE!</v>
      </c>
      <c r="AI37" s="291" t="e">
        <f t="shared" si="6"/>
        <v>#VALUE!</v>
      </c>
      <c r="AJ37" s="292" t="e">
        <f t="shared" si="6"/>
        <v>#VALUE!</v>
      </c>
      <c r="AK37" s="273"/>
      <c r="AL37" s="284"/>
      <c r="AM37" s="294" t="s">
        <v>345</v>
      </c>
      <c r="AN37" s="290" t="e">
        <f>AT36+1</f>
        <v>#VALUE!</v>
      </c>
      <c r="AO37" s="291" t="e">
        <f t="shared" si="7"/>
        <v>#VALUE!</v>
      </c>
      <c r="AP37" s="291" t="e">
        <f t="shared" si="7"/>
        <v>#VALUE!</v>
      </c>
      <c r="AQ37" s="291" t="e">
        <f t="shared" si="7"/>
        <v>#VALUE!</v>
      </c>
      <c r="AR37" s="291" t="e">
        <f t="shared" si="7"/>
        <v>#VALUE!</v>
      </c>
      <c r="AS37" s="291" t="e">
        <f t="shared" si="7"/>
        <v>#VALUE!</v>
      </c>
      <c r="AT37" s="292" t="e">
        <f t="shared" si="7"/>
        <v>#VALUE!</v>
      </c>
    </row>
    <row r="38" spans="1:46" ht="29.45" customHeight="1" x14ac:dyDescent="0.2">
      <c r="A38" s="271">
        <v>9</v>
      </c>
      <c r="C38" s="273"/>
      <c r="D38" s="273"/>
      <c r="E38" s="273"/>
      <c r="F38" s="273"/>
      <c r="G38" s="273"/>
      <c r="H38" s="273"/>
      <c r="I38" s="273"/>
      <c r="J38" s="273"/>
      <c r="K38" s="273"/>
      <c r="L38" s="273"/>
      <c r="M38" s="273"/>
      <c r="N38" s="273"/>
      <c r="O38" s="273"/>
      <c r="P38" s="273"/>
      <c r="Q38" s="273"/>
      <c r="R38" s="273"/>
      <c r="S38" s="273"/>
      <c r="T38" s="273"/>
      <c r="U38" s="273"/>
      <c r="V38" s="273"/>
      <c r="W38" s="273"/>
      <c r="X38" s="273"/>
      <c r="Y38" s="273"/>
      <c r="Z38" s="273"/>
      <c r="AA38" s="273"/>
      <c r="AB38" s="273"/>
      <c r="AC38" s="294"/>
      <c r="AD38" s="290" t="e">
        <f>AJ37+1</f>
        <v>#VALUE!</v>
      </c>
      <c r="AE38" s="291" t="e">
        <f t="shared" si="6"/>
        <v>#VALUE!</v>
      </c>
      <c r="AF38" s="290" t="e">
        <f t="shared" si="6"/>
        <v>#VALUE!</v>
      </c>
      <c r="AG38" s="291" t="e">
        <f t="shared" si="6"/>
        <v>#VALUE!</v>
      </c>
      <c r="AH38" s="289" t="e">
        <f t="shared" si="6"/>
        <v>#VALUE!</v>
      </c>
      <c r="AI38" s="289" t="e">
        <f t="shared" si="6"/>
        <v>#VALUE!</v>
      </c>
      <c r="AJ38" s="289" t="e">
        <f t="shared" si="6"/>
        <v>#VALUE!</v>
      </c>
      <c r="AK38" s="273"/>
      <c r="AL38" s="284"/>
      <c r="AM38" s="294"/>
      <c r="AN38" s="290" t="e">
        <f>AT37+1</f>
        <v>#VALUE!</v>
      </c>
      <c r="AO38" s="291" t="e">
        <f t="shared" si="7"/>
        <v>#VALUE!</v>
      </c>
      <c r="AP38" s="291" t="e">
        <f t="shared" si="7"/>
        <v>#VALUE!</v>
      </c>
      <c r="AQ38" s="291" t="e">
        <f t="shared" si="7"/>
        <v>#VALUE!</v>
      </c>
      <c r="AR38" s="291" t="e">
        <f t="shared" si="7"/>
        <v>#VALUE!</v>
      </c>
      <c r="AS38" s="291" t="e">
        <f t="shared" si="7"/>
        <v>#VALUE!</v>
      </c>
      <c r="AT38" s="289" t="e">
        <f t="shared" si="7"/>
        <v>#VALUE!</v>
      </c>
    </row>
    <row r="39" spans="1:46" ht="29.45" customHeight="1" x14ac:dyDescent="0.2">
      <c r="A39" s="271">
        <v>9</v>
      </c>
      <c r="C39" s="273"/>
      <c r="D39" s="273"/>
      <c r="E39" s="273"/>
      <c r="F39" s="273"/>
      <c r="G39" s="273"/>
      <c r="H39" s="273"/>
      <c r="I39" s="273"/>
      <c r="J39" s="273"/>
      <c r="K39" s="273"/>
      <c r="L39" s="273"/>
      <c r="M39" s="273"/>
      <c r="N39" s="273"/>
      <c r="O39" s="273"/>
      <c r="P39" s="273"/>
      <c r="Q39" s="273"/>
      <c r="R39" s="273"/>
      <c r="S39" s="273"/>
      <c r="T39" s="273"/>
      <c r="U39" s="273"/>
      <c r="V39" s="273"/>
      <c r="W39" s="273"/>
      <c r="X39" s="273"/>
      <c r="Y39" s="273"/>
      <c r="Z39" s="273"/>
      <c r="AA39" s="273"/>
      <c r="AB39" s="273"/>
      <c r="AC39" s="294"/>
      <c r="AD39" s="289" t="e">
        <f>AJ38+1</f>
        <v>#VALUE!</v>
      </c>
      <c r="AE39" s="289" t="e">
        <f t="shared" si="6"/>
        <v>#VALUE!</v>
      </c>
      <c r="AF39" s="289" t="e">
        <f t="shared" si="6"/>
        <v>#VALUE!</v>
      </c>
      <c r="AG39" s="289" t="e">
        <f t="shared" si="6"/>
        <v>#VALUE!</v>
      </c>
      <c r="AH39" s="289" t="e">
        <f t="shared" si="6"/>
        <v>#VALUE!</v>
      </c>
      <c r="AI39" s="289" t="e">
        <f t="shared" si="6"/>
        <v>#VALUE!</v>
      </c>
      <c r="AJ39" s="289" t="e">
        <f t="shared" si="6"/>
        <v>#VALUE!</v>
      </c>
      <c r="AK39" s="273"/>
      <c r="AL39" s="284"/>
      <c r="AM39" s="294"/>
      <c r="AN39" s="289" t="e">
        <f>AT38+1</f>
        <v>#VALUE!</v>
      </c>
      <c r="AO39" s="289" t="e">
        <f t="shared" si="7"/>
        <v>#VALUE!</v>
      </c>
      <c r="AP39" s="289" t="e">
        <f t="shared" si="7"/>
        <v>#VALUE!</v>
      </c>
      <c r="AQ39" s="289" t="e">
        <f t="shared" si="7"/>
        <v>#VALUE!</v>
      </c>
      <c r="AR39" s="289" t="e">
        <f t="shared" si="7"/>
        <v>#VALUE!</v>
      </c>
      <c r="AS39" s="289" t="e">
        <f t="shared" si="7"/>
        <v>#VALUE!</v>
      </c>
      <c r="AT39" s="289" t="e">
        <f t="shared" si="7"/>
        <v>#VALUE!</v>
      </c>
    </row>
    <row r="40" spans="1:46" ht="5.25" customHeight="1" x14ac:dyDescent="0.2">
      <c r="A40" s="271">
        <v>8</v>
      </c>
      <c r="C40" s="273"/>
      <c r="D40" s="273"/>
      <c r="E40" s="273"/>
      <c r="F40" s="273"/>
      <c r="G40" s="273"/>
      <c r="H40" s="273"/>
      <c r="I40" s="273"/>
      <c r="J40" s="273"/>
      <c r="K40" s="273"/>
      <c r="L40" s="273"/>
      <c r="M40" s="273"/>
      <c r="N40" s="273"/>
      <c r="O40" s="273"/>
      <c r="P40" s="273"/>
      <c r="Q40" s="273"/>
      <c r="R40" s="273"/>
      <c r="S40" s="273"/>
      <c r="T40" s="273"/>
      <c r="U40" s="273"/>
      <c r="V40" s="273"/>
      <c r="W40" s="273"/>
      <c r="X40" s="273"/>
      <c r="Y40" s="273"/>
      <c r="Z40" s="273"/>
      <c r="AA40" s="273"/>
      <c r="AB40" s="273"/>
      <c r="AC40" s="294"/>
      <c r="AD40" s="295" t="s">
        <v>346</v>
      </c>
      <c r="AE40" s="295" t="s">
        <v>346</v>
      </c>
      <c r="AF40" s="295" t="s">
        <v>346</v>
      </c>
      <c r="AG40" s="295" t="s">
        <v>346</v>
      </c>
      <c r="AH40" s="295" t="s">
        <v>346</v>
      </c>
      <c r="AI40" s="295" t="s">
        <v>346</v>
      </c>
      <c r="AJ40" s="295" t="s">
        <v>346</v>
      </c>
      <c r="AK40" s="273"/>
      <c r="AL40" s="284"/>
      <c r="AM40" s="294"/>
      <c r="AN40" s="295" t="s">
        <v>346</v>
      </c>
      <c r="AO40" s="295" t="s">
        <v>346</v>
      </c>
      <c r="AP40" s="295" t="s">
        <v>346</v>
      </c>
      <c r="AQ40" s="295" t="s">
        <v>346</v>
      </c>
      <c r="AR40" s="295" t="s">
        <v>346</v>
      </c>
      <c r="AS40" s="295" t="s">
        <v>346</v>
      </c>
      <c r="AT40" s="295" t="s">
        <v>346</v>
      </c>
    </row>
    <row r="41" spans="1:46" ht="5.25" customHeight="1" x14ac:dyDescent="0.2">
      <c r="A41" s="271">
        <v>8</v>
      </c>
      <c r="C41" s="273"/>
      <c r="D41" s="273"/>
      <c r="E41" s="273"/>
      <c r="F41" s="273"/>
      <c r="G41" s="273"/>
      <c r="H41" s="273"/>
      <c r="I41" s="273"/>
      <c r="J41" s="273"/>
      <c r="K41" s="273"/>
      <c r="L41" s="273"/>
      <c r="M41" s="273"/>
      <c r="N41" s="273"/>
      <c r="O41" s="273"/>
      <c r="P41" s="273"/>
      <c r="Q41" s="273"/>
      <c r="R41" s="273"/>
      <c r="S41" s="273"/>
      <c r="T41" s="273"/>
      <c r="U41" s="273"/>
      <c r="V41" s="273"/>
      <c r="W41" s="273"/>
      <c r="X41" s="273"/>
      <c r="Y41" s="273"/>
      <c r="Z41" s="273"/>
      <c r="AA41" s="273"/>
      <c r="AB41" s="273"/>
      <c r="AC41" s="288" t="s">
        <v>358</v>
      </c>
      <c r="AD41" s="297"/>
      <c r="AE41" s="297"/>
      <c r="AF41" s="297"/>
      <c r="AG41" s="297"/>
      <c r="AH41" s="297"/>
      <c r="AI41" s="297"/>
      <c r="AJ41" s="297"/>
      <c r="AK41" s="273"/>
      <c r="AL41" s="284"/>
      <c r="AM41" s="288" t="s">
        <v>359</v>
      </c>
      <c r="AN41" s="297"/>
      <c r="AO41" s="297"/>
      <c r="AP41" s="297"/>
      <c r="AQ41" s="297"/>
      <c r="AR41" s="297"/>
      <c r="AS41" s="297"/>
      <c r="AT41" s="297"/>
    </row>
    <row r="42" spans="1:46" ht="29.45" customHeight="1" x14ac:dyDescent="0.2">
      <c r="A42" s="271">
        <v>9</v>
      </c>
      <c r="C42" s="273"/>
      <c r="D42" s="273"/>
      <c r="E42" s="273"/>
      <c r="F42" s="273"/>
      <c r="G42" s="273"/>
      <c r="H42" s="273"/>
      <c r="I42" s="273"/>
      <c r="J42" s="273"/>
      <c r="K42" s="273"/>
      <c r="L42" s="273"/>
      <c r="M42" s="273"/>
      <c r="N42" s="273"/>
      <c r="O42" s="273"/>
      <c r="P42" s="273"/>
      <c r="Q42" s="273"/>
      <c r="R42" s="273"/>
      <c r="S42" s="273"/>
      <c r="T42" s="273"/>
      <c r="U42" s="273"/>
      <c r="V42" s="273"/>
      <c r="W42" s="273"/>
      <c r="X42" s="273"/>
      <c r="Y42" s="273"/>
      <c r="Z42" s="273"/>
      <c r="AA42" s="273"/>
      <c r="AB42" s="273"/>
      <c r="AC42" s="288"/>
      <c r="AD42" s="289" t="s">
        <v>374</v>
      </c>
      <c r="AE42" s="289" t="e">
        <f t="shared" ref="AE42:AJ47" si="8">AD42+1</f>
        <v>#VALUE!</v>
      </c>
      <c r="AF42" s="289" t="e">
        <f t="shared" si="8"/>
        <v>#VALUE!</v>
      </c>
      <c r="AG42" s="289" t="e">
        <f t="shared" si="8"/>
        <v>#VALUE!</v>
      </c>
      <c r="AH42" s="291" t="e">
        <f t="shared" si="8"/>
        <v>#VALUE!</v>
      </c>
      <c r="AI42" s="291" t="e">
        <f t="shared" si="8"/>
        <v>#VALUE!</v>
      </c>
      <c r="AJ42" s="290" t="e">
        <f t="shared" si="8"/>
        <v>#VALUE!</v>
      </c>
      <c r="AK42" s="273"/>
      <c r="AL42" s="284"/>
      <c r="AM42" s="288"/>
      <c r="AN42" s="289" t="s">
        <v>375</v>
      </c>
      <c r="AO42" s="289" t="e">
        <f t="shared" ref="AO42:AT47" si="9">AN42+1</f>
        <v>#VALUE!</v>
      </c>
      <c r="AP42" s="289" t="e">
        <f t="shared" si="9"/>
        <v>#VALUE!</v>
      </c>
      <c r="AQ42" s="289" t="e">
        <f t="shared" si="9"/>
        <v>#VALUE!</v>
      </c>
      <c r="AR42" s="289" t="e">
        <f t="shared" si="9"/>
        <v>#VALUE!</v>
      </c>
      <c r="AS42" s="289" t="e">
        <f t="shared" si="9"/>
        <v>#VALUE!</v>
      </c>
      <c r="AT42" s="292" t="e">
        <f t="shared" si="9"/>
        <v>#VALUE!</v>
      </c>
    </row>
    <row r="43" spans="1:46" ht="29.45" customHeight="1" x14ac:dyDescent="0.2">
      <c r="A43" s="271">
        <v>9</v>
      </c>
      <c r="C43" s="273"/>
      <c r="D43" s="273"/>
      <c r="E43" s="273"/>
      <c r="F43" s="273"/>
      <c r="G43" s="273"/>
      <c r="H43" s="273"/>
      <c r="I43" s="273"/>
      <c r="J43" s="273"/>
      <c r="K43" s="273"/>
      <c r="L43" s="273"/>
      <c r="M43" s="273"/>
      <c r="N43" s="273"/>
      <c r="O43" s="273"/>
      <c r="P43" s="273"/>
      <c r="Q43" s="273"/>
      <c r="R43" s="273"/>
      <c r="S43" s="273"/>
      <c r="T43" s="273"/>
      <c r="U43" s="273"/>
      <c r="V43" s="273"/>
      <c r="W43" s="273"/>
      <c r="X43" s="273"/>
      <c r="Y43" s="273"/>
      <c r="Z43" s="273"/>
      <c r="AA43" s="273"/>
      <c r="AB43" s="273"/>
      <c r="AC43" s="288"/>
      <c r="AD43" s="290" t="e">
        <f>AJ42+1</f>
        <v>#VALUE!</v>
      </c>
      <c r="AE43" s="290" t="e">
        <f t="shared" si="8"/>
        <v>#VALUE!</v>
      </c>
      <c r="AF43" s="290" t="e">
        <f t="shared" si="8"/>
        <v>#VALUE!</v>
      </c>
      <c r="AG43" s="291" t="e">
        <f t="shared" si="8"/>
        <v>#VALUE!</v>
      </c>
      <c r="AH43" s="291" t="e">
        <f t="shared" si="8"/>
        <v>#VALUE!</v>
      </c>
      <c r="AI43" s="291" t="e">
        <f t="shared" si="8"/>
        <v>#VALUE!</v>
      </c>
      <c r="AJ43" s="292" t="e">
        <f t="shared" si="8"/>
        <v>#VALUE!</v>
      </c>
      <c r="AK43" s="273"/>
      <c r="AL43" s="284"/>
      <c r="AM43" s="288"/>
      <c r="AN43" s="290" t="e">
        <f>AT42+1</f>
        <v>#VALUE!</v>
      </c>
      <c r="AO43" s="290" t="e">
        <f t="shared" si="9"/>
        <v>#VALUE!</v>
      </c>
      <c r="AP43" s="291" t="e">
        <f t="shared" si="9"/>
        <v>#VALUE!</v>
      </c>
      <c r="AQ43" s="291" t="e">
        <f t="shared" si="9"/>
        <v>#VALUE!</v>
      </c>
      <c r="AR43" s="291" t="e">
        <f t="shared" si="9"/>
        <v>#VALUE!</v>
      </c>
      <c r="AS43" s="291" t="e">
        <f t="shared" si="9"/>
        <v>#VALUE!</v>
      </c>
      <c r="AT43" s="292" t="e">
        <f t="shared" si="9"/>
        <v>#VALUE!</v>
      </c>
    </row>
    <row r="44" spans="1:46" ht="29.45" customHeight="1" x14ac:dyDescent="0.2">
      <c r="A44" s="271">
        <v>9</v>
      </c>
      <c r="C44" s="273"/>
      <c r="D44" s="273"/>
      <c r="E44" s="273"/>
      <c r="F44" s="273"/>
      <c r="G44" s="273"/>
      <c r="H44" s="273"/>
      <c r="I44" s="273"/>
      <c r="J44" s="273"/>
      <c r="K44" s="273"/>
      <c r="L44" s="273"/>
      <c r="M44" s="273"/>
      <c r="N44" s="273"/>
      <c r="O44" s="273"/>
      <c r="P44" s="273"/>
      <c r="Q44" s="273"/>
      <c r="R44" s="273"/>
      <c r="S44" s="273"/>
      <c r="T44" s="273"/>
      <c r="U44" s="273"/>
      <c r="V44" s="273"/>
      <c r="W44" s="273"/>
      <c r="X44" s="273"/>
      <c r="Y44" s="273"/>
      <c r="Z44" s="273"/>
      <c r="AA44" s="273"/>
      <c r="AB44" s="273"/>
      <c r="AC44" s="293" t="s">
        <v>360</v>
      </c>
      <c r="AD44" s="290" t="e">
        <f>AJ43+1</f>
        <v>#VALUE!</v>
      </c>
      <c r="AE44" s="291" t="e">
        <f t="shared" si="8"/>
        <v>#VALUE!</v>
      </c>
      <c r="AF44" s="291" t="e">
        <f t="shared" si="8"/>
        <v>#VALUE!</v>
      </c>
      <c r="AG44" s="291" t="e">
        <f t="shared" si="8"/>
        <v>#VALUE!</v>
      </c>
      <c r="AH44" s="291" t="e">
        <f t="shared" si="8"/>
        <v>#VALUE!</v>
      </c>
      <c r="AI44" s="291" t="e">
        <f t="shared" si="8"/>
        <v>#VALUE!</v>
      </c>
      <c r="AJ44" s="292" t="e">
        <f t="shared" si="8"/>
        <v>#VALUE!</v>
      </c>
      <c r="AK44" s="273"/>
      <c r="AL44" s="284"/>
      <c r="AM44" s="293" t="s">
        <v>361</v>
      </c>
      <c r="AN44" s="290" t="e">
        <f>AT43+1</f>
        <v>#VALUE!</v>
      </c>
      <c r="AO44" s="291" t="e">
        <f t="shared" si="9"/>
        <v>#VALUE!</v>
      </c>
      <c r="AP44" s="291" t="e">
        <f t="shared" si="9"/>
        <v>#VALUE!</v>
      </c>
      <c r="AQ44" s="291" t="e">
        <f t="shared" si="9"/>
        <v>#VALUE!</v>
      </c>
      <c r="AR44" s="291" t="e">
        <f t="shared" si="9"/>
        <v>#VALUE!</v>
      </c>
      <c r="AS44" s="291" t="e">
        <f t="shared" si="9"/>
        <v>#VALUE!</v>
      </c>
      <c r="AT44" s="292" t="e">
        <f t="shared" si="9"/>
        <v>#VALUE!</v>
      </c>
    </row>
    <row r="45" spans="1:46" ht="29.45" customHeight="1" x14ac:dyDescent="0.2">
      <c r="A45" s="271">
        <v>9</v>
      </c>
      <c r="C45" s="273"/>
      <c r="D45" s="273"/>
      <c r="E45" s="273"/>
      <c r="F45" s="273"/>
      <c r="G45" s="273"/>
      <c r="H45" s="273"/>
      <c r="I45" s="273"/>
      <c r="J45" s="273"/>
      <c r="K45" s="273"/>
      <c r="L45" s="273"/>
      <c r="M45" s="273"/>
      <c r="N45" s="273"/>
      <c r="O45" s="273"/>
      <c r="P45" s="273"/>
      <c r="Q45" s="273"/>
      <c r="R45" s="273"/>
      <c r="S45" s="273"/>
      <c r="T45" s="273"/>
      <c r="U45" s="273"/>
      <c r="V45" s="273"/>
      <c r="W45" s="273"/>
      <c r="X45" s="273"/>
      <c r="Y45" s="273"/>
      <c r="Z45" s="273"/>
      <c r="AA45" s="273"/>
      <c r="AB45" s="273"/>
      <c r="AC45" s="294" t="s">
        <v>345</v>
      </c>
      <c r="AD45" s="290" t="e">
        <f>AJ44+1</f>
        <v>#VALUE!</v>
      </c>
      <c r="AE45" s="291" t="e">
        <f t="shared" si="8"/>
        <v>#VALUE!</v>
      </c>
      <c r="AF45" s="291" t="e">
        <f t="shared" si="8"/>
        <v>#VALUE!</v>
      </c>
      <c r="AG45" s="291" t="e">
        <f t="shared" si="8"/>
        <v>#VALUE!</v>
      </c>
      <c r="AH45" s="291" t="e">
        <f t="shared" si="8"/>
        <v>#VALUE!</v>
      </c>
      <c r="AI45" s="291" t="e">
        <f t="shared" si="8"/>
        <v>#VALUE!</v>
      </c>
      <c r="AJ45" s="292" t="e">
        <f t="shared" si="8"/>
        <v>#VALUE!</v>
      </c>
      <c r="AK45" s="273"/>
      <c r="AL45" s="284"/>
      <c r="AM45" s="294" t="s">
        <v>345</v>
      </c>
      <c r="AN45" s="290" t="e">
        <f>AT44+1</f>
        <v>#VALUE!</v>
      </c>
      <c r="AO45" s="291" t="e">
        <f t="shared" si="9"/>
        <v>#VALUE!</v>
      </c>
      <c r="AP45" s="291" t="e">
        <f t="shared" si="9"/>
        <v>#VALUE!</v>
      </c>
      <c r="AQ45" s="291" t="e">
        <f t="shared" si="9"/>
        <v>#VALUE!</v>
      </c>
      <c r="AR45" s="291" t="e">
        <f t="shared" si="9"/>
        <v>#VALUE!</v>
      </c>
      <c r="AS45" s="291" t="e">
        <f t="shared" si="9"/>
        <v>#VALUE!</v>
      </c>
      <c r="AT45" s="292" t="e">
        <f t="shared" si="9"/>
        <v>#VALUE!</v>
      </c>
    </row>
    <row r="46" spans="1:46" ht="29.45" customHeight="1" x14ac:dyDescent="0.2">
      <c r="A46" s="271">
        <v>9</v>
      </c>
      <c r="C46" s="273"/>
      <c r="D46" s="273"/>
      <c r="E46" s="273"/>
      <c r="F46" s="273"/>
      <c r="G46" s="273"/>
      <c r="H46" s="273"/>
      <c r="I46" s="273"/>
      <c r="J46" s="273"/>
      <c r="K46" s="273"/>
      <c r="L46" s="273"/>
      <c r="M46" s="273"/>
      <c r="N46" s="273"/>
      <c r="O46" s="273"/>
      <c r="P46" s="273"/>
      <c r="Q46" s="273"/>
      <c r="R46" s="273"/>
      <c r="S46" s="273"/>
      <c r="T46" s="273"/>
      <c r="U46" s="273"/>
      <c r="V46" s="273"/>
      <c r="W46" s="273"/>
      <c r="X46" s="273"/>
      <c r="Y46" s="273"/>
      <c r="Z46" s="273"/>
      <c r="AA46" s="273"/>
      <c r="AB46" s="273"/>
      <c r="AC46" s="294"/>
      <c r="AD46" s="290" t="e">
        <f>AJ45+1</f>
        <v>#VALUE!</v>
      </c>
      <c r="AE46" s="291" t="e">
        <f t="shared" si="8"/>
        <v>#VALUE!</v>
      </c>
      <c r="AF46" s="291" t="e">
        <f t="shared" si="8"/>
        <v>#VALUE!</v>
      </c>
      <c r="AG46" s="291" t="e">
        <f t="shared" si="8"/>
        <v>#VALUE!</v>
      </c>
      <c r="AH46" s="291" t="e">
        <f t="shared" si="8"/>
        <v>#VALUE!</v>
      </c>
      <c r="AI46" s="291" t="e">
        <f t="shared" si="8"/>
        <v>#VALUE!</v>
      </c>
      <c r="AJ46" s="292" t="e">
        <f t="shared" si="8"/>
        <v>#VALUE!</v>
      </c>
      <c r="AK46" s="273"/>
      <c r="AL46" s="284"/>
      <c r="AM46" s="294"/>
      <c r="AN46" s="290" t="e">
        <f>AT45+1</f>
        <v>#VALUE!</v>
      </c>
      <c r="AO46" s="290" t="e">
        <f t="shared" si="9"/>
        <v>#VALUE!</v>
      </c>
      <c r="AP46" s="291" t="e">
        <f t="shared" si="9"/>
        <v>#VALUE!</v>
      </c>
      <c r="AQ46" s="291" t="e">
        <f t="shared" si="9"/>
        <v>#VALUE!</v>
      </c>
      <c r="AR46" s="291" t="e">
        <f t="shared" si="9"/>
        <v>#VALUE!</v>
      </c>
      <c r="AS46" s="291" t="e">
        <f t="shared" si="9"/>
        <v>#VALUE!</v>
      </c>
      <c r="AT46" s="292" t="e">
        <f t="shared" si="9"/>
        <v>#VALUE!</v>
      </c>
    </row>
    <row r="47" spans="1:46" ht="29.45" customHeight="1" x14ac:dyDescent="0.2">
      <c r="A47" s="271">
        <v>9</v>
      </c>
      <c r="C47" s="273"/>
      <c r="D47" s="273"/>
      <c r="E47" s="273"/>
      <c r="F47" s="273"/>
      <c r="G47" s="273"/>
      <c r="H47" s="273"/>
      <c r="I47" s="273"/>
      <c r="J47" s="273"/>
      <c r="K47" s="273"/>
      <c r="L47" s="273"/>
      <c r="M47" s="273"/>
      <c r="N47" s="273"/>
      <c r="O47" s="273"/>
      <c r="P47" s="273"/>
      <c r="Q47" s="273"/>
      <c r="R47" s="273"/>
      <c r="S47" s="273"/>
      <c r="T47" s="273"/>
      <c r="U47" s="273"/>
      <c r="V47" s="273"/>
      <c r="W47" s="273"/>
      <c r="X47" s="273"/>
      <c r="Y47" s="273"/>
      <c r="Z47" s="273"/>
      <c r="AA47" s="273"/>
      <c r="AB47" s="273"/>
      <c r="AC47" s="294"/>
      <c r="AD47" s="289" t="e">
        <f>AJ46+1</f>
        <v>#VALUE!</v>
      </c>
      <c r="AE47" s="289" t="e">
        <f t="shared" si="8"/>
        <v>#VALUE!</v>
      </c>
      <c r="AF47" s="289" t="e">
        <f t="shared" si="8"/>
        <v>#VALUE!</v>
      </c>
      <c r="AG47" s="289" t="e">
        <f t="shared" si="8"/>
        <v>#VALUE!</v>
      </c>
      <c r="AH47" s="289" t="e">
        <f t="shared" si="8"/>
        <v>#VALUE!</v>
      </c>
      <c r="AI47" s="289" t="e">
        <f t="shared" si="8"/>
        <v>#VALUE!</v>
      </c>
      <c r="AJ47" s="289" t="e">
        <f t="shared" si="8"/>
        <v>#VALUE!</v>
      </c>
      <c r="AK47" s="273"/>
      <c r="AL47" s="284"/>
      <c r="AM47" s="294"/>
      <c r="AN47" s="290" t="e">
        <f>AT46+1</f>
        <v>#VALUE!</v>
      </c>
      <c r="AO47" s="289" t="e">
        <f t="shared" si="9"/>
        <v>#VALUE!</v>
      </c>
      <c r="AP47" s="289" t="e">
        <f t="shared" si="9"/>
        <v>#VALUE!</v>
      </c>
      <c r="AQ47" s="289" t="e">
        <f t="shared" si="9"/>
        <v>#VALUE!</v>
      </c>
      <c r="AR47" s="289" t="e">
        <f t="shared" si="9"/>
        <v>#VALUE!</v>
      </c>
      <c r="AS47" s="289" t="e">
        <f t="shared" si="9"/>
        <v>#VALUE!</v>
      </c>
      <c r="AT47" s="289" t="e">
        <f t="shared" si="9"/>
        <v>#VALUE!</v>
      </c>
    </row>
    <row r="48" spans="1:46" ht="5.25" customHeight="1" x14ac:dyDescent="0.2">
      <c r="A48" s="271">
        <v>8</v>
      </c>
      <c r="C48" s="273"/>
      <c r="D48" s="273"/>
      <c r="E48" s="273"/>
      <c r="F48" s="273"/>
      <c r="G48" s="273"/>
      <c r="H48" s="273"/>
      <c r="I48" s="273"/>
      <c r="J48" s="273"/>
      <c r="K48" s="273"/>
      <c r="L48" s="273"/>
      <c r="M48" s="273"/>
      <c r="N48" s="273"/>
      <c r="O48" s="273"/>
      <c r="P48" s="273"/>
      <c r="Q48" s="273"/>
      <c r="R48" s="273"/>
      <c r="S48" s="273"/>
      <c r="T48" s="273"/>
      <c r="U48" s="273"/>
      <c r="V48" s="273"/>
      <c r="W48" s="273"/>
      <c r="X48" s="273"/>
      <c r="Y48" s="273"/>
      <c r="Z48" s="273"/>
      <c r="AA48" s="273"/>
      <c r="AB48" s="273"/>
      <c r="AC48" s="294"/>
      <c r="AD48" s="295" t="s">
        <v>346</v>
      </c>
      <c r="AE48" s="295" t="s">
        <v>346</v>
      </c>
      <c r="AF48" s="295" t="s">
        <v>346</v>
      </c>
      <c r="AG48" s="295" t="s">
        <v>346</v>
      </c>
      <c r="AH48" s="295" t="s">
        <v>346</v>
      </c>
      <c r="AI48" s="295" t="s">
        <v>346</v>
      </c>
      <c r="AJ48" s="295" t="s">
        <v>346</v>
      </c>
      <c r="AK48" s="273"/>
      <c r="AL48" s="284"/>
      <c r="AM48" s="294"/>
      <c r="AN48" s="295" t="s">
        <v>346</v>
      </c>
      <c r="AO48" s="295" t="s">
        <v>346</v>
      </c>
      <c r="AP48" s="295" t="s">
        <v>346</v>
      </c>
      <c r="AQ48" s="295" t="s">
        <v>346</v>
      </c>
      <c r="AR48" s="295" t="s">
        <v>346</v>
      </c>
      <c r="AS48" s="295" t="s">
        <v>346</v>
      </c>
      <c r="AT48" s="295" t="s">
        <v>346</v>
      </c>
    </row>
    <row r="49" spans="1:46" ht="5.25" customHeight="1" x14ac:dyDescent="0.2">
      <c r="A49" s="271">
        <v>8</v>
      </c>
      <c r="C49" s="273"/>
      <c r="D49" s="273"/>
      <c r="E49" s="273"/>
      <c r="F49" s="273"/>
      <c r="G49" s="273"/>
      <c r="H49" s="273"/>
      <c r="I49" s="273"/>
      <c r="J49" s="273"/>
      <c r="K49" s="273"/>
      <c r="L49" s="273"/>
      <c r="M49" s="273"/>
      <c r="N49" s="273"/>
      <c r="O49" s="273"/>
      <c r="P49" s="273"/>
      <c r="Q49" s="273"/>
      <c r="R49" s="273"/>
      <c r="S49" s="273"/>
      <c r="T49" s="273"/>
      <c r="U49" s="273"/>
      <c r="V49" s="273"/>
      <c r="W49" s="273"/>
      <c r="X49" s="273"/>
      <c r="Y49" s="273"/>
      <c r="Z49" s="273"/>
      <c r="AA49" s="273"/>
      <c r="AB49" s="273"/>
      <c r="AC49" s="288" t="s">
        <v>362</v>
      </c>
      <c r="AD49" s="297"/>
      <c r="AE49" s="297"/>
      <c r="AF49" s="297"/>
      <c r="AG49" s="297"/>
      <c r="AH49" s="297"/>
      <c r="AI49" s="297"/>
      <c r="AJ49" s="297"/>
      <c r="AK49" s="273"/>
      <c r="AL49" s="284"/>
      <c r="AM49" s="288" t="s">
        <v>363</v>
      </c>
      <c r="AN49" s="297"/>
      <c r="AO49" s="297"/>
      <c r="AP49" s="297"/>
      <c r="AQ49" s="297"/>
      <c r="AR49" s="297"/>
      <c r="AS49" s="297"/>
      <c r="AT49" s="297"/>
    </row>
    <row r="50" spans="1:46" ht="29.45" customHeight="1" x14ac:dyDescent="0.2">
      <c r="A50" s="271">
        <v>9</v>
      </c>
      <c r="C50" s="273"/>
      <c r="D50" s="273"/>
      <c r="E50" s="273"/>
      <c r="F50" s="273"/>
      <c r="G50" s="273"/>
      <c r="H50" s="273"/>
      <c r="I50" s="273"/>
      <c r="J50" s="273"/>
      <c r="K50" s="273"/>
      <c r="L50" s="273"/>
      <c r="M50" s="273"/>
      <c r="N50" s="273"/>
      <c r="O50" s="273"/>
      <c r="P50" s="273"/>
      <c r="Q50" s="273"/>
      <c r="R50" s="273"/>
      <c r="S50" s="273"/>
      <c r="T50" s="273"/>
      <c r="U50" s="273"/>
      <c r="V50" s="273"/>
      <c r="W50" s="273"/>
      <c r="X50" s="273"/>
      <c r="Y50" s="273"/>
      <c r="Z50" s="273"/>
      <c r="AA50" s="273"/>
      <c r="AB50" s="273"/>
      <c r="AC50" s="288"/>
      <c r="AD50" s="290" t="s">
        <v>376</v>
      </c>
      <c r="AE50" s="291" t="e">
        <f t="shared" ref="AE50:AJ55" si="10">AD50+1</f>
        <v>#VALUE!</v>
      </c>
      <c r="AF50" s="291" t="e">
        <f t="shared" si="10"/>
        <v>#VALUE!</v>
      </c>
      <c r="AG50" s="291" t="e">
        <f t="shared" si="10"/>
        <v>#VALUE!</v>
      </c>
      <c r="AH50" s="291" t="e">
        <f t="shared" si="10"/>
        <v>#VALUE!</v>
      </c>
      <c r="AI50" s="291" t="e">
        <f t="shared" si="10"/>
        <v>#VALUE!</v>
      </c>
      <c r="AJ50" s="292" t="e">
        <f t="shared" si="10"/>
        <v>#VALUE!</v>
      </c>
      <c r="AK50" s="273"/>
      <c r="AL50" s="284"/>
      <c r="AM50" s="288"/>
      <c r="AN50" s="289" t="s">
        <v>377</v>
      </c>
      <c r="AO50" s="291" t="e">
        <f t="shared" ref="AO50:AT55" si="11">AN50+1</f>
        <v>#VALUE!</v>
      </c>
      <c r="AP50" s="291" t="e">
        <f t="shared" si="11"/>
        <v>#VALUE!</v>
      </c>
      <c r="AQ50" s="291" t="e">
        <f t="shared" si="11"/>
        <v>#VALUE!</v>
      </c>
      <c r="AR50" s="291" t="e">
        <f t="shared" si="11"/>
        <v>#VALUE!</v>
      </c>
      <c r="AS50" s="291" t="e">
        <f t="shared" si="11"/>
        <v>#VALUE!</v>
      </c>
      <c r="AT50" s="292" t="e">
        <f t="shared" si="11"/>
        <v>#VALUE!</v>
      </c>
    </row>
    <row r="51" spans="1:46" ht="29.45" customHeight="1" x14ac:dyDescent="0.2">
      <c r="A51" s="271">
        <v>9</v>
      </c>
      <c r="C51" s="273"/>
      <c r="D51" s="273"/>
      <c r="E51" s="273"/>
      <c r="F51" s="273"/>
      <c r="G51" s="273"/>
      <c r="H51" s="273"/>
      <c r="I51" s="273"/>
      <c r="J51" s="273"/>
      <c r="K51" s="273"/>
      <c r="L51" s="273"/>
      <c r="M51" s="273"/>
      <c r="N51" s="273"/>
      <c r="O51" s="273"/>
      <c r="P51" s="273"/>
      <c r="Q51" s="273"/>
      <c r="R51" s="273"/>
      <c r="S51" s="273"/>
      <c r="T51" s="273"/>
      <c r="U51" s="273"/>
      <c r="V51" s="273"/>
      <c r="W51" s="273"/>
      <c r="X51" s="273"/>
      <c r="Y51" s="273"/>
      <c r="Z51" s="273"/>
      <c r="AA51" s="273"/>
      <c r="AB51" s="273"/>
      <c r="AC51" s="288"/>
      <c r="AD51" s="290" t="e">
        <f>AJ50+1</f>
        <v>#VALUE!</v>
      </c>
      <c r="AE51" s="291" t="e">
        <f t="shared" si="10"/>
        <v>#VALUE!</v>
      </c>
      <c r="AF51" s="291" t="e">
        <f t="shared" si="10"/>
        <v>#VALUE!</v>
      </c>
      <c r="AG51" s="291" t="e">
        <f t="shared" si="10"/>
        <v>#VALUE!</v>
      </c>
      <c r="AH51" s="291" t="e">
        <f t="shared" si="10"/>
        <v>#VALUE!</v>
      </c>
      <c r="AI51" s="291" t="e">
        <f t="shared" si="10"/>
        <v>#VALUE!</v>
      </c>
      <c r="AJ51" s="292" t="e">
        <f t="shared" si="10"/>
        <v>#VALUE!</v>
      </c>
      <c r="AK51" s="273"/>
      <c r="AL51" s="284"/>
      <c r="AM51" s="288"/>
      <c r="AN51" s="290" t="e">
        <f>AT50+1</f>
        <v>#VALUE!</v>
      </c>
      <c r="AO51" s="291" t="e">
        <f t="shared" si="11"/>
        <v>#VALUE!</v>
      </c>
      <c r="AP51" s="291" t="e">
        <f t="shared" si="11"/>
        <v>#VALUE!</v>
      </c>
      <c r="AQ51" s="291" t="e">
        <f t="shared" si="11"/>
        <v>#VALUE!</v>
      </c>
      <c r="AR51" s="291" t="e">
        <f t="shared" si="11"/>
        <v>#VALUE!</v>
      </c>
      <c r="AS51" s="291" t="e">
        <f t="shared" si="11"/>
        <v>#VALUE!</v>
      </c>
      <c r="AT51" s="292" t="e">
        <f t="shared" si="11"/>
        <v>#VALUE!</v>
      </c>
    </row>
    <row r="52" spans="1:46" ht="29.45" customHeight="1" x14ac:dyDescent="0.2">
      <c r="A52" s="271">
        <v>9</v>
      </c>
      <c r="C52" s="273"/>
      <c r="D52" s="273"/>
      <c r="E52" s="273"/>
      <c r="F52" s="273"/>
      <c r="G52" s="273"/>
      <c r="H52" s="273"/>
      <c r="I52" s="273"/>
      <c r="J52" s="273"/>
      <c r="K52" s="273"/>
      <c r="L52" s="273"/>
      <c r="M52" s="273"/>
      <c r="N52" s="273"/>
      <c r="O52" s="273"/>
      <c r="P52" s="273"/>
      <c r="Q52" s="273"/>
      <c r="R52" s="273"/>
      <c r="S52" s="273"/>
      <c r="T52" s="273"/>
      <c r="U52" s="273"/>
      <c r="V52" s="273"/>
      <c r="W52" s="273"/>
      <c r="X52" s="273"/>
      <c r="Y52" s="273"/>
      <c r="Z52" s="273"/>
      <c r="AA52" s="273"/>
      <c r="AB52" s="273"/>
      <c r="AC52" s="293" t="s">
        <v>364</v>
      </c>
      <c r="AD52" s="290" t="e">
        <f>AJ51+1</f>
        <v>#VALUE!</v>
      </c>
      <c r="AE52" s="291" t="e">
        <f t="shared" si="10"/>
        <v>#VALUE!</v>
      </c>
      <c r="AF52" s="291" t="e">
        <f t="shared" si="10"/>
        <v>#VALUE!</v>
      </c>
      <c r="AG52" s="291" t="e">
        <f t="shared" si="10"/>
        <v>#VALUE!</v>
      </c>
      <c r="AH52" s="291" t="e">
        <f t="shared" si="10"/>
        <v>#VALUE!</v>
      </c>
      <c r="AI52" s="291" t="e">
        <f t="shared" si="10"/>
        <v>#VALUE!</v>
      </c>
      <c r="AJ52" s="292" t="e">
        <f t="shared" si="10"/>
        <v>#VALUE!</v>
      </c>
      <c r="AK52" s="273"/>
      <c r="AL52" s="284"/>
      <c r="AM52" s="293" t="s">
        <v>365</v>
      </c>
      <c r="AN52" s="290" t="e">
        <f>AT51+1</f>
        <v>#VALUE!</v>
      </c>
      <c r="AO52" s="291" t="e">
        <f t="shared" si="11"/>
        <v>#VALUE!</v>
      </c>
      <c r="AP52" s="291" t="e">
        <f t="shared" si="11"/>
        <v>#VALUE!</v>
      </c>
      <c r="AQ52" s="291" t="e">
        <f t="shared" si="11"/>
        <v>#VALUE!</v>
      </c>
      <c r="AR52" s="291" t="e">
        <f t="shared" si="11"/>
        <v>#VALUE!</v>
      </c>
      <c r="AS52" s="291" t="e">
        <f t="shared" si="11"/>
        <v>#VALUE!</v>
      </c>
      <c r="AT52" s="292" t="e">
        <f t="shared" si="11"/>
        <v>#VALUE!</v>
      </c>
    </row>
    <row r="53" spans="1:46" ht="29.45" customHeight="1" x14ac:dyDescent="0.2">
      <c r="A53" s="271">
        <v>9</v>
      </c>
      <c r="C53" s="273"/>
      <c r="D53" s="273"/>
      <c r="E53" s="273"/>
      <c r="F53" s="273"/>
      <c r="G53" s="273"/>
      <c r="H53" s="273"/>
      <c r="I53" s="273"/>
      <c r="J53" s="273"/>
      <c r="K53" s="273"/>
      <c r="L53" s="273"/>
      <c r="M53" s="273"/>
      <c r="N53" s="273"/>
      <c r="O53" s="273"/>
      <c r="P53" s="273"/>
      <c r="Q53" s="273"/>
      <c r="R53" s="273"/>
      <c r="S53" s="273"/>
      <c r="T53" s="273"/>
      <c r="U53" s="273"/>
      <c r="V53" s="273"/>
      <c r="W53" s="273"/>
      <c r="X53" s="273"/>
      <c r="Y53" s="273"/>
      <c r="Z53" s="273"/>
      <c r="AA53" s="273"/>
      <c r="AB53" s="273"/>
      <c r="AC53" s="294" t="s">
        <v>345</v>
      </c>
      <c r="AD53" s="290" t="e">
        <f>AJ52+1</f>
        <v>#VALUE!</v>
      </c>
      <c r="AE53" s="291" t="e">
        <f t="shared" si="10"/>
        <v>#VALUE!</v>
      </c>
      <c r="AF53" s="291" t="e">
        <f t="shared" si="10"/>
        <v>#VALUE!</v>
      </c>
      <c r="AG53" s="291" t="e">
        <f t="shared" si="10"/>
        <v>#VALUE!</v>
      </c>
      <c r="AH53" s="291" t="e">
        <f t="shared" si="10"/>
        <v>#VALUE!</v>
      </c>
      <c r="AI53" s="291" t="e">
        <f t="shared" si="10"/>
        <v>#VALUE!</v>
      </c>
      <c r="AJ53" s="292" t="e">
        <f t="shared" si="10"/>
        <v>#VALUE!</v>
      </c>
      <c r="AK53" s="273"/>
      <c r="AL53" s="284"/>
      <c r="AM53" s="294" t="s">
        <v>345</v>
      </c>
      <c r="AN53" s="290" t="e">
        <f>AT52+1</f>
        <v>#VALUE!</v>
      </c>
      <c r="AO53" s="291" t="e">
        <f t="shared" si="11"/>
        <v>#VALUE!</v>
      </c>
      <c r="AP53" s="291" t="e">
        <f t="shared" si="11"/>
        <v>#VALUE!</v>
      </c>
      <c r="AQ53" s="291" t="e">
        <f t="shared" si="11"/>
        <v>#VALUE!</v>
      </c>
      <c r="AR53" s="291" t="e">
        <f t="shared" si="11"/>
        <v>#VALUE!</v>
      </c>
      <c r="AS53" s="291" t="e">
        <f t="shared" si="11"/>
        <v>#VALUE!</v>
      </c>
      <c r="AT53" s="292" t="e">
        <f t="shared" si="11"/>
        <v>#VALUE!</v>
      </c>
    </row>
    <row r="54" spans="1:46" ht="29.45" customHeight="1" x14ac:dyDescent="0.2">
      <c r="A54" s="271">
        <v>9</v>
      </c>
      <c r="C54" s="273"/>
      <c r="D54" s="273"/>
      <c r="E54" s="273"/>
      <c r="F54" s="273"/>
      <c r="G54" s="273"/>
      <c r="H54" s="273"/>
      <c r="I54" s="273"/>
      <c r="J54" s="273"/>
      <c r="K54" s="273"/>
      <c r="L54" s="273"/>
      <c r="M54" s="273"/>
      <c r="N54" s="273"/>
      <c r="O54" s="273"/>
      <c r="P54" s="273"/>
      <c r="Q54" s="273"/>
      <c r="R54" s="273"/>
      <c r="S54" s="273"/>
      <c r="T54" s="273"/>
      <c r="U54" s="273"/>
      <c r="V54" s="273"/>
      <c r="W54" s="273"/>
      <c r="X54" s="273"/>
      <c r="Y54" s="273"/>
      <c r="Z54" s="273"/>
      <c r="AA54" s="273"/>
      <c r="AB54" s="273"/>
      <c r="AC54" s="294"/>
      <c r="AD54" s="290" t="e">
        <f>AJ53+1</f>
        <v>#VALUE!</v>
      </c>
      <c r="AE54" s="291" t="e">
        <f t="shared" si="10"/>
        <v>#VALUE!</v>
      </c>
      <c r="AF54" s="289" t="e">
        <f t="shared" si="10"/>
        <v>#VALUE!</v>
      </c>
      <c r="AG54" s="289" t="e">
        <f t="shared" si="10"/>
        <v>#VALUE!</v>
      </c>
      <c r="AH54" s="289" t="e">
        <f t="shared" si="10"/>
        <v>#VALUE!</v>
      </c>
      <c r="AI54" s="289" t="e">
        <f t="shared" si="10"/>
        <v>#VALUE!</v>
      </c>
      <c r="AJ54" s="289" t="e">
        <f t="shared" si="10"/>
        <v>#VALUE!</v>
      </c>
      <c r="AK54" s="273"/>
      <c r="AL54" s="284"/>
      <c r="AM54" s="294"/>
      <c r="AN54" s="290" t="e">
        <f>AT53+1</f>
        <v>#VALUE!</v>
      </c>
      <c r="AO54" s="291" t="e">
        <f t="shared" si="11"/>
        <v>#VALUE!</v>
      </c>
      <c r="AP54" s="291" t="e">
        <f t="shared" si="11"/>
        <v>#VALUE!</v>
      </c>
      <c r="AQ54" s="291" t="e">
        <f t="shared" si="11"/>
        <v>#VALUE!</v>
      </c>
      <c r="AR54" s="289" t="e">
        <f t="shared" si="11"/>
        <v>#VALUE!</v>
      </c>
      <c r="AS54" s="289" t="e">
        <f t="shared" si="11"/>
        <v>#VALUE!</v>
      </c>
      <c r="AT54" s="289" t="e">
        <f t="shared" si="11"/>
        <v>#VALUE!</v>
      </c>
    </row>
    <row r="55" spans="1:46" ht="29.45" customHeight="1" x14ac:dyDescent="0.2">
      <c r="A55" s="271">
        <v>9</v>
      </c>
      <c r="C55" s="273"/>
      <c r="D55" s="273"/>
      <c r="E55" s="273"/>
      <c r="F55" s="273"/>
      <c r="G55" s="273"/>
      <c r="H55" s="273"/>
      <c r="I55" s="273"/>
      <c r="J55" s="273"/>
      <c r="K55" s="273"/>
      <c r="L55" s="273"/>
      <c r="M55" s="273"/>
      <c r="N55" s="273"/>
      <c r="O55" s="273"/>
      <c r="P55" s="273"/>
      <c r="Q55" s="273"/>
      <c r="R55" s="273"/>
      <c r="S55" s="273"/>
      <c r="T55" s="273"/>
      <c r="U55" s="273"/>
      <c r="V55" s="273"/>
      <c r="W55" s="273"/>
      <c r="X55" s="273"/>
      <c r="Y55" s="273"/>
      <c r="Z55" s="273"/>
      <c r="AA55" s="273"/>
      <c r="AB55" s="273"/>
      <c r="AC55" s="294"/>
      <c r="AD55" s="289" t="e">
        <f>AJ54+1</f>
        <v>#VALUE!</v>
      </c>
      <c r="AE55" s="289" t="e">
        <f t="shared" si="10"/>
        <v>#VALUE!</v>
      </c>
      <c r="AF55" s="289" t="e">
        <f t="shared" si="10"/>
        <v>#VALUE!</v>
      </c>
      <c r="AG55" s="289" t="e">
        <f t="shared" si="10"/>
        <v>#VALUE!</v>
      </c>
      <c r="AH55" s="289" t="e">
        <f t="shared" si="10"/>
        <v>#VALUE!</v>
      </c>
      <c r="AI55" s="289" t="e">
        <f t="shared" si="10"/>
        <v>#VALUE!</v>
      </c>
      <c r="AJ55" s="289" t="e">
        <f t="shared" si="10"/>
        <v>#VALUE!</v>
      </c>
      <c r="AK55" s="273"/>
      <c r="AL55" s="284"/>
      <c r="AM55" s="294"/>
      <c r="AN55" s="289" t="e">
        <f>AT54+1</f>
        <v>#VALUE!</v>
      </c>
      <c r="AO55" s="289" t="e">
        <f t="shared" si="11"/>
        <v>#VALUE!</v>
      </c>
      <c r="AP55" s="289" t="e">
        <f t="shared" si="11"/>
        <v>#VALUE!</v>
      </c>
      <c r="AQ55" s="289" t="e">
        <f t="shared" si="11"/>
        <v>#VALUE!</v>
      </c>
      <c r="AR55" s="289" t="e">
        <f t="shared" si="11"/>
        <v>#VALUE!</v>
      </c>
      <c r="AS55" s="289" t="e">
        <f t="shared" si="11"/>
        <v>#VALUE!</v>
      </c>
      <c r="AT55" s="289" t="e">
        <f t="shared" si="11"/>
        <v>#VALUE!</v>
      </c>
    </row>
    <row r="56" spans="1:46" ht="5.25" customHeight="1" x14ac:dyDescent="0.2">
      <c r="A56" s="271">
        <v>8</v>
      </c>
      <c r="C56" s="273"/>
      <c r="D56" s="273"/>
      <c r="E56" s="273"/>
      <c r="F56" s="273"/>
      <c r="G56" s="273"/>
      <c r="H56" s="273"/>
      <c r="I56" s="273"/>
      <c r="J56" s="273"/>
      <c r="K56" s="273"/>
      <c r="L56" s="273"/>
      <c r="M56" s="273"/>
      <c r="N56" s="273"/>
      <c r="O56" s="273"/>
      <c r="P56" s="273"/>
      <c r="Q56" s="273"/>
      <c r="R56" s="273"/>
      <c r="S56" s="273"/>
      <c r="T56" s="273"/>
      <c r="U56" s="273"/>
      <c r="V56" s="273"/>
      <c r="W56" s="273"/>
      <c r="X56" s="273"/>
      <c r="Y56" s="273"/>
      <c r="Z56" s="273"/>
      <c r="AA56" s="273"/>
      <c r="AB56" s="273"/>
      <c r="AC56" s="298"/>
      <c r="AD56" s="295" t="s">
        <v>346</v>
      </c>
      <c r="AE56" s="295" t="s">
        <v>346</v>
      </c>
      <c r="AF56" s="295" t="s">
        <v>346</v>
      </c>
      <c r="AG56" s="295" t="s">
        <v>346</v>
      </c>
      <c r="AH56" s="295" t="s">
        <v>346</v>
      </c>
      <c r="AI56" s="295" t="s">
        <v>346</v>
      </c>
      <c r="AJ56" s="295" t="s">
        <v>346</v>
      </c>
      <c r="AK56" s="273"/>
      <c r="AL56" s="284"/>
      <c r="AM56" s="298"/>
      <c r="AN56" s="295" t="s">
        <v>346</v>
      </c>
      <c r="AO56" s="295" t="s">
        <v>346</v>
      </c>
      <c r="AP56" s="295" t="s">
        <v>346</v>
      </c>
      <c r="AQ56" s="295" t="s">
        <v>346</v>
      </c>
      <c r="AR56" s="295" t="s">
        <v>346</v>
      </c>
      <c r="AS56" s="295" t="s">
        <v>346</v>
      </c>
      <c r="AT56" s="295" t="s">
        <v>346</v>
      </c>
    </row>
    <row r="57" spans="1:46" ht="9" customHeight="1" x14ac:dyDescent="0.2">
      <c r="A57" s="271">
        <v>21</v>
      </c>
      <c r="C57" s="273"/>
      <c r="D57" s="273"/>
      <c r="E57" s="273"/>
      <c r="F57" s="273"/>
      <c r="G57" s="273"/>
      <c r="H57" s="273"/>
      <c r="I57" s="273"/>
      <c r="J57" s="273"/>
      <c r="K57" s="273"/>
      <c r="L57" s="273"/>
      <c r="M57" s="273"/>
      <c r="N57" s="273"/>
      <c r="O57" s="273"/>
      <c r="P57" s="273"/>
      <c r="Q57" s="273"/>
      <c r="R57" s="273"/>
      <c r="S57" s="273"/>
      <c r="T57" s="273"/>
      <c r="U57" s="273"/>
      <c r="V57" s="273"/>
      <c r="W57" s="273"/>
      <c r="X57" s="273"/>
      <c r="Y57" s="273"/>
      <c r="Z57" s="273"/>
      <c r="AA57" s="273"/>
      <c r="AB57" s="273"/>
      <c r="AC57" s="273"/>
      <c r="AD57" s="299"/>
      <c r="AE57" s="299"/>
      <c r="AF57" s="299"/>
      <c r="AG57" s="299"/>
      <c r="AH57" s="299"/>
      <c r="AI57" s="299"/>
      <c r="AJ57" s="299"/>
      <c r="AK57" s="273"/>
      <c r="AL57" s="273"/>
      <c r="AM57" s="273"/>
      <c r="AN57" s="299"/>
      <c r="AO57" s="299"/>
      <c r="AP57" s="299"/>
      <c r="AQ57" s="299"/>
      <c r="AR57" s="299"/>
      <c r="AS57" s="299"/>
      <c r="AT57" s="299"/>
    </row>
    <row r="58" spans="1:46" ht="41.85" customHeight="1" x14ac:dyDescent="0.2">
      <c r="A58" s="271">
        <v>22</v>
      </c>
      <c r="C58" s="273"/>
      <c r="D58" s="273"/>
      <c r="E58" s="273"/>
      <c r="F58" s="273"/>
      <c r="G58" s="273"/>
      <c r="H58" s="273"/>
      <c r="I58" s="273"/>
      <c r="J58" s="273"/>
      <c r="K58" s="273"/>
      <c r="L58" s="273"/>
      <c r="M58" s="273"/>
      <c r="N58" s="273"/>
      <c r="O58" s="273"/>
      <c r="P58" s="273"/>
      <c r="Q58" s="273"/>
      <c r="R58" s="273"/>
      <c r="S58" s="273"/>
      <c r="T58" s="273"/>
      <c r="U58" s="273"/>
      <c r="V58" s="273"/>
      <c r="W58" s="273"/>
      <c r="X58" s="273"/>
      <c r="Y58" s="273"/>
      <c r="Z58" s="273"/>
      <c r="AA58" s="273"/>
      <c r="AB58" s="273"/>
      <c r="AC58" s="273"/>
      <c r="AD58" s="299"/>
      <c r="AE58" s="299"/>
      <c r="AF58" s="299"/>
      <c r="AG58" s="299"/>
      <c r="AH58" s="299"/>
      <c r="AI58" s="299"/>
      <c r="AJ58" s="299"/>
      <c r="AK58" s="273"/>
      <c r="AL58" s="273"/>
      <c r="AM58" s="273"/>
      <c r="AN58" s="299"/>
      <c r="AO58" s="299"/>
      <c r="AP58" s="299"/>
      <c r="AQ58" s="299"/>
      <c r="AR58" s="299"/>
      <c r="AS58" s="299"/>
      <c r="AT58" s="299"/>
    </row>
    <row r="59" spans="1:46" ht="27" customHeight="1" x14ac:dyDescent="0.2"/>
    <row r="60" spans="1:46" s="301" customFormat="1" ht="27" customHeight="1" x14ac:dyDescent="0.2">
      <c r="A60" s="300"/>
    </row>
    <row r="61" spans="1:46" s="301" customFormat="1" ht="27" customHeight="1" x14ac:dyDescent="0.2">
      <c r="A61" s="300"/>
    </row>
    <row r="62" spans="1:46" s="301" customFormat="1" ht="27" customHeight="1" x14ac:dyDescent="0.2">
      <c r="A62" s="300"/>
    </row>
    <row r="63" spans="1:46" s="301" customFormat="1" ht="27" customHeight="1" x14ac:dyDescent="0.2">
      <c r="A63" s="300"/>
    </row>
    <row r="64" spans="1:46" s="301" customFormat="1" ht="27" customHeight="1" x14ac:dyDescent="0.2">
      <c r="A64" s="300"/>
    </row>
    <row r="65" spans="1:1" s="301" customFormat="1" ht="27" customHeight="1" x14ac:dyDescent="0.2">
      <c r="A65" s="300"/>
    </row>
    <row r="66" spans="1:1" s="301" customFormat="1" ht="27" customHeight="1" x14ac:dyDescent="0.2">
      <c r="A66" s="300"/>
    </row>
    <row r="67" spans="1:1" s="301" customFormat="1" ht="27" customHeight="1" x14ac:dyDescent="0.2">
      <c r="A67" s="300"/>
    </row>
    <row r="68" spans="1:1" s="301" customFormat="1" ht="27" customHeight="1" x14ac:dyDescent="0.2">
      <c r="A68" s="300"/>
    </row>
    <row r="69" spans="1:1" s="301" customFormat="1" ht="27" customHeight="1" x14ac:dyDescent="0.2">
      <c r="A69" s="300"/>
    </row>
    <row r="70" spans="1:1" s="301" customFormat="1" ht="27" customHeight="1" x14ac:dyDescent="0.2">
      <c r="A70" s="300"/>
    </row>
    <row r="71" spans="1:1" s="301" customFormat="1" ht="27" customHeight="1" x14ac:dyDescent="0.2">
      <c r="A71" s="300"/>
    </row>
    <row r="72" spans="1:1" s="301" customFormat="1" ht="27" customHeight="1" x14ac:dyDescent="0.2">
      <c r="A72" s="300"/>
    </row>
    <row r="73" spans="1:1" s="301" customFormat="1" ht="27" customHeight="1" x14ac:dyDescent="0.2">
      <c r="A73" s="300"/>
    </row>
    <row r="74" spans="1:1" s="301" customFormat="1" ht="27" customHeight="1" x14ac:dyDescent="0.2">
      <c r="A74" s="300"/>
    </row>
    <row r="75" spans="1:1" s="301" customFormat="1" ht="27" customHeight="1" x14ac:dyDescent="0.2">
      <c r="A75" s="300"/>
    </row>
    <row r="76" spans="1:1" s="301" customFormat="1" ht="27" customHeight="1" x14ac:dyDescent="0.2">
      <c r="A76" s="300"/>
    </row>
    <row r="77" spans="1:1" s="301" customFormat="1" ht="27" customHeight="1" x14ac:dyDescent="0.2">
      <c r="A77" s="300"/>
    </row>
    <row r="78" spans="1:1" s="301" customFormat="1" ht="27" customHeight="1" x14ac:dyDescent="0.2">
      <c r="A78" s="300"/>
    </row>
    <row r="79" spans="1:1" s="301" customFormat="1" ht="27" customHeight="1" x14ac:dyDescent="0.2">
      <c r="A79" s="300"/>
    </row>
    <row r="80" spans="1:1" s="301" customFormat="1" ht="27" customHeight="1" x14ac:dyDescent="0.2">
      <c r="A80" s="300"/>
    </row>
    <row r="81" spans="1:1" s="301" customFormat="1" ht="27" customHeight="1" x14ac:dyDescent="0.2">
      <c r="A81" s="300"/>
    </row>
    <row r="82" spans="1:1" s="301" customFormat="1" ht="27" customHeight="1" x14ac:dyDescent="0.2">
      <c r="A82" s="300"/>
    </row>
    <row r="83" spans="1:1" s="301" customFormat="1" ht="27" customHeight="1" x14ac:dyDescent="0.2">
      <c r="A83" s="300"/>
    </row>
    <row r="84" spans="1:1" s="301" customFormat="1" ht="27" customHeight="1" x14ac:dyDescent="0.2">
      <c r="A84" s="300"/>
    </row>
    <row r="85" spans="1:1" s="301" customFormat="1" ht="27" customHeight="1" x14ac:dyDescent="0.2">
      <c r="A85" s="300"/>
    </row>
    <row r="86" spans="1:1" s="301" customFormat="1" ht="27" customHeight="1" x14ac:dyDescent="0.2">
      <c r="A86" s="300"/>
    </row>
    <row r="87" spans="1:1" s="301" customFormat="1" x14ac:dyDescent="0.2">
      <c r="A87" s="300"/>
    </row>
    <row r="88" spans="1:1" s="301" customFormat="1" x14ac:dyDescent="0.2">
      <c r="A88" s="300"/>
    </row>
    <row r="89" spans="1:1" s="301" customFormat="1" x14ac:dyDescent="0.2">
      <c r="A89" s="300"/>
    </row>
    <row r="90" spans="1:1" s="301" customFormat="1" x14ac:dyDescent="0.2">
      <c r="A90" s="300"/>
    </row>
    <row r="91" spans="1:1" s="301" customFormat="1" x14ac:dyDescent="0.2">
      <c r="A91" s="300"/>
    </row>
    <row r="92" spans="1:1" s="301" customFormat="1" x14ac:dyDescent="0.2">
      <c r="A92" s="300"/>
    </row>
    <row r="93" spans="1:1" s="301" customFormat="1" x14ac:dyDescent="0.2">
      <c r="A93" s="300"/>
    </row>
    <row r="94" spans="1:1" s="301" customFormat="1" x14ac:dyDescent="0.2">
      <c r="A94" s="300"/>
    </row>
    <row r="95" spans="1:1" s="301" customFormat="1" x14ac:dyDescent="0.2">
      <c r="A95" s="300"/>
    </row>
    <row r="96" spans="1:1" s="301" customFormat="1" x14ac:dyDescent="0.2">
      <c r="A96" s="300"/>
    </row>
    <row r="97" spans="1:1" s="301" customFormat="1" x14ac:dyDescent="0.2">
      <c r="A97" s="300"/>
    </row>
    <row r="98" spans="1:1" s="301" customFormat="1" x14ac:dyDescent="0.2">
      <c r="A98" s="300"/>
    </row>
    <row r="99" spans="1:1" s="301" customFormat="1" x14ac:dyDescent="0.2">
      <c r="A99" s="300"/>
    </row>
    <row r="100" spans="1:1" s="301" customFormat="1" x14ac:dyDescent="0.2">
      <c r="A100" s="300"/>
    </row>
    <row r="101" spans="1:1" s="301" customFormat="1" x14ac:dyDescent="0.2">
      <c r="A101" s="300"/>
    </row>
    <row r="102" spans="1:1" s="301" customFormat="1" x14ac:dyDescent="0.2">
      <c r="A102" s="300"/>
    </row>
    <row r="103" spans="1:1" s="301" customFormat="1" x14ac:dyDescent="0.2">
      <c r="A103" s="300"/>
    </row>
    <row r="104" spans="1:1" s="301" customFormat="1" x14ac:dyDescent="0.2">
      <c r="A104" s="300"/>
    </row>
    <row r="105" spans="1:1" s="301" customFormat="1" x14ac:dyDescent="0.2">
      <c r="A105" s="300"/>
    </row>
    <row r="106" spans="1:1" s="301" customFormat="1" x14ac:dyDescent="0.2">
      <c r="A106" s="300"/>
    </row>
    <row r="107" spans="1:1" s="301" customFormat="1" x14ac:dyDescent="0.2">
      <c r="A107" s="300"/>
    </row>
    <row r="108" spans="1:1" s="301" customFormat="1" x14ac:dyDescent="0.2">
      <c r="A108" s="300"/>
    </row>
    <row r="109" spans="1:1" s="301" customFormat="1" x14ac:dyDescent="0.2">
      <c r="A109" s="300"/>
    </row>
    <row r="110" spans="1:1" s="301" customFormat="1" x14ac:dyDescent="0.2">
      <c r="A110" s="300"/>
    </row>
    <row r="111" spans="1:1" s="301" customFormat="1" x14ac:dyDescent="0.2">
      <c r="A111" s="300"/>
    </row>
    <row r="112" spans="1:1" s="301" customFormat="1" x14ac:dyDescent="0.2">
      <c r="A112" s="300"/>
    </row>
    <row r="113" spans="1:1" s="301" customFormat="1" x14ac:dyDescent="0.2">
      <c r="A113" s="300"/>
    </row>
    <row r="114" spans="1:1" s="301" customFormat="1" x14ac:dyDescent="0.2">
      <c r="A114" s="300"/>
    </row>
    <row r="115" spans="1:1" s="301" customFormat="1" x14ac:dyDescent="0.2">
      <c r="A115" s="300"/>
    </row>
    <row r="116" spans="1:1" s="301" customFormat="1" x14ac:dyDescent="0.2">
      <c r="A116" s="300"/>
    </row>
    <row r="117" spans="1:1" s="301" customFormat="1" x14ac:dyDescent="0.2">
      <c r="A117" s="300"/>
    </row>
    <row r="118" spans="1:1" s="301" customFormat="1" x14ac:dyDescent="0.2">
      <c r="A118" s="300"/>
    </row>
    <row r="119" spans="1:1" s="301" customFormat="1" x14ac:dyDescent="0.2">
      <c r="A119" s="300"/>
    </row>
    <row r="120" spans="1:1" s="301" customFormat="1" x14ac:dyDescent="0.2">
      <c r="A120" s="300"/>
    </row>
    <row r="121" spans="1:1" s="301" customFormat="1" x14ac:dyDescent="0.2">
      <c r="A121" s="300"/>
    </row>
    <row r="122" spans="1:1" s="301" customFormat="1" x14ac:dyDescent="0.2">
      <c r="A122" s="300"/>
    </row>
    <row r="123" spans="1:1" s="301" customFormat="1" x14ac:dyDescent="0.2">
      <c r="A123" s="300"/>
    </row>
    <row r="124" spans="1:1" s="301" customFormat="1" x14ac:dyDescent="0.2">
      <c r="A124" s="300"/>
    </row>
    <row r="125" spans="1:1" s="301" customFormat="1" x14ac:dyDescent="0.2">
      <c r="A125" s="300"/>
    </row>
    <row r="126" spans="1:1" s="301" customFormat="1" x14ac:dyDescent="0.2">
      <c r="A126" s="300"/>
    </row>
    <row r="127" spans="1:1" s="301" customFormat="1" x14ac:dyDescent="0.2">
      <c r="A127" s="300"/>
    </row>
    <row r="128" spans="1:1" s="301" customFormat="1" x14ac:dyDescent="0.2">
      <c r="A128" s="300"/>
    </row>
    <row r="129" spans="1:1" s="301" customFormat="1" x14ac:dyDescent="0.2">
      <c r="A129" s="300"/>
    </row>
    <row r="130" spans="1:1" s="301" customFormat="1" x14ac:dyDescent="0.2">
      <c r="A130" s="300"/>
    </row>
    <row r="131" spans="1:1" s="301" customFormat="1" x14ac:dyDescent="0.2">
      <c r="A131" s="300"/>
    </row>
    <row r="132" spans="1:1" s="301" customFormat="1" x14ac:dyDescent="0.2">
      <c r="A132" s="300"/>
    </row>
    <row r="133" spans="1:1" s="301" customFormat="1" x14ac:dyDescent="0.2">
      <c r="A133" s="300"/>
    </row>
    <row r="134" spans="1:1" s="301" customFormat="1" x14ac:dyDescent="0.2">
      <c r="A134" s="300"/>
    </row>
    <row r="135" spans="1:1" s="301" customFormat="1" x14ac:dyDescent="0.2">
      <c r="A135" s="300"/>
    </row>
    <row r="136" spans="1:1" s="301" customFormat="1" x14ac:dyDescent="0.2">
      <c r="A136" s="300"/>
    </row>
    <row r="137" spans="1:1" s="301" customFormat="1" x14ac:dyDescent="0.2">
      <c r="A137" s="300"/>
    </row>
    <row r="138" spans="1:1" s="301" customFormat="1" x14ac:dyDescent="0.2">
      <c r="A138" s="300"/>
    </row>
    <row r="139" spans="1:1" s="301" customFormat="1" x14ac:dyDescent="0.2">
      <c r="A139" s="300"/>
    </row>
    <row r="140" spans="1:1" s="301" customFormat="1" x14ac:dyDescent="0.2">
      <c r="A140" s="300"/>
    </row>
    <row r="141" spans="1:1" s="301" customFormat="1" x14ac:dyDescent="0.2">
      <c r="A141" s="300"/>
    </row>
    <row r="142" spans="1:1" s="301" customFormat="1" x14ac:dyDescent="0.2">
      <c r="A142" s="300"/>
    </row>
    <row r="143" spans="1:1" s="301" customFormat="1" x14ac:dyDescent="0.2">
      <c r="A143" s="300"/>
    </row>
    <row r="144" spans="1:1" s="301" customFormat="1" x14ac:dyDescent="0.2">
      <c r="A144" s="300"/>
    </row>
    <row r="145" spans="1:1" s="301" customFormat="1" x14ac:dyDescent="0.2">
      <c r="A145" s="300"/>
    </row>
    <row r="146" spans="1:1" s="301" customFormat="1" x14ac:dyDescent="0.2">
      <c r="A146" s="300"/>
    </row>
    <row r="147" spans="1:1" s="301" customFormat="1" x14ac:dyDescent="0.2">
      <c r="A147" s="300"/>
    </row>
    <row r="148" spans="1:1" s="301" customFormat="1" x14ac:dyDescent="0.2">
      <c r="A148" s="300"/>
    </row>
    <row r="149" spans="1:1" s="301" customFormat="1" x14ac:dyDescent="0.2">
      <c r="A149" s="300"/>
    </row>
    <row r="150" spans="1:1" s="301" customFormat="1" x14ac:dyDescent="0.2">
      <c r="A150" s="300"/>
    </row>
    <row r="151" spans="1:1" s="301" customFormat="1" x14ac:dyDescent="0.2">
      <c r="A151" s="300"/>
    </row>
    <row r="152" spans="1:1" s="301" customFormat="1" x14ac:dyDescent="0.2">
      <c r="A152" s="300"/>
    </row>
    <row r="153" spans="1:1" s="301" customFormat="1" x14ac:dyDescent="0.2">
      <c r="A153" s="300"/>
    </row>
    <row r="154" spans="1:1" s="301" customFormat="1" x14ac:dyDescent="0.2">
      <c r="A154" s="300"/>
    </row>
    <row r="155" spans="1:1" s="301" customFormat="1" x14ac:dyDescent="0.2">
      <c r="A155" s="300"/>
    </row>
    <row r="156" spans="1:1" s="301" customFormat="1" x14ac:dyDescent="0.2">
      <c r="A156" s="300"/>
    </row>
    <row r="157" spans="1:1" s="301" customFormat="1" x14ac:dyDescent="0.2">
      <c r="A157" s="300"/>
    </row>
    <row r="158" spans="1:1" s="301" customFormat="1" x14ac:dyDescent="0.2">
      <c r="A158" s="300"/>
    </row>
    <row r="159" spans="1:1" s="301" customFormat="1" x14ac:dyDescent="0.2">
      <c r="A159" s="300"/>
    </row>
    <row r="160" spans="1:1" s="301" customFormat="1" x14ac:dyDescent="0.2">
      <c r="A160" s="300"/>
    </row>
    <row r="161" spans="1:1" s="301" customFormat="1" x14ac:dyDescent="0.2">
      <c r="A161" s="300"/>
    </row>
    <row r="162" spans="1:1" s="301" customFormat="1" x14ac:dyDescent="0.2">
      <c r="A162" s="300"/>
    </row>
    <row r="163" spans="1:1" s="301" customFormat="1" x14ac:dyDescent="0.2">
      <c r="A163" s="300"/>
    </row>
    <row r="164" spans="1:1" s="301" customFormat="1" x14ac:dyDescent="0.2">
      <c r="A164" s="300"/>
    </row>
    <row r="165" spans="1:1" s="301" customFormat="1" x14ac:dyDescent="0.2">
      <c r="A165" s="300"/>
    </row>
    <row r="166" spans="1:1" s="301" customFormat="1" x14ac:dyDescent="0.2">
      <c r="A166" s="300"/>
    </row>
    <row r="167" spans="1:1" s="301" customFormat="1" x14ac:dyDescent="0.2">
      <c r="A167" s="300"/>
    </row>
    <row r="168" spans="1:1" s="301" customFormat="1" x14ac:dyDescent="0.2">
      <c r="A168" s="300"/>
    </row>
    <row r="169" spans="1:1" s="301" customFormat="1" x14ac:dyDescent="0.2">
      <c r="A169" s="300"/>
    </row>
    <row r="170" spans="1:1" s="301" customFormat="1" x14ac:dyDescent="0.2">
      <c r="A170" s="300"/>
    </row>
    <row r="171" spans="1:1" s="301" customFormat="1" x14ac:dyDescent="0.2">
      <c r="A171" s="300"/>
    </row>
    <row r="172" spans="1:1" s="301" customFormat="1" x14ac:dyDescent="0.2">
      <c r="A172" s="300"/>
    </row>
    <row r="173" spans="1:1" s="301" customFormat="1" x14ac:dyDescent="0.2">
      <c r="A173" s="300"/>
    </row>
    <row r="174" spans="1:1" s="301" customFormat="1" x14ac:dyDescent="0.2">
      <c r="A174" s="300"/>
    </row>
    <row r="175" spans="1:1" s="301" customFormat="1" x14ac:dyDescent="0.2">
      <c r="A175" s="300"/>
    </row>
    <row r="176" spans="1:1" s="301" customFormat="1" x14ac:dyDescent="0.2">
      <c r="A176" s="300"/>
    </row>
    <row r="177" spans="1:1" s="301" customFormat="1" x14ac:dyDescent="0.2">
      <c r="A177" s="300"/>
    </row>
    <row r="178" spans="1:1" s="301" customFormat="1" x14ac:dyDescent="0.2">
      <c r="A178" s="300"/>
    </row>
    <row r="179" spans="1:1" s="301" customFormat="1" x14ac:dyDescent="0.2">
      <c r="A179" s="300"/>
    </row>
    <row r="180" spans="1:1" s="301" customFormat="1" x14ac:dyDescent="0.2">
      <c r="A180" s="300"/>
    </row>
    <row r="181" spans="1:1" s="301" customFormat="1" x14ac:dyDescent="0.2">
      <c r="A181" s="300"/>
    </row>
    <row r="182" spans="1:1" s="301" customFormat="1" x14ac:dyDescent="0.2">
      <c r="A182" s="300"/>
    </row>
    <row r="183" spans="1:1" s="301" customFormat="1" x14ac:dyDescent="0.2">
      <c r="A183" s="300"/>
    </row>
    <row r="184" spans="1:1" s="301" customFormat="1" x14ac:dyDescent="0.2">
      <c r="A184" s="300"/>
    </row>
    <row r="185" spans="1:1" s="301" customFormat="1" x14ac:dyDescent="0.2">
      <c r="A185" s="300"/>
    </row>
    <row r="186" spans="1:1" s="301" customFormat="1" x14ac:dyDescent="0.2">
      <c r="A186" s="300"/>
    </row>
    <row r="187" spans="1:1" s="301" customFormat="1" x14ac:dyDescent="0.2">
      <c r="A187" s="300"/>
    </row>
    <row r="188" spans="1:1" s="301" customFormat="1" x14ac:dyDescent="0.2">
      <c r="A188" s="300"/>
    </row>
    <row r="189" spans="1:1" s="301" customFormat="1" x14ac:dyDescent="0.2">
      <c r="A189" s="300"/>
    </row>
    <row r="190" spans="1:1" s="301" customFormat="1" x14ac:dyDescent="0.2">
      <c r="A190" s="300"/>
    </row>
    <row r="191" spans="1:1" s="301" customFormat="1" x14ac:dyDescent="0.2">
      <c r="A191" s="300"/>
    </row>
    <row r="192" spans="1:1" s="301" customFormat="1" x14ac:dyDescent="0.2">
      <c r="A192" s="300"/>
    </row>
    <row r="193" spans="1:1" s="301" customFormat="1" x14ac:dyDescent="0.2">
      <c r="A193" s="300"/>
    </row>
    <row r="194" spans="1:1" s="301" customFormat="1" x14ac:dyDescent="0.2">
      <c r="A194" s="300"/>
    </row>
    <row r="195" spans="1:1" s="301" customFormat="1" x14ac:dyDescent="0.2">
      <c r="A195" s="300"/>
    </row>
    <row r="196" spans="1:1" s="301" customFormat="1" x14ac:dyDescent="0.2">
      <c r="A196" s="300"/>
    </row>
    <row r="197" spans="1:1" s="301" customFormat="1" x14ac:dyDescent="0.2">
      <c r="A197" s="300"/>
    </row>
    <row r="198" spans="1:1" s="301" customFormat="1" x14ac:dyDescent="0.2">
      <c r="A198" s="300"/>
    </row>
    <row r="199" spans="1:1" s="301" customFormat="1" x14ac:dyDescent="0.2">
      <c r="A199" s="300"/>
    </row>
    <row r="200" spans="1:1" s="301" customFormat="1" x14ac:dyDescent="0.2">
      <c r="A200" s="300"/>
    </row>
    <row r="201" spans="1:1" s="301" customFormat="1" x14ac:dyDescent="0.2">
      <c r="A201" s="300"/>
    </row>
    <row r="202" spans="1:1" s="301" customFormat="1" x14ac:dyDescent="0.2">
      <c r="A202" s="300"/>
    </row>
    <row r="203" spans="1:1" s="301" customFormat="1" x14ac:dyDescent="0.2">
      <c r="A203" s="300"/>
    </row>
    <row r="204" spans="1:1" s="301" customFormat="1" x14ac:dyDescent="0.2">
      <c r="A204" s="300"/>
    </row>
    <row r="205" spans="1:1" s="301" customFormat="1" x14ac:dyDescent="0.2">
      <c r="A205" s="300"/>
    </row>
    <row r="206" spans="1:1" s="301" customFormat="1" x14ac:dyDescent="0.2">
      <c r="A206" s="300"/>
    </row>
    <row r="207" spans="1:1" s="301" customFormat="1" x14ac:dyDescent="0.2">
      <c r="A207" s="300"/>
    </row>
    <row r="208" spans="1:1" s="301" customFormat="1" x14ac:dyDescent="0.2">
      <c r="A208" s="300"/>
    </row>
    <row r="209" spans="1:1" s="301" customFormat="1" x14ac:dyDescent="0.2">
      <c r="A209" s="300"/>
    </row>
    <row r="210" spans="1:1" s="301" customFormat="1" x14ac:dyDescent="0.2">
      <c r="A210" s="300"/>
    </row>
    <row r="211" spans="1:1" s="301" customFormat="1" x14ac:dyDescent="0.2">
      <c r="A211" s="300"/>
    </row>
    <row r="212" spans="1:1" s="301" customFormat="1" x14ac:dyDescent="0.2">
      <c r="A212" s="300"/>
    </row>
    <row r="213" spans="1:1" s="301" customFormat="1" x14ac:dyDescent="0.2">
      <c r="A213" s="300"/>
    </row>
    <row r="214" spans="1:1" s="301" customFormat="1" x14ac:dyDescent="0.2">
      <c r="A214" s="300"/>
    </row>
    <row r="215" spans="1:1" s="301" customFormat="1" x14ac:dyDescent="0.2">
      <c r="A215" s="300"/>
    </row>
    <row r="216" spans="1:1" s="301" customFormat="1" x14ac:dyDescent="0.2">
      <c r="A216" s="300"/>
    </row>
    <row r="217" spans="1:1" s="301" customFormat="1" x14ac:dyDescent="0.2">
      <c r="A217" s="300"/>
    </row>
    <row r="218" spans="1:1" s="301" customFormat="1" x14ac:dyDescent="0.2">
      <c r="A218" s="300"/>
    </row>
    <row r="219" spans="1:1" s="301" customFormat="1" x14ac:dyDescent="0.2">
      <c r="A219" s="300"/>
    </row>
    <row r="220" spans="1:1" s="301" customFormat="1" x14ac:dyDescent="0.2">
      <c r="A220" s="300"/>
    </row>
    <row r="221" spans="1:1" s="301" customFormat="1" x14ac:dyDescent="0.2">
      <c r="A221" s="300"/>
    </row>
    <row r="222" spans="1:1" s="301" customFormat="1" x14ac:dyDescent="0.2">
      <c r="A222" s="300"/>
    </row>
    <row r="223" spans="1:1" s="301" customFormat="1" x14ac:dyDescent="0.2">
      <c r="A223" s="300"/>
    </row>
    <row r="224" spans="1:1" s="301" customFormat="1" x14ac:dyDescent="0.2">
      <c r="A224" s="300"/>
    </row>
    <row r="225" spans="1:1" s="301" customFormat="1" x14ac:dyDescent="0.2">
      <c r="A225" s="300"/>
    </row>
    <row r="226" spans="1:1" s="301" customFormat="1" x14ac:dyDescent="0.2">
      <c r="A226" s="300"/>
    </row>
    <row r="227" spans="1:1" s="301" customFormat="1" x14ac:dyDescent="0.2">
      <c r="A227" s="300"/>
    </row>
    <row r="228" spans="1:1" s="301" customFormat="1" x14ac:dyDescent="0.2">
      <c r="A228" s="300"/>
    </row>
    <row r="229" spans="1:1" s="301" customFormat="1" x14ac:dyDescent="0.2">
      <c r="A229" s="300"/>
    </row>
    <row r="230" spans="1:1" s="301" customFormat="1" x14ac:dyDescent="0.2">
      <c r="A230" s="300"/>
    </row>
    <row r="231" spans="1:1" s="301" customFormat="1" x14ac:dyDescent="0.2">
      <c r="A231" s="300"/>
    </row>
    <row r="232" spans="1:1" s="301" customFormat="1" x14ac:dyDescent="0.2">
      <c r="A232" s="300"/>
    </row>
    <row r="233" spans="1:1" s="301" customFormat="1" x14ac:dyDescent="0.2">
      <c r="A233" s="300"/>
    </row>
    <row r="234" spans="1:1" s="301" customFormat="1" x14ac:dyDescent="0.2">
      <c r="A234" s="300"/>
    </row>
    <row r="235" spans="1:1" s="301" customFormat="1" x14ac:dyDescent="0.2">
      <c r="A235" s="300"/>
    </row>
    <row r="236" spans="1:1" s="301" customFormat="1" x14ac:dyDescent="0.2">
      <c r="A236" s="300"/>
    </row>
    <row r="237" spans="1:1" s="301" customFormat="1" x14ac:dyDescent="0.2">
      <c r="A237" s="300"/>
    </row>
    <row r="238" spans="1:1" s="301" customFormat="1" x14ac:dyDescent="0.2">
      <c r="A238" s="300"/>
    </row>
    <row r="239" spans="1:1" s="301" customFormat="1" x14ac:dyDescent="0.2">
      <c r="A239" s="300"/>
    </row>
    <row r="240" spans="1:1" s="301" customFormat="1" x14ac:dyDescent="0.2">
      <c r="A240" s="300"/>
    </row>
    <row r="241" spans="1:1" s="301" customFormat="1" x14ac:dyDescent="0.2">
      <c r="A241" s="300"/>
    </row>
    <row r="242" spans="1:1" s="301" customFormat="1" x14ac:dyDescent="0.2">
      <c r="A242" s="300"/>
    </row>
    <row r="243" spans="1:1" s="301" customFormat="1" x14ac:dyDescent="0.2">
      <c r="A243" s="300"/>
    </row>
    <row r="244" spans="1:1" s="301" customFormat="1" x14ac:dyDescent="0.2">
      <c r="A244" s="300"/>
    </row>
    <row r="245" spans="1:1" s="301" customFormat="1" x14ac:dyDescent="0.2">
      <c r="A245" s="300"/>
    </row>
    <row r="246" spans="1:1" s="301" customFormat="1" x14ac:dyDescent="0.2">
      <c r="A246" s="300"/>
    </row>
    <row r="247" spans="1:1" s="301" customFormat="1" x14ac:dyDescent="0.2">
      <c r="A247" s="300"/>
    </row>
    <row r="248" spans="1:1" s="301" customFormat="1" x14ac:dyDescent="0.2">
      <c r="A248" s="300"/>
    </row>
    <row r="249" spans="1:1" s="301" customFormat="1" x14ac:dyDescent="0.2">
      <c r="A249" s="300"/>
    </row>
    <row r="250" spans="1:1" s="301" customFormat="1" x14ac:dyDescent="0.2">
      <c r="A250" s="300"/>
    </row>
    <row r="251" spans="1:1" s="301" customFormat="1" x14ac:dyDescent="0.2">
      <c r="A251" s="300"/>
    </row>
    <row r="252" spans="1:1" s="301" customFormat="1" x14ac:dyDescent="0.2">
      <c r="A252" s="300"/>
    </row>
    <row r="253" spans="1:1" s="301" customFormat="1" x14ac:dyDescent="0.2">
      <c r="A253" s="300"/>
    </row>
    <row r="254" spans="1:1" s="301" customFormat="1" x14ac:dyDescent="0.2">
      <c r="A254" s="300"/>
    </row>
    <row r="255" spans="1:1" s="301" customFormat="1" x14ac:dyDescent="0.2">
      <c r="A255" s="300"/>
    </row>
    <row r="256" spans="1:1" s="301" customFormat="1" x14ac:dyDescent="0.2">
      <c r="A256" s="300"/>
    </row>
    <row r="257" spans="1:1" s="301" customFormat="1" x14ac:dyDescent="0.2">
      <c r="A257" s="300"/>
    </row>
    <row r="258" spans="1:1" s="301" customFormat="1" x14ac:dyDescent="0.2">
      <c r="A258" s="300"/>
    </row>
    <row r="259" spans="1:1" s="301" customFormat="1" x14ac:dyDescent="0.2">
      <c r="A259" s="300"/>
    </row>
    <row r="260" spans="1:1" s="301" customFormat="1" x14ac:dyDescent="0.2">
      <c r="A260" s="300"/>
    </row>
    <row r="261" spans="1:1" s="301" customFormat="1" x14ac:dyDescent="0.2">
      <c r="A261" s="300"/>
    </row>
    <row r="262" spans="1:1" s="301" customFormat="1" x14ac:dyDescent="0.2">
      <c r="A262" s="300"/>
    </row>
    <row r="263" spans="1:1" s="301" customFormat="1" x14ac:dyDescent="0.2">
      <c r="A263" s="300"/>
    </row>
    <row r="264" spans="1:1" s="301" customFormat="1" x14ac:dyDescent="0.2">
      <c r="A264" s="300"/>
    </row>
    <row r="265" spans="1:1" s="301" customFormat="1" x14ac:dyDescent="0.2">
      <c r="A265" s="300"/>
    </row>
    <row r="266" spans="1:1" s="301" customFormat="1" x14ac:dyDescent="0.2">
      <c r="A266" s="300"/>
    </row>
    <row r="267" spans="1:1" s="301" customFormat="1" x14ac:dyDescent="0.2">
      <c r="A267" s="300"/>
    </row>
    <row r="268" spans="1:1" s="301" customFormat="1" x14ac:dyDescent="0.2">
      <c r="A268" s="300"/>
    </row>
    <row r="269" spans="1:1" s="301" customFormat="1" x14ac:dyDescent="0.2">
      <c r="A269" s="300"/>
    </row>
    <row r="270" spans="1:1" s="301" customFormat="1" x14ac:dyDescent="0.2">
      <c r="A270" s="300"/>
    </row>
    <row r="271" spans="1:1" s="301" customFormat="1" x14ac:dyDescent="0.2">
      <c r="A271" s="300"/>
    </row>
    <row r="272" spans="1:1" s="301" customFormat="1" x14ac:dyDescent="0.2">
      <c r="A272" s="300"/>
    </row>
    <row r="273" spans="1:1" s="301" customFormat="1" x14ac:dyDescent="0.2">
      <c r="A273" s="300"/>
    </row>
    <row r="274" spans="1:1" s="301" customFormat="1" x14ac:dyDescent="0.2">
      <c r="A274" s="300"/>
    </row>
    <row r="275" spans="1:1" s="301" customFormat="1" x14ac:dyDescent="0.2">
      <c r="A275" s="300"/>
    </row>
    <row r="276" spans="1:1" s="301" customFormat="1" x14ac:dyDescent="0.2">
      <c r="A276" s="300"/>
    </row>
    <row r="277" spans="1:1" s="301" customFormat="1" x14ac:dyDescent="0.2">
      <c r="A277" s="300"/>
    </row>
    <row r="278" spans="1:1" s="301" customFormat="1" x14ac:dyDescent="0.2">
      <c r="A278" s="300"/>
    </row>
    <row r="279" spans="1:1" s="301" customFormat="1" x14ac:dyDescent="0.2">
      <c r="A279" s="300"/>
    </row>
    <row r="280" spans="1:1" s="301" customFormat="1" x14ac:dyDescent="0.2">
      <c r="A280" s="300"/>
    </row>
    <row r="281" spans="1:1" s="301" customFormat="1" x14ac:dyDescent="0.2">
      <c r="A281" s="300"/>
    </row>
    <row r="282" spans="1:1" s="301" customFormat="1" x14ac:dyDescent="0.2">
      <c r="A282" s="300"/>
    </row>
    <row r="283" spans="1:1" s="301" customFormat="1" x14ac:dyDescent="0.2">
      <c r="A283" s="300"/>
    </row>
    <row r="284" spans="1:1" s="301" customFormat="1" x14ac:dyDescent="0.2">
      <c r="A284" s="300"/>
    </row>
    <row r="285" spans="1:1" s="301" customFormat="1" x14ac:dyDescent="0.2">
      <c r="A285" s="300"/>
    </row>
    <row r="286" spans="1:1" s="301" customFormat="1" x14ac:dyDescent="0.2">
      <c r="A286" s="300"/>
    </row>
    <row r="287" spans="1:1" s="301" customFormat="1" x14ac:dyDescent="0.2">
      <c r="A287" s="300"/>
    </row>
    <row r="288" spans="1:1" s="301" customFormat="1" x14ac:dyDescent="0.2">
      <c r="A288" s="300"/>
    </row>
    <row r="289" spans="1:1" s="301" customFormat="1" x14ac:dyDescent="0.2">
      <c r="A289" s="300"/>
    </row>
    <row r="290" spans="1:1" s="301" customFormat="1" x14ac:dyDescent="0.2">
      <c r="A290" s="300"/>
    </row>
    <row r="291" spans="1:1" s="301" customFormat="1" x14ac:dyDescent="0.2">
      <c r="A291" s="300"/>
    </row>
    <row r="292" spans="1:1" s="301" customFormat="1" x14ac:dyDescent="0.2">
      <c r="A292" s="300"/>
    </row>
    <row r="293" spans="1:1" s="301" customFormat="1" x14ac:dyDescent="0.2">
      <c r="A293" s="300"/>
    </row>
    <row r="294" spans="1:1" s="301" customFormat="1" x14ac:dyDescent="0.2">
      <c r="A294" s="300"/>
    </row>
    <row r="295" spans="1:1" s="301" customFormat="1" x14ac:dyDescent="0.2">
      <c r="A295" s="300"/>
    </row>
    <row r="296" spans="1:1" s="301" customFormat="1" x14ac:dyDescent="0.2">
      <c r="A296" s="300"/>
    </row>
    <row r="297" spans="1:1" s="301" customFormat="1" x14ac:dyDescent="0.2">
      <c r="A297" s="300"/>
    </row>
    <row r="298" spans="1:1" s="301" customFormat="1" x14ac:dyDescent="0.2">
      <c r="A298" s="300"/>
    </row>
    <row r="299" spans="1:1" s="301" customFormat="1" x14ac:dyDescent="0.2">
      <c r="A299" s="300"/>
    </row>
    <row r="300" spans="1:1" s="301" customFormat="1" x14ac:dyDescent="0.2">
      <c r="A300" s="300"/>
    </row>
    <row r="301" spans="1:1" s="301" customFormat="1" x14ac:dyDescent="0.2">
      <c r="A301" s="300"/>
    </row>
    <row r="302" spans="1:1" s="301" customFormat="1" x14ac:dyDescent="0.2">
      <c r="A302" s="300"/>
    </row>
    <row r="303" spans="1:1" s="301" customFormat="1" x14ac:dyDescent="0.2">
      <c r="A303" s="300"/>
    </row>
    <row r="304" spans="1:1" s="301" customFormat="1" x14ac:dyDescent="0.2">
      <c r="A304" s="300"/>
    </row>
    <row r="305" spans="1:1" s="301" customFormat="1" x14ac:dyDescent="0.2">
      <c r="A305" s="300"/>
    </row>
    <row r="306" spans="1:1" s="301" customFormat="1" x14ac:dyDescent="0.2">
      <c r="A306" s="300"/>
    </row>
    <row r="307" spans="1:1" s="301" customFormat="1" x14ac:dyDescent="0.2">
      <c r="A307" s="300"/>
    </row>
    <row r="308" spans="1:1" s="301" customFormat="1" x14ac:dyDescent="0.2">
      <c r="A308" s="300"/>
    </row>
    <row r="309" spans="1:1" s="301" customFormat="1" x14ac:dyDescent="0.2">
      <c r="A309" s="300"/>
    </row>
    <row r="310" spans="1:1" s="301" customFormat="1" x14ac:dyDescent="0.2">
      <c r="A310" s="300"/>
    </row>
    <row r="311" spans="1:1" s="301" customFormat="1" x14ac:dyDescent="0.2">
      <c r="A311" s="300"/>
    </row>
    <row r="312" spans="1:1" s="301" customFormat="1" x14ac:dyDescent="0.2">
      <c r="A312" s="300"/>
    </row>
    <row r="313" spans="1:1" s="301" customFormat="1" x14ac:dyDescent="0.2">
      <c r="A313" s="300"/>
    </row>
    <row r="314" spans="1:1" s="301" customFormat="1" x14ac:dyDescent="0.2">
      <c r="A314" s="300"/>
    </row>
    <row r="315" spans="1:1" s="301" customFormat="1" x14ac:dyDescent="0.2">
      <c r="A315" s="300"/>
    </row>
    <row r="316" spans="1:1" s="301" customFormat="1" x14ac:dyDescent="0.2">
      <c r="A316" s="300"/>
    </row>
    <row r="317" spans="1:1" s="301" customFormat="1" x14ac:dyDescent="0.2">
      <c r="A317" s="300"/>
    </row>
    <row r="318" spans="1:1" s="301" customFormat="1" x14ac:dyDescent="0.2">
      <c r="A318" s="300"/>
    </row>
    <row r="319" spans="1:1" s="301" customFormat="1" x14ac:dyDescent="0.2">
      <c r="A319" s="300"/>
    </row>
    <row r="320" spans="1:1" s="301" customFormat="1" x14ac:dyDescent="0.2">
      <c r="A320" s="300"/>
    </row>
    <row r="321" spans="1:1" s="301" customFormat="1" x14ac:dyDescent="0.2">
      <c r="A321" s="300"/>
    </row>
    <row r="322" spans="1:1" s="301" customFormat="1" x14ac:dyDescent="0.2">
      <c r="A322" s="300"/>
    </row>
    <row r="323" spans="1:1" s="301" customFormat="1" x14ac:dyDescent="0.2">
      <c r="A323" s="300"/>
    </row>
    <row r="324" spans="1:1" s="301" customFormat="1" x14ac:dyDescent="0.2">
      <c r="A324" s="300"/>
    </row>
    <row r="325" spans="1:1" s="301" customFormat="1" x14ac:dyDescent="0.2">
      <c r="A325" s="300"/>
    </row>
    <row r="326" spans="1:1" s="301" customFormat="1" x14ac:dyDescent="0.2">
      <c r="A326" s="300"/>
    </row>
    <row r="327" spans="1:1" s="301" customFormat="1" x14ac:dyDescent="0.2">
      <c r="A327" s="300"/>
    </row>
    <row r="328" spans="1:1" s="301" customFormat="1" x14ac:dyDescent="0.2">
      <c r="A328" s="300"/>
    </row>
    <row r="329" spans="1:1" s="301" customFormat="1" x14ac:dyDescent="0.2">
      <c r="A329" s="300"/>
    </row>
    <row r="330" spans="1:1" s="301" customFormat="1" x14ac:dyDescent="0.2">
      <c r="A330" s="300"/>
    </row>
    <row r="331" spans="1:1" s="301" customFormat="1" x14ac:dyDescent="0.2">
      <c r="A331" s="300"/>
    </row>
    <row r="332" spans="1:1" s="301" customFormat="1" x14ac:dyDescent="0.2">
      <c r="A332" s="300"/>
    </row>
    <row r="333" spans="1:1" s="301" customFormat="1" x14ac:dyDescent="0.2">
      <c r="A333" s="300"/>
    </row>
    <row r="334" spans="1:1" s="301" customFormat="1" x14ac:dyDescent="0.2">
      <c r="A334" s="300"/>
    </row>
    <row r="335" spans="1:1" s="301" customFormat="1" x14ac:dyDescent="0.2">
      <c r="A335" s="300"/>
    </row>
    <row r="336" spans="1:1" s="301" customFormat="1" x14ac:dyDescent="0.2">
      <c r="A336" s="300"/>
    </row>
    <row r="337" spans="1:1" s="301" customFormat="1" x14ac:dyDescent="0.2">
      <c r="A337" s="300"/>
    </row>
    <row r="338" spans="1:1" s="301" customFormat="1" x14ac:dyDescent="0.2">
      <c r="A338" s="300"/>
    </row>
    <row r="339" spans="1:1" s="301" customFormat="1" x14ac:dyDescent="0.2">
      <c r="A339" s="300"/>
    </row>
    <row r="340" spans="1:1" s="301" customFormat="1" x14ac:dyDescent="0.2">
      <c r="A340" s="300"/>
    </row>
    <row r="341" spans="1:1" s="301" customFormat="1" x14ac:dyDescent="0.2">
      <c r="A341" s="300"/>
    </row>
    <row r="342" spans="1:1" s="301" customFormat="1" x14ac:dyDescent="0.2">
      <c r="A342" s="300"/>
    </row>
    <row r="343" spans="1:1" s="301" customFormat="1" x14ac:dyDescent="0.2">
      <c r="A343" s="300"/>
    </row>
    <row r="344" spans="1:1" s="301" customFormat="1" x14ac:dyDescent="0.2">
      <c r="A344" s="300"/>
    </row>
    <row r="345" spans="1:1" s="301" customFormat="1" x14ac:dyDescent="0.2">
      <c r="A345" s="300"/>
    </row>
    <row r="346" spans="1:1" s="301" customFormat="1" x14ac:dyDescent="0.2">
      <c r="A346" s="300"/>
    </row>
    <row r="347" spans="1:1" s="301" customFormat="1" x14ac:dyDescent="0.2">
      <c r="A347" s="300"/>
    </row>
    <row r="348" spans="1:1" s="301" customFormat="1" x14ac:dyDescent="0.2">
      <c r="A348" s="300"/>
    </row>
    <row r="349" spans="1:1" s="301" customFormat="1" x14ac:dyDescent="0.2">
      <c r="A349" s="300"/>
    </row>
    <row r="350" spans="1:1" s="301" customFormat="1" x14ac:dyDescent="0.2">
      <c r="A350" s="300"/>
    </row>
    <row r="351" spans="1:1" s="301" customFormat="1" x14ac:dyDescent="0.2">
      <c r="A351" s="300"/>
    </row>
    <row r="352" spans="1:1" s="301" customFormat="1" x14ac:dyDescent="0.2">
      <c r="A352" s="300"/>
    </row>
    <row r="353" spans="1:1" s="301" customFormat="1" x14ac:dyDescent="0.2">
      <c r="A353" s="300"/>
    </row>
    <row r="354" spans="1:1" s="301" customFormat="1" x14ac:dyDescent="0.2">
      <c r="A354" s="300"/>
    </row>
    <row r="355" spans="1:1" s="301" customFormat="1" x14ac:dyDescent="0.2">
      <c r="A355" s="300"/>
    </row>
    <row r="356" spans="1:1" s="301" customFormat="1" x14ac:dyDescent="0.2">
      <c r="A356" s="300"/>
    </row>
    <row r="357" spans="1:1" s="301" customFormat="1" x14ac:dyDescent="0.2">
      <c r="A357" s="300"/>
    </row>
    <row r="358" spans="1:1" s="301" customFormat="1" x14ac:dyDescent="0.2">
      <c r="A358" s="300"/>
    </row>
    <row r="359" spans="1:1" s="301" customFormat="1" x14ac:dyDescent="0.2">
      <c r="A359" s="300"/>
    </row>
  </sheetData>
  <mergeCells count="25">
    <mergeCell ref="AC45:AC48"/>
    <mergeCell ref="AM45:AM48"/>
    <mergeCell ref="AC49:AC51"/>
    <mergeCell ref="AM49:AM51"/>
    <mergeCell ref="AC53:AC56"/>
    <mergeCell ref="AM53:AM56"/>
    <mergeCell ref="AC33:AC35"/>
    <mergeCell ref="AM33:AM35"/>
    <mergeCell ref="AC37:AC40"/>
    <mergeCell ref="AM37:AM40"/>
    <mergeCell ref="AC41:AC43"/>
    <mergeCell ref="AM41:AM43"/>
    <mergeCell ref="AC21:AC24"/>
    <mergeCell ref="AM21:AM24"/>
    <mergeCell ref="AC25:AC27"/>
    <mergeCell ref="AM25:AM27"/>
    <mergeCell ref="AC29:AC32"/>
    <mergeCell ref="AM29:AM32"/>
    <mergeCell ref="C6:Q8"/>
    <mergeCell ref="AC9:AC11"/>
    <mergeCell ref="AM9:AM11"/>
    <mergeCell ref="AC13:AC16"/>
    <mergeCell ref="AM13:AM16"/>
    <mergeCell ref="AC17:AC19"/>
    <mergeCell ref="AM17:AM19"/>
  </mergeCells>
  <phoneticPr fontId="1"/>
  <printOptions horizontalCentered="1" verticalCentered="1"/>
  <pageMargins left="0" right="0" top="0" bottom="0" header="0" footer="0"/>
  <pageSetup paperSize="9" scale="47" orientation="landscape" horizontalDpi="4294967292"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5FB514-2B7A-4F23-9BF0-6499170E8A40}">
  <dimension ref="B1:BF36"/>
  <sheetViews>
    <sheetView showGridLines="0" topLeftCell="A5" workbookViewId="0">
      <selection activeCell="A20" sqref="A20"/>
    </sheetView>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79" customFormat="1" ht="191.25" customHeight="1" x14ac:dyDescent="0.2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4"/>
      <c r="AQ10" s="174"/>
      <c r="AR10" s="175"/>
      <c r="AS10" s="176" t="s">
        <v>167</v>
      </c>
      <c r="AT10" s="167" t="s">
        <v>168</v>
      </c>
      <c r="AU10" s="169"/>
      <c r="AV10" s="166" t="s">
        <v>160</v>
      </c>
      <c r="AW10" s="166" t="s">
        <v>161</v>
      </c>
      <c r="AX10" s="177" t="s">
        <v>169</v>
      </c>
      <c r="AY10" s="178"/>
      <c r="AZ10" s="178"/>
      <c r="BA10" s="178"/>
      <c r="BB10" s="178"/>
      <c r="BC10" s="178"/>
      <c r="BD10" s="178"/>
      <c r="BE10" s="178"/>
    </row>
    <row r="11" spans="2:58" s="118"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90"/>
      <c r="AM11" s="180"/>
      <c r="AN11" s="190"/>
      <c r="AO11" s="191"/>
      <c r="AP11" s="192"/>
      <c r="AQ11" s="193"/>
      <c r="AR11" s="129"/>
      <c r="AS11" s="194">
        <v>1</v>
      </c>
      <c r="AT11" s="194"/>
      <c r="AU11" s="194"/>
      <c r="AV11" s="194"/>
      <c r="AW11" s="194"/>
      <c r="AX11" s="195" t="s">
        <v>173</v>
      </c>
      <c r="AY11" s="196" t="s">
        <v>174</v>
      </c>
      <c r="AZ11" s="197" t="s">
        <v>174</v>
      </c>
      <c r="BA11" s="198" t="s">
        <v>174</v>
      </c>
      <c r="BB11" s="195" t="s">
        <v>174</v>
      </c>
      <c r="BC11" s="195" t="s">
        <v>174</v>
      </c>
      <c r="BD11" s="194"/>
      <c r="BE11" s="194"/>
    </row>
    <row r="12" spans="2:58" s="118"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90"/>
      <c r="AM12" s="180"/>
      <c r="AN12" s="190"/>
      <c r="AO12" s="191"/>
      <c r="AP12" s="192"/>
      <c r="AQ12" s="193"/>
      <c r="AR12" s="129"/>
      <c r="AS12" s="194"/>
      <c r="AT12" s="194"/>
      <c r="AU12" s="194"/>
      <c r="AV12" s="194"/>
      <c r="AW12" s="194"/>
      <c r="AX12" s="199"/>
      <c r="AY12" s="199"/>
      <c r="AZ12" s="199"/>
      <c r="BA12" s="199"/>
      <c r="BB12" s="199"/>
      <c r="BC12" s="199"/>
      <c r="BD12" s="194"/>
      <c r="BE12" s="194"/>
    </row>
    <row r="13" spans="2:58" s="118"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90"/>
      <c r="AM13" s="180"/>
      <c r="AN13" s="190"/>
      <c r="AO13" s="191"/>
      <c r="AP13" s="192"/>
      <c r="AQ13" s="193"/>
      <c r="AR13" s="129"/>
      <c r="AS13" s="194"/>
      <c r="AT13" s="194"/>
      <c r="AU13" s="194"/>
      <c r="AV13" s="194"/>
      <c r="AW13" s="194"/>
      <c r="AX13" s="199"/>
      <c r="AY13" s="199"/>
      <c r="AZ13" s="199"/>
      <c r="BA13" s="199"/>
      <c r="BB13" s="199"/>
      <c r="BC13" s="199"/>
      <c r="BD13" s="194"/>
      <c r="BE13" s="194"/>
    </row>
    <row r="14" spans="2:58" s="118"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90"/>
      <c r="AM14" s="180"/>
      <c r="AN14" s="190"/>
      <c r="AO14" s="191"/>
      <c r="AP14" s="192"/>
      <c r="AQ14" s="193"/>
      <c r="AR14" s="129"/>
      <c r="AS14" s="194"/>
      <c r="AT14" s="194"/>
      <c r="AU14" s="194"/>
      <c r="AV14" s="194"/>
      <c r="AW14" s="194"/>
      <c r="AX14" s="199"/>
      <c r="AY14" s="199"/>
      <c r="AZ14" s="199"/>
      <c r="BA14" s="199"/>
      <c r="BB14" s="199"/>
      <c r="BC14" s="199"/>
      <c r="BD14" s="194"/>
      <c r="BE14" s="194"/>
    </row>
    <row r="15" spans="2:58" s="118"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90"/>
      <c r="AM15" s="180"/>
      <c r="AN15" s="190"/>
      <c r="AO15" s="191"/>
      <c r="AP15" s="192"/>
      <c r="AQ15" s="193"/>
      <c r="AR15" s="129"/>
      <c r="AS15" s="194"/>
      <c r="AT15" s="194"/>
      <c r="AU15" s="194"/>
      <c r="AV15" s="194"/>
      <c r="AW15" s="194"/>
      <c r="AX15" s="199"/>
      <c r="AY15" s="199"/>
      <c r="AZ15" s="199"/>
      <c r="BA15" s="199"/>
      <c r="BB15" s="199"/>
      <c r="BC15" s="199"/>
      <c r="BD15" s="194"/>
      <c r="BE15" s="194"/>
    </row>
    <row r="16" spans="2:58" s="118"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90"/>
      <c r="AM16" s="180"/>
      <c r="AN16" s="190"/>
      <c r="AO16" s="191"/>
      <c r="AP16" s="192"/>
      <c r="AQ16" s="193"/>
      <c r="AR16" s="129"/>
      <c r="AS16" s="194"/>
      <c r="AT16" s="194"/>
      <c r="AU16" s="194"/>
      <c r="AV16" s="194"/>
      <c r="AW16" s="194"/>
      <c r="AX16" s="199"/>
      <c r="AY16" s="199"/>
      <c r="AZ16" s="199"/>
      <c r="BA16" s="199"/>
      <c r="BB16" s="199"/>
      <c r="BC16" s="199"/>
      <c r="BD16" s="194"/>
      <c r="BE16" s="194"/>
    </row>
    <row r="17" spans="2:57" s="118" customFormat="1" ht="25.5" customHeight="1" x14ac:dyDescent="0.4">
      <c r="B17" s="129"/>
      <c r="C17" s="129" t="s">
        <v>185</v>
      </c>
      <c r="D17" s="129"/>
      <c r="E17" s="180" t="s">
        <v>186</v>
      </c>
      <c r="F17" s="180">
        <v>7</v>
      </c>
      <c r="G17" s="180"/>
      <c r="H17" s="180"/>
      <c r="I17" s="180"/>
      <c r="J17" s="180"/>
      <c r="K17" s="181">
        <v>31</v>
      </c>
      <c r="L17" s="182">
        <v>31</v>
      </c>
      <c r="M17" s="183">
        <v>31</v>
      </c>
      <c r="N17" s="183">
        <v>31</v>
      </c>
      <c r="O17" s="184">
        <v>31</v>
      </c>
      <c r="P17" s="185"/>
      <c r="Q17" s="180"/>
      <c r="R17" s="180"/>
      <c r="S17" s="180"/>
      <c r="T17" s="180"/>
      <c r="U17" s="180"/>
      <c r="V17" s="180"/>
      <c r="W17" s="180"/>
      <c r="X17" s="186"/>
      <c r="Y17" s="187"/>
      <c r="Z17" s="137"/>
      <c r="AA17" s="137"/>
      <c r="AB17" s="188"/>
      <c r="AC17" s="180"/>
      <c r="AD17" s="188"/>
      <c r="AE17" s="188"/>
      <c r="AF17" s="189"/>
      <c r="AG17" s="189"/>
      <c r="AH17" s="186"/>
      <c r="AI17" s="187"/>
      <c r="AJ17" s="137"/>
      <c r="AK17" s="137"/>
      <c r="AL17" s="190"/>
      <c r="AM17" s="180"/>
      <c r="AN17" s="190"/>
      <c r="AO17" s="191"/>
      <c r="AP17" s="192"/>
      <c r="AQ17" s="193"/>
      <c r="AR17" s="129"/>
      <c r="AS17" s="194">
        <v>1</v>
      </c>
      <c r="AT17" s="194"/>
      <c r="AU17" s="194"/>
      <c r="AV17" s="194"/>
      <c r="AW17" s="194"/>
      <c r="AX17" s="195" t="s">
        <v>173</v>
      </c>
      <c r="AY17" s="196" t="s">
        <v>174</v>
      </c>
      <c r="AZ17" s="197" t="s">
        <v>174</v>
      </c>
      <c r="BA17" s="198" t="s">
        <v>174</v>
      </c>
      <c r="BB17" s="195" t="s">
        <v>174</v>
      </c>
      <c r="BC17" s="195" t="s">
        <v>174</v>
      </c>
      <c r="BD17" s="194"/>
      <c r="BE17" s="194"/>
    </row>
    <row r="18" spans="2:57" s="118" customFormat="1" ht="25.5" customHeight="1" x14ac:dyDescent="0.4">
      <c r="B18" s="129"/>
      <c r="C18" s="129" t="s">
        <v>187</v>
      </c>
      <c r="D18" s="129"/>
      <c r="E18" s="180" t="s">
        <v>188</v>
      </c>
      <c r="F18" s="180">
        <v>8</v>
      </c>
      <c r="G18" s="180"/>
      <c r="H18" s="180"/>
      <c r="I18" s="180"/>
      <c r="J18" s="180"/>
      <c r="K18" s="181">
        <v>31</v>
      </c>
      <c r="L18" s="182">
        <v>31</v>
      </c>
      <c r="M18" s="183">
        <v>31</v>
      </c>
      <c r="N18" s="183">
        <v>31</v>
      </c>
      <c r="O18" s="184">
        <v>31</v>
      </c>
      <c r="P18" s="185"/>
      <c r="Q18" s="180"/>
      <c r="R18" s="180"/>
      <c r="S18" s="180"/>
      <c r="T18" s="180"/>
      <c r="U18" s="180"/>
      <c r="V18" s="180"/>
      <c r="W18" s="180"/>
      <c r="X18" s="186"/>
      <c r="Y18" s="187"/>
      <c r="Z18" s="137"/>
      <c r="AA18" s="137"/>
      <c r="AB18" s="188"/>
      <c r="AC18" s="180"/>
      <c r="AD18" s="188"/>
      <c r="AE18" s="188"/>
      <c r="AF18" s="189"/>
      <c r="AG18" s="189"/>
      <c r="AH18" s="186"/>
      <c r="AI18" s="187"/>
      <c r="AJ18" s="137"/>
      <c r="AK18" s="137"/>
      <c r="AL18" s="190"/>
      <c r="AM18" s="180"/>
      <c r="AN18" s="190"/>
      <c r="AO18" s="191"/>
      <c r="AP18" s="192"/>
      <c r="AQ18" s="193"/>
      <c r="AR18" s="129"/>
      <c r="AS18" s="194"/>
      <c r="AT18" s="194"/>
      <c r="AU18" s="194"/>
      <c r="AV18" s="194"/>
      <c r="AW18" s="194"/>
      <c r="AX18" s="199"/>
      <c r="AY18" s="199"/>
      <c r="AZ18" s="199"/>
      <c r="BA18" s="199"/>
      <c r="BB18" s="199"/>
      <c r="BC18" s="199"/>
      <c r="BD18" s="194"/>
      <c r="BE18" s="194"/>
    </row>
    <row r="19" spans="2:57" s="118" customFormat="1" ht="25.5" customHeight="1" x14ac:dyDescent="0.4">
      <c r="B19" s="129"/>
      <c r="C19" s="129" t="s">
        <v>189</v>
      </c>
      <c r="D19" s="129"/>
      <c r="E19" s="180" t="s">
        <v>190</v>
      </c>
      <c r="F19" s="180">
        <v>9</v>
      </c>
      <c r="G19" s="180"/>
      <c r="H19" s="180"/>
      <c r="I19" s="180"/>
      <c r="J19" s="180"/>
      <c r="K19" s="181">
        <v>31</v>
      </c>
      <c r="L19" s="182">
        <v>31</v>
      </c>
      <c r="M19" s="183">
        <v>31</v>
      </c>
      <c r="N19" s="183">
        <v>31</v>
      </c>
      <c r="O19" s="184">
        <v>31</v>
      </c>
      <c r="P19" s="185"/>
      <c r="Q19" s="180"/>
      <c r="R19" s="180"/>
      <c r="S19" s="180"/>
      <c r="T19" s="180"/>
      <c r="U19" s="180"/>
      <c r="V19" s="180"/>
      <c r="W19" s="180"/>
      <c r="X19" s="186"/>
      <c r="Y19" s="187"/>
      <c r="Z19" s="137"/>
      <c r="AA19" s="137"/>
      <c r="AB19" s="188"/>
      <c r="AC19" s="180"/>
      <c r="AD19" s="188"/>
      <c r="AE19" s="188"/>
      <c r="AF19" s="189"/>
      <c r="AG19" s="189"/>
      <c r="AH19" s="186"/>
      <c r="AI19" s="187"/>
      <c r="AJ19" s="137"/>
      <c r="AK19" s="137"/>
      <c r="AL19" s="190"/>
      <c r="AM19" s="180"/>
      <c r="AN19" s="190"/>
      <c r="AO19" s="191"/>
      <c r="AP19" s="192"/>
      <c r="AQ19" s="193"/>
      <c r="AR19" s="129"/>
      <c r="AS19" s="194"/>
      <c r="AT19" s="194"/>
      <c r="AU19" s="194"/>
      <c r="AV19" s="194"/>
      <c r="AW19" s="194"/>
      <c r="AX19" s="199"/>
      <c r="AY19" s="199"/>
      <c r="AZ19" s="199"/>
      <c r="BA19" s="199"/>
      <c r="BB19" s="199"/>
      <c r="BC19" s="199"/>
      <c r="BD19" s="194"/>
      <c r="BE19" s="194"/>
    </row>
    <row r="20" spans="2:57" s="118" customFormat="1" ht="25.5" customHeight="1" x14ac:dyDescent="0.4">
      <c r="B20" s="129"/>
      <c r="C20" s="129" t="s">
        <v>191</v>
      </c>
      <c r="D20" s="129"/>
      <c r="E20" s="180" t="s">
        <v>192</v>
      </c>
      <c r="F20" s="180">
        <v>10</v>
      </c>
      <c r="G20" s="180"/>
      <c r="H20" s="180"/>
      <c r="I20" s="180"/>
      <c r="J20" s="180"/>
      <c r="K20" s="181">
        <v>31</v>
      </c>
      <c r="L20" s="182">
        <v>31</v>
      </c>
      <c r="M20" s="183">
        <v>31</v>
      </c>
      <c r="N20" s="183">
        <v>31</v>
      </c>
      <c r="O20" s="184">
        <v>31</v>
      </c>
      <c r="P20" s="185"/>
      <c r="Q20" s="180"/>
      <c r="R20" s="180"/>
      <c r="S20" s="180"/>
      <c r="T20" s="180"/>
      <c r="U20" s="180"/>
      <c r="V20" s="180"/>
      <c r="W20" s="180"/>
      <c r="X20" s="186"/>
      <c r="Y20" s="187"/>
      <c r="Z20" s="137"/>
      <c r="AA20" s="137"/>
      <c r="AB20" s="188"/>
      <c r="AC20" s="180"/>
      <c r="AD20" s="188"/>
      <c r="AE20" s="188"/>
      <c r="AF20" s="189"/>
      <c r="AG20" s="189"/>
      <c r="AH20" s="186"/>
      <c r="AI20" s="187"/>
      <c r="AJ20" s="137"/>
      <c r="AK20" s="137"/>
      <c r="AL20" s="190"/>
      <c r="AM20" s="180"/>
      <c r="AN20" s="190"/>
      <c r="AO20" s="191"/>
      <c r="AP20" s="192"/>
      <c r="AQ20" s="193"/>
      <c r="AR20" s="129"/>
      <c r="AS20" s="194"/>
      <c r="AT20" s="194"/>
      <c r="AU20" s="194"/>
      <c r="AV20" s="194"/>
      <c r="AW20" s="194"/>
      <c r="AX20" s="199"/>
      <c r="AY20" s="199"/>
      <c r="AZ20" s="199"/>
      <c r="BA20" s="199"/>
      <c r="BB20" s="199"/>
      <c r="BC20" s="199"/>
      <c r="BD20" s="194"/>
      <c r="BE20" s="194"/>
    </row>
    <row r="21" spans="2:57" s="118" customFormat="1" ht="25.5" customHeight="1" x14ac:dyDescent="0.4">
      <c r="B21" s="129"/>
      <c r="C21" s="129" t="s">
        <v>193</v>
      </c>
      <c r="D21" s="129"/>
      <c r="E21" s="180" t="s">
        <v>194</v>
      </c>
      <c r="F21" s="180">
        <v>11</v>
      </c>
      <c r="G21" s="180"/>
      <c r="H21" s="180"/>
      <c r="I21" s="180"/>
      <c r="J21" s="180"/>
      <c r="K21" s="181">
        <v>31</v>
      </c>
      <c r="L21" s="182">
        <v>31</v>
      </c>
      <c r="M21" s="183">
        <v>31</v>
      </c>
      <c r="N21" s="183">
        <v>31</v>
      </c>
      <c r="O21" s="184">
        <v>31</v>
      </c>
      <c r="P21" s="185"/>
      <c r="Q21" s="180"/>
      <c r="R21" s="180"/>
      <c r="S21" s="180"/>
      <c r="T21" s="180"/>
      <c r="U21" s="180"/>
      <c r="V21" s="180"/>
      <c r="W21" s="180"/>
      <c r="X21" s="186"/>
      <c r="Y21" s="187"/>
      <c r="Z21" s="137"/>
      <c r="AA21" s="137"/>
      <c r="AB21" s="188"/>
      <c r="AC21" s="180"/>
      <c r="AD21" s="188"/>
      <c r="AE21" s="188"/>
      <c r="AF21" s="189"/>
      <c r="AG21" s="189"/>
      <c r="AH21" s="186"/>
      <c r="AI21" s="187"/>
      <c r="AJ21" s="137"/>
      <c r="AK21" s="137"/>
      <c r="AL21" s="190"/>
      <c r="AM21" s="180"/>
      <c r="AN21" s="190"/>
      <c r="AO21" s="191"/>
      <c r="AP21" s="192"/>
      <c r="AQ21" s="193"/>
      <c r="AR21" s="129"/>
      <c r="AS21" s="194"/>
      <c r="AT21" s="194"/>
      <c r="AU21" s="194"/>
      <c r="AV21" s="194"/>
      <c r="AW21" s="194"/>
      <c r="AX21" s="199"/>
      <c r="AY21" s="199"/>
      <c r="AZ21" s="199"/>
      <c r="BA21" s="199"/>
      <c r="BB21" s="199"/>
      <c r="BC21" s="199"/>
      <c r="BD21" s="194"/>
      <c r="BE21" s="194"/>
    </row>
    <row r="22" spans="2:57" s="118" customFormat="1" ht="25.5" customHeight="1" x14ac:dyDescent="0.4">
      <c r="B22" s="129"/>
      <c r="C22" s="129" t="s">
        <v>195</v>
      </c>
      <c r="D22" s="129"/>
      <c r="E22" s="180" t="s">
        <v>196</v>
      </c>
      <c r="F22" s="180">
        <v>12</v>
      </c>
      <c r="G22" s="180"/>
      <c r="H22" s="180"/>
      <c r="I22" s="180"/>
      <c r="J22" s="180"/>
      <c r="K22" s="181">
        <v>31</v>
      </c>
      <c r="L22" s="182">
        <v>31</v>
      </c>
      <c r="M22" s="183">
        <v>31</v>
      </c>
      <c r="N22" s="183">
        <v>31</v>
      </c>
      <c r="O22" s="184">
        <v>31</v>
      </c>
      <c r="P22" s="185"/>
      <c r="Q22" s="180"/>
      <c r="R22" s="180"/>
      <c r="S22" s="180"/>
      <c r="T22" s="180"/>
      <c r="U22" s="180"/>
      <c r="V22" s="180"/>
      <c r="W22" s="180"/>
      <c r="X22" s="186"/>
      <c r="Y22" s="187"/>
      <c r="Z22" s="137"/>
      <c r="AA22" s="137"/>
      <c r="AB22" s="188"/>
      <c r="AC22" s="180"/>
      <c r="AD22" s="188"/>
      <c r="AE22" s="188"/>
      <c r="AF22" s="189"/>
      <c r="AG22" s="189"/>
      <c r="AH22" s="186"/>
      <c r="AI22" s="187"/>
      <c r="AJ22" s="137"/>
      <c r="AK22" s="137"/>
      <c r="AL22" s="190"/>
      <c r="AM22" s="180"/>
      <c r="AN22" s="190"/>
      <c r="AO22" s="191"/>
      <c r="AP22" s="192"/>
      <c r="AQ22" s="193"/>
      <c r="AR22" s="129"/>
      <c r="AS22" s="194"/>
      <c r="AT22" s="194"/>
      <c r="AU22" s="194"/>
      <c r="AV22" s="194"/>
      <c r="AW22" s="194"/>
      <c r="AX22" s="199"/>
      <c r="AY22" s="199"/>
      <c r="AZ22" s="199"/>
      <c r="BA22" s="199"/>
      <c r="BB22" s="199"/>
      <c r="BC22" s="199"/>
      <c r="BD22" s="194"/>
      <c r="BE22" s="194"/>
    </row>
    <row r="23" spans="2:57" s="118" customFormat="1" x14ac:dyDescent="0.4">
      <c r="B23" s="129"/>
      <c r="C23" s="129"/>
      <c r="D23" s="129"/>
      <c r="E23" s="180"/>
      <c r="F23" s="180"/>
      <c r="G23" s="180"/>
      <c r="H23" s="180"/>
      <c r="I23" s="180"/>
      <c r="J23" s="180"/>
      <c r="K23" s="180"/>
      <c r="L23" s="200"/>
      <c r="M23" s="201"/>
      <c r="N23" s="201"/>
      <c r="O23" s="180"/>
      <c r="P23" s="180"/>
      <c r="Q23" s="180"/>
      <c r="R23" s="180"/>
      <c r="S23" s="180"/>
      <c r="T23" s="180"/>
      <c r="U23" s="180"/>
      <c r="V23" s="180"/>
      <c r="W23" s="180"/>
      <c r="X23" s="186"/>
      <c r="Y23" s="187"/>
      <c r="Z23" s="137"/>
      <c r="AA23" s="137"/>
      <c r="AB23" s="180"/>
      <c r="AC23" s="180"/>
      <c r="AD23" s="180"/>
      <c r="AE23" s="180"/>
      <c r="AF23" s="180"/>
      <c r="AG23" s="180"/>
      <c r="AH23" s="186"/>
      <c r="AI23" s="187"/>
      <c r="AJ23" s="137"/>
      <c r="AK23" s="137"/>
      <c r="AL23" s="180"/>
      <c r="AM23" s="180"/>
      <c r="AN23" s="180"/>
      <c r="AO23" s="180"/>
      <c r="AP23" s="180"/>
      <c r="AQ23" s="180"/>
      <c r="AS23" s="180"/>
      <c r="AT23" s="180"/>
      <c r="AU23" s="180"/>
      <c r="AV23" s="180"/>
      <c r="AW23" s="180"/>
      <c r="AX23" s="180"/>
      <c r="AY23" s="180"/>
      <c r="AZ23" s="180"/>
      <c r="BA23" s="180"/>
      <c r="BB23" s="180"/>
      <c r="BC23" s="180"/>
      <c r="BD23" s="180"/>
      <c r="BE23" s="180"/>
    </row>
    <row r="24" spans="2:57" s="118" customFormat="1" x14ac:dyDescent="0.4">
      <c r="B24" s="129"/>
      <c r="C24" s="129"/>
      <c r="D24" s="129"/>
      <c r="E24" s="180"/>
      <c r="F24" s="180"/>
      <c r="G24" s="180"/>
      <c r="H24" s="180"/>
      <c r="I24" s="180"/>
      <c r="J24" s="180"/>
      <c r="K24" s="180"/>
      <c r="L24" s="200"/>
      <c r="M24" s="201"/>
      <c r="N24" s="201"/>
      <c r="O24" s="180"/>
      <c r="P24" s="180"/>
      <c r="Q24" s="180"/>
      <c r="R24" s="180"/>
      <c r="S24" s="180"/>
      <c r="T24" s="180"/>
      <c r="U24" s="180"/>
      <c r="V24" s="180"/>
      <c r="W24" s="180"/>
      <c r="X24" s="186"/>
      <c r="Y24" s="187"/>
      <c r="Z24" s="137"/>
      <c r="AA24" s="137"/>
      <c r="AB24" s="180"/>
      <c r="AC24" s="180"/>
      <c r="AD24" s="180"/>
      <c r="AE24" s="180"/>
      <c r="AF24" s="180"/>
      <c r="AG24" s="180"/>
      <c r="AH24" s="186"/>
      <c r="AI24" s="187"/>
      <c r="AJ24" s="137"/>
      <c r="AK24" s="137"/>
      <c r="AL24" s="180"/>
      <c r="AM24" s="180"/>
      <c r="AN24" s="180"/>
      <c r="AO24" s="180"/>
      <c r="AP24" s="180"/>
      <c r="AQ24" s="180"/>
      <c r="AS24" s="180"/>
      <c r="AT24" s="180"/>
      <c r="AU24" s="180"/>
      <c r="AV24" s="180"/>
      <c r="AW24" s="180"/>
      <c r="AX24" s="180"/>
      <c r="AY24" s="180"/>
      <c r="AZ24" s="180"/>
      <c r="BA24" s="180"/>
      <c r="BB24" s="180"/>
      <c r="BC24" s="180"/>
      <c r="BD24" s="180"/>
      <c r="BE24" s="180"/>
    </row>
    <row r="25" spans="2:57" s="118" customFormat="1" x14ac:dyDescent="0.4">
      <c r="B25" s="129"/>
      <c r="C25" s="129"/>
      <c r="D25" s="129"/>
      <c r="E25" s="180"/>
      <c r="F25" s="180"/>
      <c r="G25" s="180"/>
      <c r="H25" s="180"/>
      <c r="I25" s="180"/>
      <c r="J25" s="180"/>
      <c r="K25" s="180"/>
      <c r="L25" s="200"/>
      <c r="M25" s="201"/>
      <c r="N25" s="201"/>
      <c r="O25" s="180"/>
      <c r="P25" s="180"/>
      <c r="Q25" s="180"/>
      <c r="R25" s="180"/>
      <c r="S25" s="180"/>
      <c r="T25" s="180"/>
      <c r="U25" s="180"/>
      <c r="V25" s="180"/>
      <c r="W25" s="180"/>
      <c r="X25" s="186"/>
      <c r="Y25" s="187"/>
      <c r="Z25" s="137"/>
      <c r="AA25" s="137"/>
      <c r="AB25" s="180"/>
      <c r="AC25" s="180"/>
      <c r="AD25" s="180"/>
      <c r="AE25" s="180"/>
      <c r="AF25" s="180"/>
      <c r="AG25" s="180"/>
      <c r="AH25" s="186"/>
      <c r="AI25" s="187"/>
      <c r="AJ25" s="137"/>
      <c r="AK25" s="137"/>
      <c r="AL25" s="180"/>
      <c r="AM25" s="180"/>
      <c r="AN25" s="180"/>
      <c r="AO25" s="180"/>
      <c r="AP25" s="180"/>
      <c r="AQ25" s="180"/>
      <c r="AS25" s="180"/>
      <c r="AT25" s="180"/>
      <c r="AU25" s="180"/>
      <c r="AV25" s="180"/>
      <c r="AW25" s="180"/>
      <c r="AX25" s="180"/>
      <c r="AY25" s="180"/>
      <c r="AZ25" s="180"/>
      <c r="BA25" s="180"/>
      <c r="BB25" s="180"/>
      <c r="BC25" s="180"/>
      <c r="BD25" s="180"/>
      <c r="BE25" s="180"/>
    </row>
    <row r="26" spans="2:57" s="118" customFormat="1" x14ac:dyDescent="0.4">
      <c r="B26" s="129"/>
      <c r="C26" s="129"/>
      <c r="D26" s="129"/>
      <c r="E26" s="180"/>
      <c r="F26" s="180"/>
      <c r="G26" s="180"/>
      <c r="H26" s="180"/>
      <c r="I26" s="180"/>
      <c r="J26" s="180"/>
      <c r="K26" s="180"/>
      <c r="L26" s="200"/>
      <c r="M26" s="201"/>
      <c r="N26" s="201"/>
      <c r="O26" s="180"/>
      <c r="P26" s="180"/>
      <c r="Q26" s="180"/>
      <c r="R26" s="180"/>
      <c r="S26" s="180"/>
      <c r="T26" s="180"/>
      <c r="U26" s="180"/>
      <c r="V26" s="180"/>
      <c r="W26" s="180"/>
      <c r="X26" s="186"/>
      <c r="Y26" s="187"/>
      <c r="Z26" s="137"/>
      <c r="AA26" s="137"/>
      <c r="AB26" s="180"/>
      <c r="AC26" s="180"/>
      <c r="AD26" s="180"/>
      <c r="AE26" s="180"/>
      <c r="AF26" s="180"/>
      <c r="AG26" s="180"/>
      <c r="AH26" s="186"/>
      <c r="AI26" s="187"/>
      <c r="AJ26" s="137"/>
      <c r="AK26" s="137"/>
      <c r="AL26" s="180"/>
      <c r="AM26" s="180"/>
      <c r="AN26" s="180"/>
      <c r="AO26" s="180"/>
      <c r="AP26" s="180"/>
      <c r="AQ26" s="180"/>
      <c r="AS26" s="180"/>
      <c r="AT26" s="180"/>
      <c r="AU26" s="180"/>
      <c r="AV26" s="180"/>
      <c r="AW26" s="180"/>
      <c r="AX26" s="180"/>
      <c r="AY26" s="180"/>
      <c r="AZ26" s="180"/>
      <c r="BA26" s="180"/>
      <c r="BB26" s="180"/>
      <c r="BC26" s="180"/>
      <c r="BD26" s="180"/>
      <c r="BE26" s="180"/>
    </row>
    <row r="27" spans="2:57" s="118" customFormat="1" x14ac:dyDescent="0.4">
      <c r="B27" s="202"/>
      <c r="C27" s="202"/>
      <c r="D27" s="202"/>
      <c r="E27" s="180"/>
      <c r="F27" s="180"/>
      <c r="G27" s="180"/>
      <c r="H27" s="180"/>
      <c r="I27" s="180"/>
      <c r="J27" s="180"/>
      <c r="K27" s="180"/>
      <c r="L27" s="203"/>
      <c r="M27" s="201"/>
      <c r="N27" s="201"/>
      <c r="O27" s="180"/>
      <c r="P27" s="180"/>
      <c r="Q27" s="180"/>
      <c r="R27" s="180"/>
      <c r="S27" s="180"/>
      <c r="T27" s="180"/>
      <c r="U27" s="180"/>
      <c r="V27" s="180"/>
      <c r="W27" s="180"/>
      <c r="X27" s="186"/>
      <c r="Y27" s="187"/>
      <c r="Z27" s="137"/>
      <c r="AA27" s="137"/>
      <c r="AB27" s="180"/>
      <c r="AC27" s="180"/>
      <c r="AD27" s="180"/>
      <c r="AE27" s="180"/>
      <c r="AF27" s="180"/>
      <c r="AG27" s="180"/>
      <c r="AH27" s="186"/>
      <c r="AI27" s="187"/>
      <c r="AJ27" s="137"/>
      <c r="AK27" s="137"/>
      <c r="AL27" s="180"/>
      <c r="AM27" s="180"/>
      <c r="AN27" s="180"/>
      <c r="AO27" s="180"/>
      <c r="AP27" s="180"/>
      <c r="AQ27" s="180"/>
      <c r="AS27" s="180"/>
      <c r="AT27" s="180"/>
      <c r="AU27" s="180"/>
      <c r="AV27" s="180"/>
      <c r="AW27" s="180"/>
      <c r="AX27" s="180"/>
      <c r="AY27" s="180"/>
      <c r="AZ27" s="180"/>
      <c r="BA27" s="180"/>
      <c r="BB27" s="180"/>
      <c r="BC27" s="180"/>
      <c r="BD27" s="180"/>
      <c r="BE27" s="180"/>
    </row>
    <row r="28" spans="2:57" s="118" customFormat="1" x14ac:dyDescent="0.4"/>
    <row r="29" spans="2:57" s="118" customFormat="1" x14ac:dyDescent="0.4"/>
    <row r="30" spans="2:57" s="118" customFormat="1" x14ac:dyDescent="0.4"/>
    <row r="31" spans="2:57" s="118" customFormat="1" x14ac:dyDescent="0.4"/>
    <row r="32" spans="2:57" s="118" customFormat="1" x14ac:dyDescent="0.4"/>
    <row r="33" s="118" customFormat="1" x14ac:dyDescent="0.4"/>
    <row r="34" s="118" customFormat="1" x14ac:dyDescent="0.4"/>
    <row r="35" s="118" customFormat="1" x14ac:dyDescent="0.4"/>
    <row r="36"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5" right="0.75" top="1" bottom="1" header="0.51200000000000001" footer="0.5120000000000000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88AEE5-CAF6-48E2-B666-EBBF1E40E52B}">
  <sheetPr>
    <pageSetUpPr fitToPage="1"/>
  </sheetPr>
  <dimension ref="B1:H58"/>
  <sheetViews>
    <sheetView showGridLines="0" topLeftCell="A20" zoomScaleNormal="85" workbookViewId="0">
      <selection activeCell="E12" sqref="E12"/>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197</v>
      </c>
      <c r="E4" s="105"/>
    </row>
    <row r="5" spans="2:8" ht="11.25" customHeight="1" x14ac:dyDescent="0.25">
      <c r="B5" s="213">
        <v>45748</v>
      </c>
      <c r="C5" s="213">
        <v>46082</v>
      </c>
      <c r="E5" s="105"/>
    </row>
    <row r="6" spans="2:8" x14ac:dyDescent="0.25">
      <c r="B6" s="106"/>
      <c r="C6" s="107"/>
      <c r="D6" s="107"/>
      <c r="E6" s="108"/>
      <c r="F6" s="106"/>
      <c r="G6" s="107"/>
      <c r="H6" s="108"/>
    </row>
    <row r="7" spans="2:8" s="118" customFormat="1" x14ac:dyDescent="0.4">
      <c r="B7" s="117"/>
      <c r="E7" s="119"/>
      <c r="F7" s="117"/>
      <c r="H7" s="124"/>
    </row>
    <row r="8" spans="2:8" s="118" customFormat="1" x14ac:dyDescent="0.4">
      <c r="B8" s="131"/>
      <c r="C8" s="132" t="s">
        <v>115</v>
      </c>
      <c r="D8" s="132"/>
      <c r="E8" s="133"/>
      <c r="F8" s="117"/>
      <c r="G8" s="118" t="s">
        <v>198</v>
      </c>
      <c r="H8" s="124"/>
    </row>
    <row r="9" spans="2:8" x14ac:dyDescent="0.25">
      <c r="B9" s="141"/>
      <c r="C9" s="142"/>
      <c r="D9" s="142"/>
      <c r="E9" s="143"/>
      <c r="F9" s="204"/>
      <c r="G9" s="205"/>
      <c r="H9" s="206"/>
    </row>
    <row r="10" spans="2:8" s="179" customFormat="1" ht="37.5" customHeight="1" x14ac:dyDescent="0.25">
      <c r="B10" s="163" t="s">
        <v>151</v>
      </c>
      <c r="C10" s="163" t="s">
        <v>199</v>
      </c>
      <c r="D10" s="163" t="s">
        <v>120</v>
      </c>
      <c r="E10" s="164" t="s">
        <v>200</v>
      </c>
      <c r="F10" s="207" t="s">
        <v>118</v>
      </c>
      <c r="G10" s="163" t="s">
        <v>201</v>
      </c>
      <c r="H10" s="129" t="s">
        <v>202</v>
      </c>
    </row>
    <row r="11" spans="2:8" s="118" customFormat="1" ht="22.9" customHeight="1" x14ac:dyDescent="0.4">
      <c r="B11" s="129" t="s">
        <v>203</v>
      </c>
      <c r="C11" s="180" t="s">
        <v>204</v>
      </c>
      <c r="D11" s="208">
        <v>1</v>
      </c>
      <c r="E11" s="180" t="s">
        <v>205</v>
      </c>
      <c r="F11" s="209" t="s">
        <v>174</v>
      </c>
      <c r="G11" s="163" t="s">
        <v>206</v>
      </c>
      <c r="H11" s="208" t="s">
        <v>207</v>
      </c>
    </row>
    <row r="12" spans="2:8" s="118" customFormat="1" ht="22.9" customHeight="1" x14ac:dyDescent="0.4">
      <c r="B12" s="129" t="s">
        <v>208</v>
      </c>
      <c r="C12" s="180" t="s">
        <v>171</v>
      </c>
      <c r="D12" s="208">
        <v>1</v>
      </c>
      <c r="E12" s="180" t="s">
        <v>209</v>
      </c>
      <c r="F12" s="210" t="s">
        <v>174</v>
      </c>
      <c r="G12" s="163" t="s">
        <v>210</v>
      </c>
      <c r="H12" s="208" t="s">
        <v>211</v>
      </c>
    </row>
    <row r="13" spans="2:8" s="118" customFormat="1" ht="22.9" customHeight="1" x14ac:dyDescent="0.4">
      <c r="B13" s="129"/>
      <c r="C13" s="180" t="s">
        <v>175</v>
      </c>
      <c r="D13" s="208">
        <v>2</v>
      </c>
      <c r="E13" s="180" t="s">
        <v>212</v>
      </c>
      <c r="F13" s="210" t="s">
        <v>174</v>
      </c>
      <c r="G13" s="163" t="s">
        <v>210</v>
      </c>
      <c r="H13" s="208" t="s">
        <v>211</v>
      </c>
    </row>
    <row r="14" spans="2:8" s="118" customFormat="1" ht="22.9" customHeight="1" x14ac:dyDescent="0.4">
      <c r="B14" s="129"/>
      <c r="C14" s="180" t="s">
        <v>177</v>
      </c>
      <c r="D14" s="208">
        <v>3</v>
      </c>
      <c r="E14" s="180" t="s">
        <v>213</v>
      </c>
      <c r="F14" s="210" t="s">
        <v>174</v>
      </c>
      <c r="G14" s="163" t="s">
        <v>210</v>
      </c>
      <c r="H14" s="208" t="s">
        <v>211</v>
      </c>
    </row>
    <row r="15" spans="2:8" s="118" customFormat="1" ht="22.9" customHeight="1" x14ac:dyDescent="0.4">
      <c r="B15" s="129"/>
      <c r="C15" s="180" t="s">
        <v>179</v>
      </c>
      <c r="D15" s="208">
        <v>4</v>
      </c>
      <c r="E15" s="180" t="s">
        <v>214</v>
      </c>
      <c r="F15" s="210" t="s">
        <v>174</v>
      </c>
      <c r="G15" s="163" t="s">
        <v>210</v>
      </c>
      <c r="H15" s="208" t="s">
        <v>211</v>
      </c>
    </row>
    <row r="16" spans="2:8" s="118" customFormat="1" ht="22.9" customHeight="1" x14ac:dyDescent="0.4">
      <c r="B16" s="129"/>
      <c r="C16" s="180" t="s">
        <v>181</v>
      </c>
      <c r="D16" s="208">
        <v>5</v>
      </c>
      <c r="E16" s="180" t="s">
        <v>215</v>
      </c>
      <c r="F16" s="210" t="s">
        <v>174</v>
      </c>
      <c r="G16" s="163" t="s">
        <v>210</v>
      </c>
      <c r="H16" s="208" t="s">
        <v>211</v>
      </c>
    </row>
    <row r="17" spans="2:8" s="118" customFormat="1" ht="22.9" customHeight="1" x14ac:dyDescent="0.4">
      <c r="B17" s="129"/>
      <c r="C17" s="180" t="s">
        <v>183</v>
      </c>
      <c r="D17" s="208">
        <v>6</v>
      </c>
      <c r="E17" s="180" t="s">
        <v>216</v>
      </c>
      <c r="F17" s="210" t="s">
        <v>174</v>
      </c>
      <c r="G17" s="163" t="s">
        <v>210</v>
      </c>
      <c r="H17" s="208" t="s">
        <v>211</v>
      </c>
    </row>
    <row r="18" spans="2:8" s="118" customFormat="1" ht="22.9" customHeight="1" x14ac:dyDescent="0.4">
      <c r="B18" s="129"/>
      <c r="C18" s="180" t="s">
        <v>185</v>
      </c>
      <c r="D18" s="208">
        <v>7</v>
      </c>
      <c r="E18" s="180" t="s">
        <v>217</v>
      </c>
      <c r="F18" s="210" t="s">
        <v>174</v>
      </c>
      <c r="G18" s="163" t="s">
        <v>210</v>
      </c>
      <c r="H18" s="208" t="s">
        <v>211</v>
      </c>
    </row>
    <row r="19" spans="2:8" s="118" customFormat="1" ht="22.9" customHeight="1" x14ac:dyDescent="0.4">
      <c r="B19" s="129"/>
      <c r="C19" s="180" t="s">
        <v>187</v>
      </c>
      <c r="D19" s="208">
        <v>8</v>
      </c>
      <c r="E19" s="180" t="s">
        <v>218</v>
      </c>
      <c r="F19" s="210" t="s">
        <v>174</v>
      </c>
      <c r="G19" s="163" t="s">
        <v>210</v>
      </c>
      <c r="H19" s="208" t="s">
        <v>211</v>
      </c>
    </row>
    <row r="20" spans="2:8" s="118" customFormat="1" ht="22.9" customHeight="1" x14ac:dyDescent="0.4">
      <c r="B20" s="129"/>
      <c r="C20" s="180" t="s">
        <v>189</v>
      </c>
      <c r="D20" s="208">
        <v>9</v>
      </c>
      <c r="E20" s="180" t="s">
        <v>219</v>
      </c>
      <c r="F20" s="210" t="s">
        <v>174</v>
      </c>
      <c r="G20" s="163" t="s">
        <v>210</v>
      </c>
      <c r="H20" s="208" t="s">
        <v>211</v>
      </c>
    </row>
    <row r="21" spans="2:8" s="118" customFormat="1" ht="22.9" customHeight="1" x14ac:dyDescent="0.4">
      <c r="B21" s="129"/>
      <c r="C21" s="180" t="s">
        <v>191</v>
      </c>
      <c r="D21" s="208">
        <v>10</v>
      </c>
      <c r="E21" s="180" t="s">
        <v>220</v>
      </c>
      <c r="F21" s="210" t="s">
        <v>174</v>
      </c>
      <c r="G21" s="163" t="s">
        <v>210</v>
      </c>
      <c r="H21" s="208" t="s">
        <v>211</v>
      </c>
    </row>
    <row r="22" spans="2:8" s="118" customFormat="1" ht="22.9" customHeight="1" x14ac:dyDescent="0.4">
      <c r="B22" s="129"/>
      <c r="C22" s="180" t="s">
        <v>193</v>
      </c>
      <c r="D22" s="208">
        <v>11</v>
      </c>
      <c r="E22" s="180" t="s">
        <v>221</v>
      </c>
      <c r="F22" s="210" t="s">
        <v>174</v>
      </c>
      <c r="G22" s="163" t="s">
        <v>210</v>
      </c>
      <c r="H22" s="208" t="s">
        <v>211</v>
      </c>
    </row>
    <row r="23" spans="2:8" s="118" customFormat="1" ht="22.9" customHeight="1" x14ac:dyDescent="0.4">
      <c r="B23" s="129"/>
      <c r="C23" s="180" t="s">
        <v>195</v>
      </c>
      <c r="D23" s="208">
        <v>12</v>
      </c>
      <c r="E23" s="180" t="s">
        <v>222</v>
      </c>
      <c r="F23" s="210" t="s">
        <v>174</v>
      </c>
      <c r="G23" s="163" t="s">
        <v>210</v>
      </c>
      <c r="H23" s="208" t="s">
        <v>211</v>
      </c>
    </row>
    <row r="24" spans="2:8" s="118" customFormat="1" ht="22.9" customHeight="1" x14ac:dyDescent="0.4">
      <c r="B24" s="129" t="s">
        <v>223</v>
      </c>
      <c r="C24" s="180" t="s">
        <v>171</v>
      </c>
      <c r="D24" s="208">
        <v>1</v>
      </c>
      <c r="E24" s="180" t="s">
        <v>224</v>
      </c>
      <c r="F24" s="211" t="s">
        <v>174</v>
      </c>
      <c r="G24" s="163" t="s">
        <v>225</v>
      </c>
      <c r="H24" s="208" t="s">
        <v>226</v>
      </c>
    </row>
    <row r="25" spans="2:8" s="118" customFormat="1" ht="22.9" customHeight="1" x14ac:dyDescent="0.4">
      <c r="B25" s="129"/>
      <c r="C25" s="180" t="s">
        <v>175</v>
      </c>
      <c r="D25" s="208">
        <v>2</v>
      </c>
      <c r="E25" s="180" t="s">
        <v>227</v>
      </c>
      <c r="F25" s="211" t="s">
        <v>174</v>
      </c>
      <c r="G25" s="163" t="s">
        <v>225</v>
      </c>
      <c r="H25" s="208" t="s">
        <v>226</v>
      </c>
    </row>
    <row r="26" spans="2:8" s="118" customFormat="1" ht="22.9" customHeight="1" x14ac:dyDescent="0.4">
      <c r="B26" s="129"/>
      <c r="C26" s="180" t="s">
        <v>177</v>
      </c>
      <c r="D26" s="208">
        <v>3</v>
      </c>
      <c r="E26" s="180" t="s">
        <v>228</v>
      </c>
      <c r="F26" s="211" t="s">
        <v>174</v>
      </c>
      <c r="G26" s="163" t="s">
        <v>225</v>
      </c>
      <c r="H26" s="208" t="s">
        <v>226</v>
      </c>
    </row>
    <row r="27" spans="2:8" s="118" customFormat="1" ht="22.9" customHeight="1" x14ac:dyDescent="0.4">
      <c r="B27" s="129"/>
      <c r="C27" s="180" t="s">
        <v>179</v>
      </c>
      <c r="D27" s="208">
        <v>4</v>
      </c>
      <c r="E27" s="180" t="s">
        <v>229</v>
      </c>
      <c r="F27" s="211" t="s">
        <v>174</v>
      </c>
      <c r="G27" s="163" t="s">
        <v>225</v>
      </c>
      <c r="H27" s="208" t="s">
        <v>226</v>
      </c>
    </row>
    <row r="28" spans="2:8" s="118" customFormat="1" ht="22.9" customHeight="1" x14ac:dyDescent="0.4">
      <c r="B28" s="129"/>
      <c r="C28" s="180" t="s">
        <v>181</v>
      </c>
      <c r="D28" s="208">
        <v>5</v>
      </c>
      <c r="E28" s="180" t="s">
        <v>230</v>
      </c>
      <c r="F28" s="211" t="s">
        <v>174</v>
      </c>
      <c r="G28" s="163" t="s">
        <v>225</v>
      </c>
      <c r="H28" s="208" t="s">
        <v>226</v>
      </c>
    </row>
    <row r="29" spans="2:8" s="118" customFormat="1" ht="22.9" customHeight="1" x14ac:dyDescent="0.4">
      <c r="B29" s="129"/>
      <c r="C29" s="180" t="s">
        <v>183</v>
      </c>
      <c r="D29" s="208">
        <v>6</v>
      </c>
      <c r="E29" s="180" t="s">
        <v>231</v>
      </c>
      <c r="F29" s="211" t="s">
        <v>174</v>
      </c>
      <c r="G29" s="163" t="s">
        <v>225</v>
      </c>
      <c r="H29" s="208" t="s">
        <v>226</v>
      </c>
    </row>
    <row r="30" spans="2:8" s="118" customFormat="1" ht="22.9" customHeight="1" x14ac:dyDescent="0.4">
      <c r="B30" s="129"/>
      <c r="C30" s="180" t="s">
        <v>185</v>
      </c>
      <c r="D30" s="208">
        <v>7</v>
      </c>
      <c r="E30" s="180" t="s">
        <v>232</v>
      </c>
      <c r="F30" s="211" t="s">
        <v>174</v>
      </c>
      <c r="G30" s="163" t="s">
        <v>225</v>
      </c>
      <c r="H30" s="208" t="s">
        <v>226</v>
      </c>
    </row>
    <row r="31" spans="2:8" s="118" customFormat="1" ht="22.9" customHeight="1" x14ac:dyDescent="0.4">
      <c r="B31" s="129"/>
      <c r="C31" s="180" t="s">
        <v>187</v>
      </c>
      <c r="D31" s="208">
        <v>8</v>
      </c>
      <c r="E31" s="180" t="s">
        <v>233</v>
      </c>
      <c r="F31" s="211" t="s">
        <v>174</v>
      </c>
      <c r="G31" s="163" t="s">
        <v>225</v>
      </c>
      <c r="H31" s="208" t="s">
        <v>226</v>
      </c>
    </row>
    <row r="32" spans="2:8" s="118" customFormat="1" ht="22.9" customHeight="1" x14ac:dyDescent="0.4">
      <c r="B32" s="129"/>
      <c r="C32" s="180" t="s">
        <v>189</v>
      </c>
      <c r="D32" s="208">
        <v>9</v>
      </c>
      <c r="E32" s="180" t="s">
        <v>234</v>
      </c>
      <c r="F32" s="211" t="s">
        <v>174</v>
      </c>
      <c r="G32" s="163" t="s">
        <v>225</v>
      </c>
      <c r="H32" s="208" t="s">
        <v>226</v>
      </c>
    </row>
    <row r="33" spans="2:8" s="118" customFormat="1" ht="22.9" customHeight="1" x14ac:dyDescent="0.4">
      <c r="B33" s="129"/>
      <c r="C33" s="180" t="s">
        <v>191</v>
      </c>
      <c r="D33" s="208">
        <v>10</v>
      </c>
      <c r="E33" s="180" t="s">
        <v>235</v>
      </c>
      <c r="F33" s="211" t="s">
        <v>174</v>
      </c>
      <c r="G33" s="163" t="s">
        <v>225</v>
      </c>
      <c r="H33" s="208" t="s">
        <v>226</v>
      </c>
    </row>
    <row r="34" spans="2:8" s="118" customFormat="1" ht="22.9" customHeight="1" x14ac:dyDescent="0.4">
      <c r="B34" s="129"/>
      <c r="C34" s="180" t="s">
        <v>193</v>
      </c>
      <c r="D34" s="208">
        <v>11</v>
      </c>
      <c r="E34" s="180" t="s">
        <v>236</v>
      </c>
      <c r="F34" s="211" t="s">
        <v>174</v>
      </c>
      <c r="G34" s="163" t="s">
        <v>225</v>
      </c>
      <c r="H34" s="208" t="s">
        <v>226</v>
      </c>
    </row>
    <row r="35" spans="2:8" s="118" customFormat="1" ht="22.9" customHeight="1" x14ac:dyDescent="0.4">
      <c r="B35" s="129"/>
      <c r="C35" s="180" t="s">
        <v>195</v>
      </c>
      <c r="D35" s="208">
        <v>12</v>
      </c>
      <c r="E35" s="180" t="s">
        <v>237</v>
      </c>
      <c r="F35" s="211" t="s">
        <v>174</v>
      </c>
      <c r="G35" s="163" t="s">
        <v>225</v>
      </c>
      <c r="H35" s="208" t="s">
        <v>226</v>
      </c>
    </row>
    <row r="36" spans="2:8" s="118" customFormat="1" ht="22.9" customHeight="1" x14ac:dyDescent="0.4">
      <c r="B36" s="129" t="s">
        <v>238</v>
      </c>
      <c r="C36" s="180" t="s">
        <v>171</v>
      </c>
      <c r="D36" s="208">
        <v>1</v>
      </c>
      <c r="E36" s="180" t="s">
        <v>239</v>
      </c>
      <c r="F36" s="212" t="s">
        <v>174</v>
      </c>
      <c r="G36" s="163" t="s">
        <v>240</v>
      </c>
      <c r="H36" s="208" t="s">
        <v>241</v>
      </c>
    </row>
    <row r="37" spans="2:8" s="118" customFormat="1" ht="22.9" customHeight="1" x14ac:dyDescent="0.4">
      <c r="B37" s="129"/>
      <c r="C37" s="180" t="s">
        <v>175</v>
      </c>
      <c r="D37" s="208">
        <v>2</v>
      </c>
      <c r="E37" s="180" t="s">
        <v>242</v>
      </c>
      <c r="F37" s="212" t="s">
        <v>174</v>
      </c>
      <c r="G37" s="163" t="s">
        <v>240</v>
      </c>
      <c r="H37" s="208" t="s">
        <v>241</v>
      </c>
    </row>
    <row r="38" spans="2:8" s="118" customFormat="1" ht="22.9" customHeight="1" x14ac:dyDescent="0.4">
      <c r="B38" s="129"/>
      <c r="C38" s="180" t="s">
        <v>177</v>
      </c>
      <c r="D38" s="208">
        <v>3</v>
      </c>
      <c r="E38" s="180" t="s">
        <v>243</v>
      </c>
      <c r="F38" s="212" t="s">
        <v>174</v>
      </c>
      <c r="G38" s="163" t="s">
        <v>240</v>
      </c>
      <c r="H38" s="208" t="s">
        <v>241</v>
      </c>
    </row>
    <row r="39" spans="2:8" s="118" customFormat="1" ht="22.9" customHeight="1" x14ac:dyDescent="0.4">
      <c r="B39" s="129"/>
      <c r="C39" s="180" t="s">
        <v>179</v>
      </c>
      <c r="D39" s="208">
        <v>4</v>
      </c>
      <c r="E39" s="180" t="s">
        <v>244</v>
      </c>
      <c r="F39" s="212" t="s">
        <v>174</v>
      </c>
      <c r="G39" s="163" t="s">
        <v>240</v>
      </c>
      <c r="H39" s="208" t="s">
        <v>241</v>
      </c>
    </row>
    <row r="40" spans="2:8" s="118" customFormat="1" ht="22.9" customHeight="1" x14ac:dyDescent="0.4">
      <c r="B40" s="129"/>
      <c r="C40" s="180" t="s">
        <v>181</v>
      </c>
      <c r="D40" s="208">
        <v>5</v>
      </c>
      <c r="E40" s="180" t="s">
        <v>245</v>
      </c>
      <c r="F40" s="212" t="s">
        <v>174</v>
      </c>
      <c r="G40" s="163" t="s">
        <v>240</v>
      </c>
      <c r="H40" s="208" t="s">
        <v>241</v>
      </c>
    </row>
    <row r="41" spans="2:8" s="118" customFormat="1" ht="22.9" customHeight="1" x14ac:dyDescent="0.4">
      <c r="B41" s="129"/>
      <c r="C41" s="180" t="s">
        <v>183</v>
      </c>
      <c r="D41" s="208">
        <v>6</v>
      </c>
      <c r="E41" s="180" t="s">
        <v>246</v>
      </c>
      <c r="F41" s="212" t="s">
        <v>174</v>
      </c>
      <c r="G41" s="163" t="s">
        <v>240</v>
      </c>
      <c r="H41" s="208" t="s">
        <v>241</v>
      </c>
    </row>
    <row r="42" spans="2:8" s="118" customFormat="1" ht="22.9" customHeight="1" x14ac:dyDescent="0.4">
      <c r="B42" s="129"/>
      <c r="C42" s="180" t="s">
        <v>185</v>
      </c>
      <c r="D42" s="208">
        <v>7</v>
      </c>
      <c r="E42" s="180" t="s">
        <v>247</v>
      </c>
      <c r="F42" s="212" t="s">
        <v>174</v>
      </c>
      <c r="G42" s="163" t="s">
        <v>240</v>
      </c>
      <c r="H42" s="208" t="s">
        <v>241</v>
      </c>
    </row>
    <row r="43" spans="2:8" s="118" customFormat="1" ht="22.9" customHeight="1" x14ac:dyDescent="0.4">
      <c r="B43" s="129"/>
      <c r="C43" s="180" t="s">
        <v>187</v>
      </c>
      <c r="D43" s="208">
        <v>8</v>
      </c>
      <c r="E43" s="180" t="s">
        <v>248</v>
      </c>
      <c r="F43" s="212" t="s">
        <v>174</v>
      </c>
      <c r="G43" s="163" t="s">
        <v>240</v>
      </c>
      <c r="H43" s="208" t="s">
        <v>241</v>
      </c>
    </row>
    <row r="44" spans="2:8" s="118" customFormat="1" ht="22.9" customHeight="1" x14ac:dyDescent="0.4">
      <c r="B44" s="129"/>
      <c r="C44" s="180" t="s">
        <v>189</v>
      </c>
      <c r="D44" s="208">
        <v>9</v>
      </c>
      <c r="E44" s="180" t="s">
        <v>249</v>
      </c>
      <c r="F44" s="212" t="s">
        <v>174</v>
      </c>
      <c r="G44" s="163" t="s">
        <v>240</v>
      </c>
      <c r="H44" s="208" t="s">
        <v>241</v>
      </c>
    </row>
    <row r="45" spans="2:8" s="118" customFormat="1" ht="22.9" customHeight="1" x14ac:dyDescent="0.4">
      <c r="B45" s="129"/>
      <c r="C45" s="180" t="s">
        <v>191</v>
      </c>
      <c r="D45" s="208">
        <v>10</v>
      </c>
      <c r="E45" s="180" t="s">
        <v>250</v>
      </c>
      <c r="F45" s="212" t="s">
        <v>174</v>
      </c>
      <c r="G45" s="163" t="s">
        <v>240</v>
      </c>
      <c r="H45" s="208" t="s">
        <v>241</v>
      </c>
    </row>
    <row r="46" spans="2:8" s="118" customFormat="1" ht="22.9" customHeight="1" x14ac:dyDescent="0.4">
      <c r="B46" s="129"/>
      <c r="C46" s="180" t="s">
        <v>193</v>
      </c>
      <c r="D46" s="208">
        <v>11</v>
      </c>
      <c r="E46" s="180" t="s">
        <v>251</v>
      </c>
      <c r="F46" s="212" t="s">
        <v>174</v>
      </c>
      <c r="G46" s="163" t="s">
        <v>240</v>
      </c>
      <c r="H46" s="208" t="s">
        <v>241</v>
      </c>
    </row>
    <row r="47" spans="2:8" s="118" customFormat="1" ht="22.9" customHeight="1" x14ac:dyDescent="0.4">
      <c r="B47" s="129"/>
      <c r="C47" s="180" t="s">
        <v>195</v>
      </c>
      <c r="D47" s="208">
        <v>12</v>
      </c>
      <c r="E47" s="180" t="s">
        <v>252</v>
      </c>
      <c r="F47" s="212" t="s">
        <v>174</v>
      </c>
      <c r="G47" s="163" t="s">
        <v>240</v>
      </c>
      <c r="H47" s="208" t="s">
        <v>241</v>
      </c>
    </row>
    <row r="48" spans="2:8" s="118" customFormat="1" x14ac:dyDescent="0.4">
      <c r="B48" s="129"/>
      <c r="C48" s="180"/>
      <c r="D48" s="180"/>
      <c r="E48" s="180"/>
      <c r="F48" s="180"/>
      <c r="G48" s="163"/>
      <c r="H48" s="180"/>
    </row>
    <row r="49" spans="2:8" s="118" customFormat="1" x14ac:dyDescent="0.4">
      <c r="B49" s="202"/>
      <c r="C49" s="180"/>
      <c r="D49" s="180"/>
      <c r="E49" s="180"/>
      <c r="F49" s="180"/>
      <c r="G49" s="163"/>
      <c r="H49" s="180"/>
    </row>
    <row r="50" spans="2:8" s="118" customFormat="1" x14ac:dyDescent="0.4"/>
    <row r="51" spans="2:8" s="118" customFormat="1" x14ac:dyDescent="0.4"/>
    <row r="52" spans="2:8" s="118" customFormat="1" x14ac:dyDescent="0.4"/>
    <row r="53" spans="2:8" s="118" customFormat="1" x14ac:dyDescent="0.4"/>
    <row r="54" spans="2:8" s="118" customFormat="1" x14ac:dyDescent="0.4"/>
    <row r="55" spans="2:8" s="118" customFormat="1" x14ac:dyDescent="0.4"/>
    <row r="56" spans="2:8" s="118" customFormat="1" x14ac:dyDescent="0.4"/>
    <row r="57" spans="2:8" s="118" customFormat="1" x14ac:dyDescent="0.4"/>
    <row r="58" spans="2:8" s="118" customFormat="1" x14ac:dyDescent="0.4"/>
  </sheetData>
  <phoneticPr fontId="1"/>
  <pageMargins left="0.17" right="0.31" top="1" bottom="1" header="0.51200000000000001" footer="0.51200000000000001"/>
  <pageSetup paperSize="9" scale="3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3E2AD2-3CBD-4A5D-A1C5-218548016559}">
  <dimension ref="A1:BA56"/>
  <sheetViews>
    <sheetView workbookViewId="0">
      <selection activeCell="A22" sqref="A22:IV22"/>
    </sheetView>
  </sheetViews>
  <sheetFormatPr defaultRowHeight="12" x14ac:dyDescent="0.15"/>
  <cols>
    <col min="1" max="16384" width="9" style="216"/>
  </cols>
  <sheetData>
    <row r="1" spans="1:53" ht="20.25" x14ac:dyDescent="0.15">
      <c r="A1" s="197" t="s">
        <v>174</v>
      </c>
      <c r="B1" s="214"/>
      <c r="C1" s="215" t="s">
        <v>253</v>
      </c>
    </row>
    <row r="2" spans="1:53" x14ac:dyDescent="0.15">
      <c r="B2" s="217"/>
      <c r="C2" s="215" t="s">
        <v>254</v>
      </c>
    </row>
    <row r="3" spans="1:53" x14ac:dyDescent="0.15">
      <c r="B3" s="218"/>
      <c r="C3" s="215" t="s">
        <v>255</v>
      </c>
    </row>
    <row r="4" spans="1:53" x14ac:dyDescent="0.15">
      <c r="B4" s="219"/>
      <c r="C4" s="220"/>
    </row>
    <row r="5" spans="1:53" x14ac:dyDescent="0.15">
      <c r="B5" s="221"/>
      <c r="C5" s="220"/>
    </row>
    <row r="6" spans="1:53" x14ac:dyDescent="0.15">
      <c r="B6" s="222"/>
      <c r="C6" s="220"/>
    </row>
    <row r="7" spans="1:53" x14ac:dyDescent="0.15">
      <c r="B7" s="223"/>
      <c r="C7" s="220"/>
    </row>
    <row r="8" spans="1:53" x14ac:dyDescent="0.15">
      <c r="B8" s="224"/>
      <c r="C8" s="220"/>
    </row>
    <row r="9" spans="1:53" x14ac:dyDescent="0.15">
      <c r="B9" s="225"/>
      <c r="C9" s="220"/>
    </row>
    <row r="10" spans="1:53" x14ac:dyDescent="0.15">
      <c r="B10" s="226"/>
      <c r="C10" s="220"/>
    </row>
    <row r="11" spans="1:53" x14ac:dyDescent="0.15">
      <c r="B11" s="227"/>
      <c r="C11" s="220"/>
      <c r="J11" s="216" t="s">
        <v>256</v>
      </c>
      <c r="K11" s="216" t="s">
        <v>378</v>
      </c>
      <c r="L11" s="216" t="s">
        <v>258</v>
      </c>
      <c r="M11" s="216" t="s">
        <v>259</v>
      </c>
      <c r="N11" s="216" t="s">
        <v>379</v>
      </c>
      <c r="O11" s="216" t="s">
        <v>380</v>
      </c>
      <c r="AX11" s="216" t="s">
        <v>262</v>
      </c>
      <c r="AY11" s="216" t="s">
        <v>263</v>
      </c>
      <c r="AZ11" s="216" t="s">
        <v>264</v>
      </c>
      <c r="BA11" s="216" t="s">
        <v>265</v>
      </c>
    </row>
    <row r="12" spans="1:53" x14ac:dyDescent="0.15">
      <c r="B12" s="228"/>
      <c r="C12" s="220"/>
      <c r="J12" s="216" t="s">
        <v>266</v>
      </c>
      <c r="K12" s="216" t="s">
        <v>381</v>
      </c>
      <c r="L12" s="216" t="s">
        <v>382</v>
      </c>
      <c r="M12" s="216" t="s">
        <v>383</v>
      </c>
      <c r="N12" s="216" t="s">
        <v>384</v>
      </c>
      <c r="O12" s="216" t="s">
        <v>385</v>
      </c>
    </row>
    <row r="13" spans="1:53" x14ac:dyDescent="0.15">
      <c r="B13" s="229"/>
      <c r="C13" s="220"/>
      <c r="J13" s="216" t="s">
        <v>272</v>
      </c>
      <c r="K13" s="216" t="s">
        <v>386</v>
      </c>
      <c r="L13" s="216" t="s">
        <v>387</v>
      </c>
      <c r="M13" s="216" t="s">
        <v>388</v>
      </c>
      <c r="O13" s="216" t="s">
        <v>389</v>
      </c>
    </row>
    <row r="14" spans="1:53" x14ac:dyDescent="0.15">
      <c r="B14" s="230"/>
      <c r="C14" s="220"/>
      <c r="J14" s="216" t="s">
        <v>278</v>
      </c>
      <c r="K14" s="216" t="s">
        <v>390</v>
      </c>
      <c r="L14" s="216" t="s">
        <v>280</v>
      </c>
      <c r="M14" s="216" t="s">
        <v>281</v>
      </c>
      <c r="N14" s="216" t="s">
        <v>391</v>
      </c>
      <c r="O14" s="216" t="s">
        <v>392</v>
      </c>
    </row>
    <row r="15" spans="1:53" x14ac:dyDescent="0.15">
      <c r="B15" s="231"/>
      <c r="C15" s="220"/>
      <c r="J15" s="216" t="s">
        <v>284</v>
      </c>
      <c r="K15" s="216" t="s">
        <v>393</v>
      </c>
      <c r="L15" s="216" t="s">
        <v>394</v>
      </c>
      <c r="M15" s="216" t="s">
        <v>395</v>
      </c>
      <c r="N15" s="216" t="s">
        <v>396</v>
      </c>
      <c r="O15" s="216" t="s">
        <v>397</v>
      </c>
    </row>
    <row r="16" spans="1:53" x14ac:dyDescent="0.15">
      <c r="B16" s="232"/>
      <c r="C16" s="220"/>
      <c r="J16" s="216" t="s">
        <v>290</v>
      </c>
      <c r="K16" s="216" t="s">
        <v>398</v>
      </c>
      <c r="L16" s="216" t="s">
        <v>292</v>
      </c>
      <c r="M16" s="216" t="s">
        <v>399</v>
      </c>
      <c r="N16" s="216" t="s">
        <v>400</v>
      </c>
      <c r="O16" s="216" t="s">
        <v>401</v>
      </c>
    </row>
    <row r="17" spans="2:53" x14ac:dyDescent="0.15">
      <c r="B17" s="233"/>
      <c r="C17" s="220"/>
      <c r="J17" s="216" t="s">
        <v>295</v>
      </c>
      <c r="K17" s="216" t="s">
        <v>402</v>
      </c>
      <c r="L17" s="216" t="s">
        <v>297</v>
      </c>
      <c r="M17" s="216" t="s">
        <v>298</v>
      </c>
      <c r="N17" s="216" t="s">
        <v>403</v>
      </c>
      <c r="O17" s="216" t="s">
        <v>404</v>
      </c>
      <c r="AX17" s="216" t="s">
        <v>301</v>
      </c>
      <c r="AY17" s="216" t="s">
        <v>302</v>
      </c>
      <c r="AZ17" s="216" t="s">
        <v>303</v>
      </c>
      <c r="BA17" s="216" t="s">
        <v>304</v>
      </c>
    </row>
    <row r="18" spans="2:53" x14ac:dyDescent="0.15">
      <c r="B18" s="234"/>
      <c r="C18" s="220"/>
      <c r="J18" s="216" t="s">
        <v>305</v>
      </c>
      <c r="K18" s="216" t="s">
        <v>405</v>
      </c>
      <c r="L18" s="216" t="s">
        <v>307</v>
      </c>
      <c r="M18" s="216" t="s">
        <v>406</v>
      </c>
      <c r="N18" s="216" t="s">
        <v>407</v>
      </c>
      <c r="O18" s="216" t="s">
        <v>408</v>
      </c>
    </row>
    <row r="19" spans="2:53" x14ac:dyDescent="0.15">
      <c r="B19" s="235"/>
      <c r="C19" s="220"/>
      <c r="J19" s="216" t="s">
        <v>311</v>
      </c>
      <c r="K19" s="216" t="s">
        <v>409</v>
      </c>
      <c r="L19" s="216" t="s">
        <v>313</v>
      </c>
      <c r="M19" s="216" t="s">
        <v>314</v>
      </c>
      <c r="O19" s="216" t="s">
        <v>410</v>
      </c>
    </row>
    <row r="20" spans="2:53" x14ac:dyDescent="0.15">
      <c r="B20" s="236"/>
      <c r="C20" s="220"/>
      <c r="J20" s="216" t="s">
        <v>317</v>
      </c>
      <c r="K20" s="216" t="s">
        <v>411</v>
      </c>
      <c r="L20" s="216" t="s">
        <v>412</v>
      </c>
      <c r="M20" s="216" t="s">
        <v>320</v>
      </c>
      <c r="N20" s="216" t="s">
        <v>413</v>
      </c>
      <c r="O20" s="216" t="s">
        <v>414</v>
      </c>
    </row>
    <row r="21" spans="2:53" x14ac:dyDescent="0.15">
      <c r="B21" s="237"/>
      <c r="J21" s="216" t="s">
        <v>323</v>
      </c>
      <c r="K21" s="216" t="s">
        <v>415</v>
      </c>
      <c r="L21" s="216" t="s">
        <v>416</v>
      </c>
      <c r="M21" s="216" t="s">
        <v>417</v>
      </c>
      <c r="N21" s="216" t="s">
        <v>418</v>
      </c>
      <c r="O21" s="216" t="s">
        <v>419</v>
      </c>
    </row>
    <row r="22" spans="2:53" x14ac:dyDescent="0.15">
      <c r="B22" s="238"/>
      <c r="J22" s="216" t="s">
        <v>329</v>
      </c>
      <c r="K22" s="216" t="s">
        <v>420</v>
      </c>
      <c r="L22" s="216" t="s">
        <v>331</v>
      </c>
      <c r="M22" s="216" t="s">
        <v>421</v>
      </c>
      <c r="N22" s="216" t="s">
        <v>422</v>
      </c>
      <c r="O22" s="216" t="s">
        <v>423</v>
      </c>
    </row>
    <row r="23" spans="2:53" x14ac:dyDescent="0.15">
      <c r="B23" s="239"/>
    </row>
    <row r="24" spans="2:53" x14ac:dyDescent="0.15">
      <c r="B24" s="240"/>
    </row>
    <row r="25" spans="2:53" x14ac:dyDescent="0.15">
      <c r="B25" s="241"/>
    </row>
    <row r="26" spans="2:53" x14ac:dyDescent="0.15">
      <c r="B26" s="242"/>
    </row>
    <row r="27" spans="2:53" x14ac:dyDescent="0.15">
      <c r="B27" s="243"/>
    </row>
    <row r="28" spans="2:53" x14ac:dyDescent="0.15">
      <c r="B28" s="244"/>
    </row>
    <row r="29" spans="2:53" x14ac:dyDescent="0.15">
      <c r="B29" s="245"/>
    </row>
    <row r="30" spans="2:53" x14ac:dyDescent="0.15">
      <c r="B30" s="246"/>
    </row>
    <row r="31" spans="2:53" x14ac:dyDescent="0.15">
      <c r="B31" s="247"/>
    </row>
    <row r="32" spans="2:53" x14ac:dyDescent="0.15">
      <c r="B32" s="248"/>
    </row>
    <row r="33" spans="2:2" x14ac:dyDescent="0.15">
      <c r="B33" s="249"/>
    </row>
    <row r="34" spans="2:2" x14ac:dyDescent="0.15">
      <c r="B34" s="250"/>
    </row>
    <row r="35" spans="2:2" x14ac:dyDescent="0.15">
      <c r="B35" s="251"/>
    </row>
    <row r="36" spans="2:2" x14ac:dyDescent="0.15">
      <c r="B36" s="252"/>
    </row>
    <row r="37" spans="2:2" x14ac:dyDescent="0.15">
      <c r="B37" s="253"/>
    </row>
    <row r="38" spans="2:2" x14ac:dyDescent="0.15">
      <c r="B38" s="254"/>
    </row>
    <row r="39" spans="2:2" x14ac:dyDescent="0.15">
      <c r="B39" s="255"/>
    </row>
    <row r="40" spans="2:2" x14ac:dyDescent="0.15">
      <c r="B40" s="220"/>
    </row>
    <row r="41" spans="2:2" x14ac:dyDescent="0.15">
      <c r="B41" s="256"/>
    </row>
    <row r="42" spans="2:2" x14ac:dyDescent="0.15">
      <c r="B42" s="257"/>
    </row>
    <row r="43" spans="2:2" x14ac:dyDescent="0.15">
      <c r="B43" s="258"/>
    </row>
    <row r="44" spans="2:2" x14ac:dyDescent="0.15">
      <c r="B44" s="215"/>
    </row>
    <row r="45" spans="2:2" x14ac:dyDescent="0.15">
      <c r="B45" s="259"/>
    </row>
    <row r="46" spans="2:2" x14ac:dyDescent="0.15">
      <c r="B46" s="260"/>
    </row>
    <row r="47" spans="2:2" x14ac:dyDescent="0.15">
      <c r="B47" s="261"/>
    </row>
    <row r="48" spans="2:2" x14ac:dyDescent="0.15">
      <c r="B48" s="262"/>
    </row>
    <row r="49" spans="2:2" x14ac:dyDescent="0.15">
      <c r="B49" s="263"/>
    </row>
    <row r="50" spans="2:2" x14ac:dyDescent="0.15">
      <c r="B50" s="264"/>
    </row>
    <row r="51" spans="2:2" x14ac:dyDescent="0.15">
      <c r="B51" s="265"/>
    </row>
    <row r="52" spans="2:2" x14ac:dyDescent="0.15">
      <c r="B52" s="266"/>
    </row>
    <row r="53" spans="2:2" x14ac:dyDescent="0.15">
      <c r="B53" s="267"/>
    </row>
    <row r="54" spans="2:2" x14ac:dyDescent="0.15">
      <c r="B54" s="268"/>
    </row>
    <row r="55" spans="2:2" x14ac:dyDescent="0.15">
      <c r="B55" s="269"/>
    </row>
    <row r="56" spans="2:2" x14ac:dyDescent="0.15">
      <c r="B56" s="270"/>
    </row>
  </sheetData>
  <phoneticPr fontId="1"/>
  <pageMargins left="0.75" right="0.75" top="1" bottom="1" header="0.51200000000000001" footer="0.5120000000000000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A9568B-C4D5-4AFE-B955-2B05F6261677}">
  <sheetPr>
    <pageSetUpPr fitToPage="1"/>
  </sheetPr>
  <dimension ref="A1:FK359"/>
  <sheetViews>
    <sheetView showGridLines="0" defaultGridColor="0" colorId="23" zoomScale="40" zoomScaleNormal="40" workbookViewId="0">
      <selection activeCell="B2" sqref="B2"/>
    </sheetView>
  </sheetViews>
  <sheetFormatPr defaultColWidth="9.375" defaultRowHeight="18.75" x14ac:dyDescent="0.2"/>
  <cols>
    <col min="1" max="1" width="10.625" style="271" customWidth="1"/>
    <col min="2" max="2" width="1.375" style="272" customWidth="1"/>
    <col min="3" max="17" width="8.25" style="272" customWidth="1"/>
    <col min="18" max="18" width="2.75" style="272" customWidth="1"/>
    <col min="19" max="28" width="3.625" style="272" hidden="1" customWidth="1"/>
    <col min="29" max="29" width="14.5" style="272" customWidth="1"/>
    <col min="30" max="36" width="8.75" style="272" customWidth="1"/>
    <col min="37" max="38" width="3.125" style="272" customWidth="1"/>
    <col min="39" max="39" width="14.5" style="272" customWidth="1"/>
    <col min="40" max="46" width="8.75" style="272" customWidth="1"/>
    <col min="47" max="47" width="10.625" style="272" customWidth="1"/>
    <col min="48" max="167" width="8" style="301" customWidth="1"/>
    <col min="168" max="255" width="8" style="272" customWidth="1"/>
    <col min="256" max="257" width="9.375" style="272"/>
    <col min="258" max="258" width="1.375" style="272" customWidth="1"/>
    <col min="259" max="273" width="8.25" style="272" customWidth="1"/>
    <col min="274" max="274" width="2.75" style="272" customWidth="1"/>
    <col min="275" max="284" width="0" style="272" hidden="1" customWidth="1"/>
    <col min="285" max="285" width="14.5" style="272" customWidth="1"/>
    <col min="286" max="292" width="8.75" style="272" customWidth="1"/>
    <col min="293" max="294" width="3.125" style="272" customWidth="1"/>
    <col min="295" max="295" width="14.5" style="272" customWidth="1"/>
    <col min="296" max="302" width="8.75" style="272" customWidth="1"/>
    <col min="303" max="303" width="9.375" style="272"/>
    <col min="304" max="511" width="8" style="272" customWidth="1"/>
    <col min="512" max="513" width="9.375" style="272"/>
    <col min="514" max="514" width="1.375" style="272" customWidth="1"/>
    <col min="515" max="529" width="8.25" style="272" customWidth="1"/>
    <col min="530" max="530" width="2.75" style="272" customWidth="1"/>
    <col min="531" max="540" width="0" style="272" hidden="1" customWidth="1"/>
    <col min="541" max="541" width="14.5" style="272" customWidth="1"/>
    <col min="542" max="548" width="8.75" style="272" customWidth="1"/>
    <col min="549" max="550" width="3.125" style="272" customWidth="1"/>
    <col min="551" max="551" width="14.5" style="272" customWidth="1"/>
    <col min="552" max="558" width="8.75" style="272" customWidth="1"/>
    <col min="559" max="559" width="9.375" style="272"/>
    <col min="560" max="767" width="8" style="272" customWidth="1"/>
    <col min="768" max="769" width="9.375" style="272"/>
    <col min="770" max="770" width="1.375" style="272" customWidth="1"/>
    <col min="771" max="785" width="8.25" style="272" customWidth="1"/>
    <col min="786" max="786" width="2.75" style="272" customWidth="1"/>
    <col min="787" max="796" width="0" style="272" hidden="1" customWidth="1"/>
    <col min="797" max="797" width="14.5" style="272" customWidth="1"/>
    <col min="798" max="804" width="8.75" style="272" customWidth="1"/>
    <col min="805" max="806" width="3.125" style="272" customWidth="1"/>
    <col min="807" max="807" width="14.5" style="272" customWidth="1"/>
    <col min="808" max="814" width="8.75" style="272" customWidth="1"/>
    <col min="815" max="815" width="9.375" style="272"/>
    <col min="816" max="1023" width="8" style="272" customWidth="1"/>
    <col min="1024" max="1025" width="9.375" style="272"/>
    <col min="1026" max="1026" width="1.375" style="272" customWidth="1"/>
    <col min="1027" max="1041" width="8.25" style="272" customWidth="1"/>
    <col min="1042" max="1042" width="2.75" style="272" customWidth="1"/>
    <col min="1043" max="1052" width="0" style="272" hidden="1" customWidth="1"/>
    <col min="1053" max="1053" width="14.5" style="272" customWidth="1"/>
    <col min="1054" max="1060" width="8.75" style="272" customWidth="1"/>
    <col min="1061" max="1062" width="3.125" style="272" customWidth="1"/>
    <col min="1063" max="1063" width="14.5" style="272" customWidth="1"/>
    <col min="1064" max="1070" width="8.75" style="272" customWidth="1"/>
    <col min="1071" max="1071" width="9.375" style="272"/>
    <col min="1072" max="1279" width="8" style="272" customWidth="1"/>
    <col min="1280" max="1281" width="9.375" style="272"/>
    <col min="1282" max="1282" width="1.375" style="272" customWidth="1"/>
    <col min="1283" max="1297" width="8.25" style="272" customWidth="1"/>
    <col min="1298" max="1298" width="2.75" style="272" customWidth="1"/>
    <col min="1299" max="1308" width="0" style="272" hidden="1" customWidth="1"/>
    <col min="1309" max="1309" width="14.5" style="272" customWidth="1"/>
    <col min="1310" max="1316" width="8.75" style="272" customWidth="1"/>
    <col min="1317" max="1318" width="3.125" style="272" customWidth="1"/>
    <col min="1319" max="1319" width="14.5" style="272" customWidth="1"/>
    <col min="1320" max="1326" width="8.75" style="272" customWidth="1"/>
    <col min="1327" max="1327" width="9.375" style="272"/>
    <col min="1328" max="1535" width="8" style="272" customWidth="1"/>
    <col min="1536" max="1537" width="9.375" style="272"/>
    <col min="1538" max="1538" width="1.375" style="272" customWidth="1"/>
    <col min="1539" max="1553" width="8.25" style="272" customWidth="1"/>
    <col min="1554" max="1554" width="2.75" style="272" customWidth="1"/>
    <col min="1555" max="1564" width="0" style="272" hidden="1" customWidth="1"/>
    <col min="1565" max="1565" width="14.5" style="272" customWidth="1"/>
    <col min="1566" max="1572" width="8.75" style="272" customWidth="1"/>
    <col min="1573" max="1574" width="3.125" style="272" customWidth="1"/>
    <col min="1575" max="1575" width="14.5" style="272" customWidth="1"/>
    <col min="1576" max="1582" width="8.75" style="272" customWidth="1"/>
    <col min="1583" max="1583" width="9.375" style="272"/>
    <col min="1584" max="1791" width="8" style="272" customWidth="1"/>
    <col min="1792" max="1793" width="9.375" style="272"/>
    <col min="1794" max="1794" width="1.375" style="272" customWidth="1"/>
    <col min="1795" max="1809" width="8.25" style="272" customWidth="1"/>
    <col min="1810" max="1810" width="2.75" style="272" customWidth="1"/>
    <col min="1811" max="1820" width="0" style="272" hidden="1" customWidth="1"/>
    <col min="1821" max="1821" width="14.5" style="272" customWidth="1"/>
    <col min="1822" max="1828" width="8.75" style="272" customWidth="1"/>
    <col min="1829" max="1830" width="3.125" style="272" customWidth="1"/>
    <col min="1831" max="1831" width="14.5" style="272" customWidth="1"/>
    <col min="1832" max="1838" width="8.75" style="272" customWidth="1"/>
    <col min="1839" max="1839" width="9.375" style="272"/>
    <col min="1840" max="2047" width="8" style="272" customWidth="1"/>
    <col min="2048" max="2049" width="9.375" style="272"/>
    <col min="2050" max="2050" width="1.375" style="272" customWidth="1"/>
    <col min="2051" max="2065" width="8.25" style="272" customWidth="1"/>
    <col min="2066" max="2066" width="2.75" style="272" customWidth="1"/>
    <col min="2067" max="2076" width="0" style="272" hidden="1" customWidth="1"/>
    <col min="2077" max="2077" width="14.5" style="272" customWidth="1"/>
    <col min="2078" max="2084" width="8.75" style="272" customWidth="1"/>
    <col min="2085" max="2086" width="3.125" style="272" customWidth="1"/>
    <col min="2087" max="2087" width="14.5" style="272" customWidth="1"/>
    <col min="2088" max="2094" width="8.75" style="272" customWidth="1"/>
    <col min="2095" max="2095" width="9.375" style="272"/>
    <col min="2096" max="2303" width="8" style="272" customWidth="1"/>
    <col min="2304" max="2305" width="9.375" style="272"/>
    <col min="2306" max="2306" width="1.375" style="272" customWidth="1"/>
    <col min="2307" max="2321" width="8.25" style="272" customWidth="1"/>
    <col min="2322" max="2322" width="2.75" style="272" customWidth="1"/>
    <col min="2323" max="2332" width="0" style="272" hidden="1" customWidth="1"/>
    <col min="2333" max="2333" width="14.5" style="272" customWidth="1"/>
    <col min="2334" max="2340" width="8.75" style="272" customWidth="1"/>
    <col min="2341" max="2342" width="3.125" style="272" customWidth="1"/>
    <col min="2343" max="2343" width="14.5" style="272" customWidth="1"/>
    <col min="2344" max="2350" width="8.75" style="272" customWidth="1"/>
    <col min="2351" max="2351" width="9.375" style="272"/>
    <col min="2352" max="2559" width="8" style="272" customWidth="1"/>
    <col min="2560" max="2561" width="9.375" style="272"/>
    <col min="2562" max="2562" width="1.375" style="272" customWidth="1"/>
    <col min="2563" max="2577" width="8.25" style="272" customWidth="1"/>
    <col min="2578" max="2578" width="2.75" style="272" customWidth="1"/>
    <col min="2579" max="2588" width="0" style="272" hidden="1" customWidth="1"/>
    <col min="2589" max="2589" width="14.5" style="272" customWidth="1"/>
    <col min="2590" max="2596" width="8.75" style="272" customWidth="1"/>
    <col min="2597" max="2598" width="3.125" style="272" customWidth="1"/>
    <col min="2599" max="2599" width="14.5" style="272" customWidth="1"/>
    <col min="2600" max="2606" width="8.75" style="272" customWidth="1"/>
    <col min="2607" max="2607" width="9.375" style="272"/>
    <col min="2608" max="2815" width="8" style="272" customWidth="1"/>
    <col min="2816" max="2817" width="9.375" style="272"/>
    <col min="2818" max="2818" width="1.375" style="272" customWidth="1"/>
    <col min="2819" max="2833" width="8.25" style="272" customWidth="1"/>
    <col min="2834" max="2834" width="2.75" style="272" customWidth="1"/>
    <col min="2835" max="2844" width="0" style="272" hidden="1" customWidth="1"/>
    <col min="2845" max="2845" width="14.5" style="272" customWidth="1"/>
    <col min="2846" max="2852" width="8.75" style="272" customWidth="1"/>
    <col min="2853" max="2854" width="3.125" style="272" customWidth="1"/>
    <col min="2855" max="2855" width="14.5" style="272" customWidth="1"/>
    <col min="2856" max="2862" width="8.75" style="272" customWidth="1"/>
    <col min="2863" max="2863" width="9.375" style="272"/>
    <col min="2864" max="3071" width="8" style="272" customWidth="1"/>
    <col min="3072" max="3073" width="9.375" style="272"/>
    <col min="3074" max="3074" width="1.375" style="272" customWidth="1"/>
    <col min="3075" max="3089" width="8.25" style="272" customWidth="1"/>
    <col min="3090" max="3090" width="2.75" style="272" customWidth="1"/>
    <col min="3091" max="3100" width="0" style="272" hidden="1" customWidth="1"/>
    <col min="3101" max="3101" width="14.5" style="272" customWidth="1"/>
    <col min="3102" max="3108" width="8.75" style="272" customWidth="1"/>
    <col min="3109" max="3110" width="3.125" style="272" customWidth="1"/>
    <col min="3111" max="3111" width="14.5" style="272" customWidth="1"/>
    <col min="3112" max="3118" width="8.75" style="272" customWidth="1"/>
    <col min="3119" max="3119" width="9.375" style="272"/>
    <col min="3120" max="3327" width="8" style="272" customWidth="1"/>
    <col min="3328" max="3329" width="9.375" style="272"/>
    <col min="3330" max="3330" width="1.375" style="272" customWidth="1"/>
    <col min="3331" max="3345" width="8.25" style="272" customWidth="1"/>
    <col min="3346" max="3346" width="2.75" style="272" customWidth="1"/>
    <col min="3347" max="3356" width="0" style="272" hidden="1" customWidth="1"/>
    <col min="3357" max="3357" width="14.5" style="272" customWidth="1"/>
    <col min="3358" max="3364" width="8.75" style="272" customWidth="1"/>
    <col min="3365" max="3366" width="3.125" style="272" customWidth="1"/>
    <col min="3367" max="3367" width="14.5" style="272" customWidth="1"/>
    <col min="3368" max="3374" width="8.75" style="272" customWidth="1"/>
    <col min="3375" max="3375" width="9.375" style="272"/>
    <col min="3376" max="3583" width="8" style="272" customWidth="1"/>
    <col min="3584" max="3585" width="9.375" style="272"/>
    <col min="3586" max="3586" width="1.375" style="272" customWidth="1"/>
    <col min="3587" max="3601" width="8.25" style="272" customWidth="1"/>
    <col min="3602" max="3602" width="2.75" style="272" customWidth="1"/>
    <col min="3603" max="3612" width="0" style="272" hidden="1" customWidth="1"/>
    <col min="3613" max="3613" width="14.5" style="272" customWidth="1"/>
    <col min="3614" max="3620" width="8.75" style="272" customWidth="1"/>
    <col min="3621" max="3622" width="3.125" style="272" customWidth="1"/>
    <col min="3623" max="3623" width="14.5" style="272" customWidth="1"/>
    <col min="3624" max="3630" width="8.75" style="272" customWidth="1"/>
    <col min="3631" max="3631" width="9.375" style="272"/>
    <col min="3632" max="3839" width="8" style="272" customWidth="1"/>
    <col min="3840" max="3841" width="9.375" style="272"/>
    <col min="3842" max="3842" width="1.375" style="272" customWidth="1"/>
    <col min="3843" max="3857" width="8.25" style="272" customWidth="1"/>
    <col min="3858" max="3858" width="2.75" style="272" customWidth="1"/>
    <col min="3859" max="3868" width="0" style="272" hidden="1" customWidth="1"/>
    <col min="3869" max="3869" width="14.5" style="272" customWidth="1"/>
    <col min="3870" max="3876" width="8.75" style="272" customWidth="1"/>
    <col min="3877" max="3878" width="3.125" style="272" customWidth="1"/>
    <col min="3879" max="3879" width="14.5" style="272" customWidth="1"/>
    <col min="3880" max="3886" width="8.75" style="272" customWidth="1"/>
    <col min="3887" max="3887" width="9.375" style="272"/>
    <col min="3888" max="4095" width="8" style="272" customWidth="1"/>
    <col min="4096" max="4097" width="9.375" style="272"/>
    <col min="4098" max="4098" width="1.375" style="272" customWidth="1"/>
    <col min="4099" max="4113" width="8.25" style="272" customWidth="1"/>
    <col min="4114" max="4114" width="2.75" style="272" customWidth="1"/>
    <col min="4115" max="4124" width="0" style="272" hidden="1" customWidth="1"/>
    <col min="4125" max="4125" width="14.5" style="272" customWidth="1"/>
    <col min="4126" max="4132" width="8.75" style="272" customWidth="1"/>
    <col min="4133" max="4134" width="3.125" style="272" customWidth="1"/>
    <col min="4135" max="4135" width="14.5" style="272" customWidth="1"/>
    <col min="4136" max="4142" width="8.75" style="272" customWidth="1"/>
    <col min="4143" max="4143" width="9.375" style="272"/>
    <col min="4144" max="4351" width="8" style="272" customWidth="1"/>
    <col min="4352" max="4353" width="9.375" style="272"/>
    <col min="4354" max="4354" width="1.375" style="272" customWidth="1"/>
    <col min="4355" max="4369" width="8.25" style="272" customWidth="1"/>
    <col min="4370" max="4370" width="2.75" style="272" customWidth="1"/>
    <col min="4371" max="4380" width="0" style="272" hidden="1" customWidth="1"/>
    <col min="4381" max="4381" width="14.5" style="272" customWidth="1"/>
    <col min="4382" max="4388" width="8.75" style="272" customWidth="1"/>
    <col min="4389" max="4390" width="3.125" style="272" customWidth="1"/>
    <col min="4391" max="4391" width="14.5" style="272" customWidth="1"/>
    <col min="4392" max="4398" width="8.75" style="272" customWidth="1"/>
    <col min="4399" max="4399" width="9.375" style="272"/>
    <col min="4400" max="4607" width="8" style="272" customWidth="1"/>
    <col min="4608" max="4609" width="9.375" style="272"/>
    <col min="4610" max="4610" width="1.375" style="272" customWidth="1"/>
    <col min="4611" max="4625" width="8.25" style="272" customWidth="1"/>
    <col min="4626" max="4626" width="2.75" style="272" customWidth="1"/>
    <col min="4627" max="4636" width="0" style="272" hidden="1" customWidth="1"/>
    <col min="4637" max="4637" width="14.5" style="272" customWidth="1"/>
    <col min="4638" max="4644" width="8.75" style="272" customWidth="1"/>
    <col min="4645" max="4646" width="3.125" style="272" customWidth="1"/>
    <col min="4647" max="4647" width="14.5" style="272" customWidth="1"/>
    <col min="4648" max="4654" width="8.75" style="272" customWidth="1"/>
    <col min="4655" max="4655" width="9.375" style="272"/>
    <col min="4656" max="4863" width="8" style="272" customWidth="1"/>
    <col min="4864" max="4865" width="9.375" style="272"/>
    <col min="4866" max="4866" width="1.375" style="272" customWidth="1"/>
    <col min="4867" max="4881" width="8.25" style="272" customWidth="1"/>
    <col min="4882" max="4882" width="2.75" style="272" customWidth="1"/>
    <col min="4883" max="4892" width="0" style="272" hidden="1" customWidth="1"/>
    <col min="4893" max="4893" width="14.5" style="272" customWidth="1"/>
    <col min="4894" max="4900" width="8.75" style="272" customWidth="1"/>
    <col min="4901" max="4902" width="3.125" style="272" customWidth="1"/>
    <col min="4903" max="4903" width="14.5" style="272" customWidth="1"/>
    <col min="4904" max="4910" width="8.75" style="272" customWidth="1"/>
    <col min="4911" max="4911" width="9.375" style="272"/>
    <col min="4912" max="5119" width="8" style="272" customWidth="1"/>
    <col min="5120" max="5121" width="9.375" style="272"/>
    <col min="5122" max="5122" width="1.375" style="272" customWidth="1"/>
    <col min="5123" max="5137" width="8.25" style="272" customWidth="1"/>
    <col min="5138" max="5138" width="2.75" style="272" customWidth="1"/>
    <col min="5139" max="5148" width="0" style="272" hidden="1" customWidth="1"/>
    <col min="5149" max="5149" width="14.5" style="272" customWidth="1"/>
    <col min="5150" max="5156" width="8.75" style="272" customWidth="1"/>
    <col min="5157" max="5158" width="3.125" style="272" customWidth="1"/>
    <col min="5159" max="5159" width="14.5" style="272" customWidth="1"/>
    <col min="5160" max="5166" width="8.75" style="272" customWidth="1"/>
    <col min="5167" max="5167" width="9.375" style="272"/>
    <col min="5168" max="5375" width="8" style="272" customWidth="1"/>
    <col min="5376" max="5377" width="9.375" style="272"/>
    <col min="5378" max="5378" width="1.375" style="272" customWidth="1"/>
    <col min="5379" max="5393" width="8.25" style="272" customWidth="1"/>
    <col min="5394" max="5394" width="2.75" style="272" customWidth="1"/>
    <col min="5395" max="5404" width="0" style="272" hidden="1" customWidth="1"/>
    <col min="5405" max="5405" width="14.5" style="272" customWidth="1"/>
    <col min="5406" max="5412" width="8.75" style="272" customWidth="1"/>
    <col min="5413" max="5414" width="3.125" style="272" customWidth="1"/>
    <col min="5415" max="5415" width="14.5" style="272" customWidth="1"/>
    <col min="5416" max="5422" width="8.75" style="272" customWidth="1"/>
    <col min="5423" max="5423" width="9.375" style="272"/>
    <col min="5424" max="5631" width="8" style="272" customWidth="1"/>
    <col min="5632" max="5633" width="9.375" style="272"/>
    <col min="5634" max="5634" width="1.375" style="272" customWidth="1"/>
    <col min="5635" max="5649" width="8.25" style="272" customWidth="1"/>
    <col min="5650" max="5650" width="2.75" style="272" customWidth="1"/>
    <col min="5651" max="5660" width="0" style="272" hidden="1" customWidth="1"/>
    <col min="5661" max="5661" width="14.5" style="272" customWidth="1"/>
    <col min="5662" max="5668" width="8.75" style="272" customWidth="1"/>
    <col min="5669" max="5670" width="3.125" style="272" customWidth="1"/>
    <col min="5671" max="5671" width="14.5" style="272" customWidth="1"/>
    <col min="5672" max="5678" width="8.75" style="272" customWidth="1"/>
    <col min="5679" max="5679" width="9.375" style="272"/>
    <col min="5680" max="5887" width="8" style="272" customWidth="1"/>
    <col min="5888" max="5889" width="9.375" style="272"/>
    <col min="5890" max="5890" width="1.375" style="272" customWidth="1"/>
    <col min="5891" max="5905" width="8.25" style="272" customWidth="1"/>
    <col min="5906" max="5906" width="2.75" style="272" customWidth="1"/>
    <col min="5907" max="5916" width="0" style="272" hidden="1" customWidth="1"/>
    <col min="5917" max="5917" width="14.5" style="272" customWidth="1"/>
    <col min="5918" max="5924" width="8.75" style="272" customWidth="1"/>
    <col min="5925" max="5926" width="3.125" style="272" customWidth="1"/>
    <col min="5927" max="5927" width="14.5" style="272" customWidth="1"/>
    <col min="5928" max="5934" width="8.75" style="272" customWidth="1"/>
    <col min="5935" max="5935" width="9.375" style="272"/>
    <col min="5936" max="6143" width="8" style="272" customWidth="1"/>
    <col min="6144" max="6145" width="9.375" style="272"/>
    <col min="6146" max="6146" width="1.375" style="272" customWidth="1"/>
    <col min="6147" max="6161" width="8.25" style="272" customWidth="1"/>
    <col min="6162" max="6162" width="2.75" style="272" customWidth="1"/>
    <col min="6163" max="6172" width="0" style="272" hidden="1" customWidth="1"/>
    <col min="6173" max="6173" width="14.5" style="272" customWidth="1"/>
    <col min="6174" max="6180" width="8.75" style="272" customWidth="1"/>
    <col min="6181" max="6182" width="3.125" style="272" customWidth="1"/>
    <col min="6183" max="6183" width="14.5" style="272" customWidth="1"/>
    <col min="6184" max="6190" width="8.75" style="272" customWidth="1"/>
    <col min="6191" max="6191" width="9.375" style="272"/>
    <col min="6192" max="6399" width="8" style="272" customWidth="1"/>
    <col min="6400" max="6401" width="9.375" style="272"/>
    <col min="6402" max="6402" width="1.375" style="272" customWidth="1"/>
    <col min="6403" max="6417" width="8.25" style="272" customWidth="1"/>
    <col min="6418" max="6418" width="2.75" style="272" customWidth="1"/>
    <col min="6419" max="6428" width="0" style="272" hidden="1" customWidth="1"/>
    <col min="6429" max="6429" width="14.5" style="272" customWidth="1"/>
    <col min="6430" max="6436" width="8.75" style="272" customWidth="1"/>
    <col min="6437" max="6438" width="3.125" style="272" customWidth="1"/>
    <col min="6439" max="6439" width="14.5" style="272" customWidth="1"/>
    <col min="6440" max="6446" width="8.75" style="272" customWidth="1"/>
    <col min="6447" max="6447" width="9.375" style="272"/>
    <col min="6448" max="6655" width="8" style="272" customWidth="1"/>
    <col min="6656" max="6657" width="9.375" style="272"/>
    <col min="6658" max="6658" width="1.375" style="272" customWidth="1"/>
    <col min="6659" max="6673" width="8.25" style="272" customWidth="1"/>
    <col min="6674" max="6674" width="2.75" style="272" customWidth="1"/>
    <col min="6675" max="6684" width="0" style="272" hidden="1" customWidth="1"/>
    <col min="6685" max="6685" width="14.5" style="272" customWidth="1"/>
    <col min="6686" max="6692" width="8.75" style="272" customWidth="1"/>
    <col min="6693" max="6694" width="3.125" style="272" customWidth="1"/>
    <col min="6695" max="6695" width="14.5" style="272" customWidth="1"/>
    <col min="6696" max="6702" width="8.75" style="272" customWidth="1"/>
    <col min="6703" max="6703" width="9.375" style="272"/>
    <col min="6704" max="6911" width="8" style="272" customWidth="1"/>
    <col min="6912" max="6913" width="9.375" style="272"/>
    <col min="6914" max="6914" width="1.375" style="272" customWidth="1"/>
    <col min="6915" max="6929" width="8.25" style="272" customWidth="1"/>
    <col min="6930" max="6930" width="2.75" style="272" customWidth="1"/>
    <col min="6931" max="6940" width="0" style="272" hidden="1" customWidth="1"/>
    <col min="6941" max="6941" width="14.5" style="272" customWidth="1"/>
    <col min="6942" max="6948" width="8.75" style="272" customWidth="1"/>
    <col min="6949" max="6950" width="3.125" style="272" customWidth="1"/>
    <col min="6951" max="6951" width="14.5" style="272" customWidth="1"/>
    <col min="6952" max="6958" width="8.75" style="272" customWidth="1"/>
    <col min="6959" max="6959" width="9.375" style="272"/>
    <col min="6960" max="7167" width="8" style="272" customWidth="1"/>
    <col min="7168" max="7169" width="9.375" style="272"/>
    <col min="7170" max="7170" width="1.375" style="272" customWidth="1"/>
    <col min="7171" max="7185" width="8.25" style="272" customWidth="1"/>
    <col min="7186" max="7186" width="2.75" style="272" customWidth="1"/>
    <col min="7187" max="7196" width="0" style="272" hidden="1" customWidth="1"/>
    <col min="7197" max="7197" width="14.5" style="272" customWidth="1"/>
    <col min="7198" max="7204" width="8.75" style="272" customWidth="1"/>
    <col min="7205" max="7206" width="3.125" style="272" customWidth="1"/>
    <col min="7207" max="7207" width="14.5" style="272" customWidth="1"/>
    <col min="7208" max="7214" width="8.75" style="272" customWidth="1"/>
    <col min="7215" max="7215" width="9.375" style="272"/>
    <col min="7216" max="7423" width="8" style="272" customWidth="1"/>
    <col min="7424" max="7425" width="9.375" style="272"/>
    <col min="7426" max="7426" width="1.375" style="272" customWidth="1"/>
    <col min="7427" max="7441" width="8.25" style="272" customWidth="1"/>
    <col min="7442" max="7442" width="2.75" style="272" customWidth="1"/>
    <col min="7443" max="7452" width="0" style="272" hidden="1" customWidth="1"/>
    <col min="7453" max="7453" width="14.5" style="272" customWidth="1"/>
    <col min="7454" max="7460" width="8.75" style="272" customWidth="1"/>
    <col min="7461" max="7462" width="3.125" style="272" customWidth="1"/>
    <col min="7463" max="7463" width="14.5" style="272" customWidth="1"/>
    <col min="7464" max="7470" width="8.75" style="272" customWidth="1"/>
    <col min="7471" max="7471" width="9.375" style="272"/>
    <col min="7472" max="7679" width="8" style="272" customWidth="1"/>
    <col min="7680" max="7681" width="9.375" style="272"/>
    <col min="7682" max="7682" width="1.375" style="272" customWidth="1"/>
    <col min="7683" max="7697" width="8.25" style="272" customWidth="1"/>
    <col min="7698" max="7698" width="2.75" style="272" customWidth="1"/>
    <col min="7699" max="7708" width="0" style="272" hidden="1" customWidth="1"/>
    <col min="7709" max="7709" width="14.5" style="272" customWidth="1"/>
    <col min="7710" max="7716" width="8.75" style="272" customWidth="1"/>
    <col min="7717" max="7718" width="3.125" style="272" customWidth="1"/>
    <col min="7719" max="7719" width="14.5" style="272" customWidth="1"/>
    <col min="7720" max="7726" width="8.75" style="272" customWidth="1"/>
    <col min="7727" max="7727" width="9.375" style="272"/>
    <col min="7728" max="7935" width="8" style="272" customWidth="1"/>
    <col min="7936" max="7937" width="9.375" style="272"/>
    <col min="7938" max="7938" width="1.375" style="272" customWidth="1"/>
    <col min="7939" max="7953" width="8.25" style="272" customWidth="1"/>
    <col min="7954" max="7954" width="2.75" style="272" customWidth="1"/>
    <col min="7955" max="7964" width="0" style="272" hidden="1" customWidth="1"/>
    <col min="7965" max="7965" width="14.5" style="272" customWidth="1"/>
    <col min="7966" max="7972" width="8.75" style="272" customWidth="1"/>
    <col min="7973" max="7974" width="3.125" style="272" customWidth="1"/>
    <col min="7975" max="7975" width="14.5" style="272" customWidth="1"/>
    <col min="7976" max="7982" width="8.75" style="272" customWidth="1"/>
    <col min="7983" max="7983" width="9.375" style="272"/>
    <col min="7984" max="8191" width="8" style="272" customWidth="1"/>
    <col min="8192" max="8193" width="9.375" style="272"/>
    <col min="8194" max="8194" width="1.375" style="272" customWidth="1"/>
    <col min="8195" max="8209" width="8.25" style="272" customWidth="1"/>
    <col min="8210" max="8210" width="2.75" style="272" customWidth="1"/>
    <col min="8211" max="8220" width="0" style="272" hidden="1" customWidth="1"/>
    <col min="8221" max="8221" width="14.5" style="272" customWidth="1"/>
    <col min="8222" max="8228" width="8.75" style="272" customWidth="1"/>
    <col min="8229" max="8230" width="3.125" style="272" customWidth="1"/>
    <col min="8231" max="8231" width="14.5" style="272" customWidth="1"/>
    <col min="8232" max="8238" width="8.75" style="272" customWidth="1"/>
    <col min="8239" max="8239" width="9.375" style="272"/>
    <col min="8240" max="8447" width="8" style="272" customWidth="1"/>
    <col min="8448" max="8449" width="9.375" style="272"/>
    <col min="8450" max="8450" width="1.375" style="272" customWidth="1"/>
    <col min="8451" max="8465" width="8.25" style="272" customWidth="1"/>
    <col min="8466" max="8466" width="2.75" style="272" customWidth="1"/>
    <col min="8467" max="8476" width="0" style="272" hidden="1" customWidth="1"/>
    <col min="8477" max="8477" width="14.5" style="272" customWidth="1"/>
    <col min="8478" max="8484" width="8.75" style="272" customWidth="1"/>
    <col min="8485" max="8486" width="3.125" style="272" customWidth="1"/>
    <col min="8487" max="8487" width="14.5" style="272" customWidth="1"/>
    <col min="8488" max="8494" width="8.75" style="272" customWidth="1"/>
    <col min="8495" max="8495" width="9.375" style="272"/>
    <col min="8496" max="8703" width="8" style="272" customWidth="1"/>
    <col min="8704" max="8705" width="9.375" style="272"/>
    <col min="8706" max="8706" width="1.375" style="272" customWidth="1"/>
    <col min="8707" max="8721" width="8.25" style="272" customWidth="1"/>
    <col min="8722" max="8722" width="2.75" style="272" customWidth="1"/>
    <col min="8723" max="8732" width="0" style="272" hidden="1" customWidth="1"/>
    <col min="8733" max="8733" width="14.5" style="272" customWidth="1"/>
    <col min="8734" max="8740" width="8.75" style="272" customWidth="1"/>
    <col min="8741" max="8742" width="3.125" style="272" customWidth="1"/>
    <col min="8743" max="8743" width="14.5" style="272" customWidth="1"/>
    <col min="8744" max="8750" width="8.75" style="272" customWidth="1"/>
    <col min="8751" max="8751" width="9.375" style="272"/>
    <col min="8752" max="8959" width="8" style="272" customWidth="1"/>
    <col min="8960" max="8961" width="9.375" style="272"/>
    <col min="8962" max="8962" width="1.375" style="272" customWidth="1"/>
    <col min="8963" max="8977" width="8.25" style="272" customWidth="1"/>
    <col min="8978" max="8978" width="2.75" style="272" customWidth="1"/>
    <col min="8979" max="8988" width="0" style="272" hidden="1" customWidth="1"/>
    <col min="8989" max="8989" width="14.5" style="272" customWidth="1"/>
    <col min="8990" max="8996" width="8.75" style="272" customWidth="1"/>
    <col min="8997" max="8998" width="3.125" style="272" customWidth="1"/>
    <col min="8999" max="8999" width="14.5" style="272" customWidth="1"/>
    <col min="9000" max="9006" width="8.75" style="272" customWidth="1"/>
    <col min="9007" max="9007" width="9.375" style="272"/>
    <col min="9008" max="9215" width="8" style="272" customWidth="1"/>
    <col min="9216" max="9217" width="9.375" style="272"/>
    <col min="9218" max="9218" width="1.375" style="272" customWidth="1"/>
    <col min="9219" max="9233" width="8.25" style="272" customWidth="1"/>
    <col min="9234" max="9234" width="2.75" style="272" customWidth="1"/>
    <col min="9235" max="9244" width="0" style="272" hidden="1" customWidth="1"/>
    <col min="9245" max="9245" width="14.5" style="272" customWidth="1"/>
    <col min="9246" max="9252" width="8.75" style="272" customWidth="1"/>
    <col min="9253" max="9254" width="3.125" style="272" customWidth="1"/>
    <col min="9255" max="9255" width="14.5" style="272" customWidth="1"/>
    <col min="9256" max="9262" width="8.75" style="272" customWidth="1"/>
    <col min="9263" max="9263" width="9.375" style="272"/>
    <col min="9264" max="9471" width="8" style="272" customWidth="1"/>
    <col min="9472" max="9473" width="9.375" style="272"/>
    <col min="9474" max="9474" width="1.375" style="272" customWidth="1"/>
    <col min="9475" max="9489" width="8.25" style="272" customWidth="1"/>
    <col min="9490" max="9490" width="2.75" style="272" customWidth="1"/>
    <col min="9491" max="9500" width="0" style="272" hidden="1" customWidth="1"/>
    <col min="9501" max="9501" width="14.5" style="272" customWidth="1"/>
    <col min="9502" max="9508" width="8.75" style="272" customWidth="1"/>
    <col min="9509" max="9510" width="3.125" style="272" customWidth="1"/>
    <col min="9511" max="9511" width="14.5" style="272" customWidth="1"/>
    <col min="9512" max="9518" width="8.75" style="272" customWidth="1"/>
    <col min="9519" max="9519" width="9.375" style="272"/>
    <col min="9520" max="9727" width="8" style="272" customWidth="1"/>
    <col min="9728" max="9729" width="9.375" style="272"/>
    <col min="9730" max="9730" width="1.375" style="272" customWidth="1"/>
    <col min="9731" max="9745" width="8.25" style="272" customWidth="1"/>
    <col min="9746" max="9746" width="2.75" style="272" customWidth="1"/>
    <col min="9747" max="9756" width="0" style="272" hidden="1" customWidth="1"/>
    <col min="9757" max="9757" width="14.5" style="272" customWidth="1"/>
    <col min="9758" max="9764" width="8.75" style="272" customWidth="1"/>
    <col min="9765" max="9766" width="3.125" style="272" customWidth="1"/>
    <col min="9767" max="9767" width="14.5" style="272" customWidth="1"/>
    <col min="9768" max="9774" width="8.75" style="272" customWidth="1"/>
    <col min="9775" max="9775" width="9.375" style="272"/>
    <col min="9776" max="9983" width="8" style="272" customWidth="1"/>
    <col min="9984" max="9985" width="9.375" style="272"/>
    <col min="9986" max="9986" width="1.375" style="272" customWidth="1"/>
    <col min="9987" max="10001" width="8.25" style="272" customWidth="1"/>
    <col min="10002" max="10002" width="2.75" style="272" customWidth="1"/>
    <col min="10003" max="10012" width="0" style="272" hidden="1" customWidth="1"/>
    <col min="10013" max="10013" width="14.5" style="272" customWidth="1"/>
    <col min="10014" max="10020" width="8.75" style="272" customWidth="1"/>
    <col min="10021" max="10022" width="3.125" style="272" customWidth="1"/>
    <col min="10023" max="10023" width="14.5" style="272" customWidth="1"/>
    <col min="10024" max="10030" width="8.75" style="272" customWidth="1"/>
    <col min="10031" max="10031" width="9.375" style="272"/>
    <col min="10032" max="10239" width="8" style="272" customWidth="1"/>
    <col min="10240" max="10241" width="9.375" style="272"/>
    <col min="10242" max="10242" width="1.375" style="272" customWidth="1"/>
    <col min="10243" max="10257" width="8.25" style="272" customWidth="1"/>
    <col min="10258" max="10258" width="2.75" style="272" customWidth="1"/>
    <col min="10259" max="10268" width="0" style="272" hidden="1" customWidth="1"/>
    <col min="10269" max="10269" width="14.5" style="272" customWidth="1"/>
    <col min="10270" max="10276" width="8.75" style="272" customWidth="1"/>
    <col min="10277" max="10278" width="3.125" style="272" customWidth="1"/>
    <col min="10279" max="10279" width="14.5" style="272" customWidth="1"/>
    <col min="10280" max="10286" width="8.75" style="272" customWidth="1"/>
    <col min="10287" max="10287" width="9.375" style="272"/>
    <col min="10288" max="10495" width="8" style="272" customWidth="1"/>
    <col min="10496" max="10497" width="9.375" style="272"/>
    <col min="10498" max="10498" width="1.375" style="272" customWidth="1"/>
    <col min="10499" max="10513" width="8.25" style="272" customWidth="1"/>
    <col min="10514" max="10514" width="2.75" style="272" customWidth="1"/>
    <col min="10515" max="10524" width="0" style="272" hidden="1" customWidth="1"/>
    <col min="10525" max="10525" width="14.5" style="272" customWidth="1"/>
    <col min="10526" max="10532" width="8.75" style="272" customWidth="1"/>
    <col min="10533" max="10534" width="3.125" style="272" customWidth="1"/>
    <col min="10535" max="10535" width="14.5" style="272" customWidth="1"/>
    <col min="10536" max="10542" width="8.75" style="272" customWidth="1"/>
    <col min="10543" max="10543" width="9.375" style="272"/>
    <col min="10544" max="10751" width="8" style="272" customWidth="1"/>
    <col min="10752" max="10753" width="9.375" style="272"/>
    <col min="10754" max="10754" width="1.375" style="272" customWidth="1"/>
    <col min="10755" max="10769" width="8.25" style="272" customWidth="1"/>
    <col min="10770" max="10770" width="2.75" style="272" customWidth="1"/>
    <col min="10771" max="10780" width="0" style="272" hidden="1" customWidth="1"/>
    <col min="10781" max="10781" width="14.5" style="272" customWidth="1"/>
    <col min="10782" max="10788" width="8.75" style="272" customWidth="1"/>
    <col min="10789" max="10790" width="3.125" style="272" customWidth="1"/>
    <col min="10791" max="10791" width="14.5" style="272" customWidth="1"/>
    <col min="10792" max="10798" width="8.75" style="272" customWidth="1"/>
    <col min="10799" max="10799" width="9.375" style="272"/>
    <col min="10800" max="11007" width="8" style="272" customWidth="1"/>
    <col min="11008" max="11009" width="9.375" style="272"/>
    <col min="11010" max="11010" width="1.375" style="272" customWidth="1"/>
    <col min="11011" max="11025" width="8.25" style="272" customWidth="1"/>
    <col min="11026" max="11026" width="2.75" style="272" customWidth="1"/>
    <col min="11027" max="11036" width="0" style="272" hidden="1" customWidth="1"/>
    <col min="11037" max="11037" width="14.5" style="272" customWidth="1"/>
    <col min="11038" max="11044" width="8.75" style="272" customWidth="1"/>
    <col min="11045" max="11046" width="3.125" style="272" customWidth="1"/>
    <col min="11047" max="11047" width="14.5" style="272" customWidth="1"/>
    <col min="11048" max="11054" width="8.75" style="272" customWidth="1"/>
    <col min="11055" max="11055" width="9.375" style="272"/>
    <col min="11056" max="11263" width="8" style="272" customWidth="1"/>
    <col min="11264" max="11265" width="9.375" style="272"/>
    <col min="11266" max="11266" width="1.375" style="272" customWidth="1"/>
    <col min="11267" max="11281" width="8.25" style="272" customWidth="1"/>
    <col min="11282" max="11282" width="2.75" style="272" customWidth="1"/>
    <col min="11283" max="11292" width="0" style="272" hidden="1" customWidth="1"/>
    <col min="11293" max="11293" width="14.5" style="272" customWidth="1"/>
    <col min="11294" max="11300" width="8.75" style="272" customWidth="1"/>
    <col min="11301" max="11302" width="3.125" style="272" customWidth="1"/>
    <col min="11303" max="11303" width="14.5" style="272" customWidth="1"/>
    <col min="11304" max="11310" width="8.75" style="272" customWidth="1"/>
    <col min="11311" max="11311" width="9.375" style="272"/>
    <col min="11312" max="11519" width="8" style="272" customWidth="1"/>
    <col min="11520" max="11521" width="9.375" style="272"/>
    <col min="11522" max="11522" width="1.375" style="272" customWidth="1"/>
    <col min="11523" max="11537" width="8.25" style="272" customWidth="1"/>
    <col min="11538" max="11538" width="2.75" style="272" customWidth="1"/>
    <col min="11539" max="11548" width="0" style="272" hidden="1" customWidth="1"/>
    <col min="11549" max="11549" width="14.5" style="272" customWidth="1"/>
    <col min="11550" max="11556" width="8.75" style="272" customWidth="1"/>
    <col min="11557" max="11558" width="3.125" style="272" customWidth="1"/>
    <col min="11559" max="11559" width="14.5" style="272" customWidth="1"/>
    <col min="11560" max="11566" width="8.75" style="272" customWidth="1"/>
    <col min="11567" max="11567" width="9.375" style="272"/>
    <col min="11568" max="11775" width="8" style="272" customWidth="1"/>
    <col min="11776" max="11777" width="9.375" style="272"/>
    <col min="11778" max="11778" width="1.375" style="272" customWidth="1"/>
    <col min="11779" max="11793" width="8.25" style="272" customWidth="1"/>
    <col min="11794" max="11794" width="2.75" style="272" customWidth="1"/>
    <col min="11795" max="11804" width="0" style="272" hidden="1" customWidth="1"/>
    <col min="11805" max="11805" width="14.5" style="272" customWidth="1"/>
    <col min="11806" max="11812" width="8.75" style="272" customWidth="1"/>
    <col min="11813" max="11814" width="3.125" style="272" customWidth="1"/>
    <col min="11815" max="11815" width="14.5" style="272" customWidth="1"/>
    <col min="11816" max="11822" width="8.75" style="272" customWidth="1"/>
    <col min="11823" max="11823" width="9.375" style="272"/>
    <col min="11824" max="12031" width="8" style="272" customWidth="1"/>
    <col min="12032" max="12033" width="9.375" style="272"/>
    <col min="12034" max="12034" width="1.375" style="272" customWidth="1"/>
    <col min="12035" max="12049" width="8.25" style="272" customWidth="1"/>
    <col min="12050" max="12050" width="2.75" style="272" customWidth="1"/>
    <col min="12051" max="12060" width="0" style="272" hidden="1" customWidth="1"/>
    <col min="12061" max="12061" width="14.5" style="272" customWidth="1"/>
    <col min="12062" max="12068" width="8.75" style="272" customWidth="1"/>
    <col min="12069" max="12070" width="3.125" style="272" customWidth="1"/>
    <col min="12071" max="12071" width="14.5" style="272" customWidth="1"/>
    <col min="12072" max="12078" width="8.75" style="272" customWidth="1"/>
    <col min="12079" max="12079" width="9.375" style="272"/>
    <col min="12080" max="12287" width="8" style="272" customWidth="1"/>
    <col min="12288" max="12289" width="9.375" style="272"/>
    <col min="12290" max="12290" width="1.375" style="272" customWidth="1"/>
    <col min="12291" max="12305" width="8.25" style="272" customWidth="1"/>
    <col min="12306" max="12306" width="2.75" style="272" customWidth="1"/>
    <col min="12307" max="12316" width="0" style="272" hidden="1" customWidth="1"/>
    <col min="12317" max="12317" width="14.5" style="272" customWidth="1"/>
    <col min="12318" max="12324" width="8.75" style="272" customWidth="1"/>
    <col min="12325" max="12326" width="3.125" style="272" customWidth="1"/>
    <col min="12327" max="12327" width="14.5" style="272" customWidth="1"/>
    <col min="12328" max="12334" width="8.75" style="272" customWidth="1"/>
    <col min="12335" max="12335" width="9.375" style="272"/>
    <col min="12336" max="12543" width="8" style="272" customWidth="1"/>
    <col min="12544" max="12545" width="9.375" style="272"/>
    <col min="12546" max="12546" width="1.375" style="272" customWidth="1"/>
    <col min="12547" max="12561" width="8.25" style="272" customWidth="1"/>
    <col min="12562" max="12562" width="2.75" style="272" customWidth="1"/>
    <col min="12563" max="12572" width="0" style="272" hidden="1" customWidth="1"/>
    <col min="12573" max="12573" width="14.5" style="272" customWidth="1"/>
    <col min="12574" max="12580" width="8.75" style="272" customWidth="1"/>
    <col min="12581" max="12582" width="3.125" style="272" customWidth="1"/>
    <col min="12583" max="12583" width="14.5" style="272" customWidth="1"/>
    <col min="12584" max="12590" width="8.75" style="272" customWidth="1"/>
    <col min="12591" max="12591" width="9.375" style="272"/>
    <col min="12592" max="12799" width="8" style="272" customWidth="1"/>
    <col min="12800" max="12801" width="9.375" style="272"/>
    <col min="12802" max="12802" width="1.375" style="272" customWidth="1"/>
    <col min="12803" max="12817" width="8.25" style="272" customWidth="1"/>
    <col min="12818" max="12818" width="2.75" style="272" customWidth="1"/>
    <col min="12819" max="12828" width="0" style="272" hidden="1" customWidth="1"/>
    <col min="12829" max="12829" width="14.5" style="272" customWidth="1"/>
    <col min="12830" max="12836" width="8.75" style="272" customWidth="1"/>
    <col min="12837" max="12838" width="3.125" style="272" customWidth="1"/>
    <col min="12839" max="12839" width="14.5" style="272" customWidth="1"/>
    <col min="12840" max="12846" width="8.75" style="272" customWidth="1"/>
    <col min="12847" max="12847" width="9.375" style="272"/>
    <col min="12848" max="13055" width="8" style="272" customWidth="1"/>
    <col min="13056" max="13057" width="9.375" style="272"/>
    <col min="13058" max="13058" width="1.375" style="272" customWidth="1"/>
    <col min="13059" max="13073" width="8.25" style="272" customWidth="1"/>
    <col min="13074" max="13074" width="2.75" style="272" customWidth="1"/>
    <col min="13075" max="13084" width="0" style="272" hidden="1" customWidth="1"/>
    <col min="13085" max="13085" width="14.5" style="272" customWidth="1"/>
    <col min="13086" max="13092" width="8.75" style="272" customWidth="1"/>
    <col min="13093" max="13094" width="3.125" style="272" customWidth="1"/>
    <col min="13095" max="13095" width="14.5" style="272" customWidth="1"/>
    <col min="13096" max="13102" width="8.75" style="272" customWidth="1"/>
    <col min="13103" max="13103" width="9.375" style="272"/>
    <col min="13104" max="13311" width="8" style="272" customWidth="1"/>
    <col min="13312" max="13313" width="9.375" style="272"/>
    <col min="13314" max="13314" width="1.375" style="272" customWidth="1"/>
    <col min="13315" max="13329" width="8.25" style="272" customWidth="1"/>
    <col min="13330" max="13330" width="2.75" style="272" customWidth="1"/>
    <col min="13331" max="13340" width="0" style="272" hidden="1" customWidth="1"/>
    <col min="13341" max="13341" width="14.5" style="272" customWidth="1"/>
    <col min="13342" max="13348" width="8.75" style="272" customWidth="1"/>
    <col min="13349" max="13350" width="3.125" style="272" customWidth="1"/>
    <col min="13351" max="13351" width="14.5" style="272" customWidth="1"/>
    <col min="13352" max="13358" width="8.75" style="272" customWidth="1"/>
    <col min="13359" max="13359" width="9.375" style="272"/>
    <col min="13360" max="13567" width="8" style="272" customWidth="1"/>
    <col min="13568" max="13569" width="9.375" style="272"/>
    <col min="13570" max="13570" width="1.375" style="272" customWidth="1"/>
    <col min="13571" max="13585" width="8.25" style="272" customWidth="1"/>
    <col min="13586" max="13586" width="2.75" style="272" customWidth="1"/>
    <col min="13587" max="13596" width="0" style="272" hidden="1" customWidth="1"/>
    <col min="13597" max="13597" width="14.5" style="272" customWidth="1"/>
    <col min="13598" max="13604" width="8.75" style="272" customWidth="1"/>
    <col min="13605" max="13606" width="3.125" style="272" customWidth="1"/>
    <col min="13607" max="13607" width="14.5" style="272" customWidth="1"/>
    <col min="13608" max="13614" width="8.75" style="272" customWidth="1"/>
    <col min="13615" max="13615" width="9.375" style="272"/>
    <col min="13616" max="13823" width="8" style="272" customWidth="1"/>
    <col min="13824" max="13825" width="9.375" style="272"/>
    <col min="13826" max="13826" width="1.375" style="272" customWidth="1"/>
    <col min="13827" max="13841" width="8.25" style="272" customWidth="1"/>
    <col min="13842" max="13842" width="2.75" style="272" customWidth="1"/>
    <col min="13843" max="13852" width="0" style="272" hidden="1" customWidth="1"/>
    <col min="13853" max="13853" width="14.5" style="272" customWidth="1"/>
    <col min="13854" max="13860" width="8.75" style="272" customWidth="1"/>
    <col min="13861" max="13862" width="3.125" style="272" customWidth="1"/>
    <col min="13863" max="13863" width="14.5" style="272" customWidth="1"/>
    <col min="13864" max="13870" width="8.75" style="272" customWidth="1"/>
    <col min="13871" max="13871" width="9.375" style="272"/>
    <col min="13872" max="14079" width="8" style="272" customWidth="1"/>
    <col min="14080" max="14081" width="9.375" style="272"/>
    <col min="14082" max="14082" width="1.375" style="272" customWidth="1"/>
    <col min="14083" max="14097" width="8.25" style="272" customWidth="1"/>
    <col min="14098" max="14098" width="2.75" style="272" customWidth="1"/>
    <col min="14099" max="14108" width="0" style="272" hidden="1" customWidth="1"/>
    <col min="14109" max="14109" width="14.5" style="272" customWidth="1"/>
    <col min="14110" max="14116" width="8.75" style="272" customWidth="1"/>
    <col min="14117" max="14118" width="3.125" style="272" customWidth="1"/>
    <col min="14119" max="14119" width="14.5" style="272" customWidth="1"/>
    <col min="14120" max="14126" width="8.75" style="272" customWidth="1"/>
    <col min="14127" max="14127" width="9.375" style="272"/>
    <col min="14128" max="14335" width="8" style="272" customWidth="1"/>
    <col min="14336" max="14337" width="9.375" style="272"/>
    <col min="14338" max="14338" width="1.375" style="272" customWidth="1"/>
    <col min="14339" max="14353" width="8.25" style="272" customWidth="1"/>
    <col min="14354" max="14354" width="2.75" style="272" customWidth="1"/>
    <col min="14355" max="14364" width="0" style="272" hidden="1" customWidth="1"/>
    <col min="14365" max="14365" width="14.5" style="272" customWidth="1"/>
    <col min="14366" max="14372" width="8.75" style="272" customWidth="1"/>
    <col min="14373" max="14374" width="3.125" style="272" customWidth="1"/>
    <col min="14375" max="14375" width="14.5" style="272" customWidth="1"/>
    <col min="14376" max="14382" width="8.75" style="272" customWidth="1"/>
    <col min="14383" max="14383" width="9.375" style="272"/>
    <col min="14384" max="14591" width="8" style="272" customWidth="1"/>
    <col min="14592" max="14593" width="9.375" style="272"/>
    <col min="14594" max="14594" width="1.375" style="272" customWidth="1"/>
    <col min="14595" max="14609" width="8.25" style="272" customWidth="1"/>
    <col min="14610" max="14610" width="2.75" style="272" customWidth="1"/>
    <col min="14611" max="14620" width="0" style="272" hidden="1" customWidth="1"/>
    <col min="14621" max="14621" width="14.5" style="272" customWidth="1"/>
    <col min="14622" max="14628" width="8.75" style="272" customWidth="1"/>
    <col min="14629" max="14630" width="3.125" style="272" customWidth="1"/>
    <col min="14631" max="14631" width="14.5" style="272" customWidth="1"/>
    <col min="14632" max="14638" width="8.75" style="272" customWidth="1"/>
    <col min="14639" max="14639" width="9.375" style="272"/>
    <col min="14640" max="14847" width="8" style="272" customWidth="1"/>
    <col min="14848" max="14849" width="9.375" style="272"/>
    <col min="14850" max="14850" width="1.375" style="272" customWidth="1"/>
    <col min="14851" max="14865" width="8.25" style="272" customWidth="1"/>
    <col min="14866" max="14866" width="2.75" style="272" customWidth="1"/>
    <col min="14867" max="14876" width="0" style="272" hidden="1" customWidth="1"/>
    <col min="14877" max="14877" width="14.5" style="272" customWidth="1"/>
    <col min="14878" max="14884" width="8.75" style="272" customWidth="1"/>
    <col min="14885" max="14886" width="3.125" style="272" customWidth="1"/>
    <col min="14887" max="14887" width="14.5" style="272" customWidth="1"/>
    <col min="14888" max="14894" width="8.75" style="272" customWidth="1"/>
    <col min="14895" max="14895" width="9.375" style="272"/>
    <col min="14896" max="15103" width="8" style="272" customWidth="1"/>
    <col min="15104" max="15105" width="9.375" style="272"/>
    <col min="15106" max="15106" width="1.375" style="272" customWidth="1"/>
    <col min="15107" max="15121" width="8.25" style="272" customWidth="1"/>
    <col min="15122" max="15122" width="2.75" style="272" customWidth="1"/>
    <col min="15123" max="15132" width="0" style="272" hidden="1" customWidth="1"/>
    <col min="15133" max="15133" width="14.5" style="272" customWidth="1"/>
    <col min="15134" max="15140" width="8.75" style="272" customWidth="1"/>
    <col min="15141" max="15142" width="3.125" style="272" customWidth="1"/>
    <col min="15143" max="15143" width="14.5" style="272" customWidth="1"/>
    <col min="15144" max="15150" width="8.75" style="272" customWidth="1"/>
    <col min="15151" max="15151" width="9.375" style="272"/>
    <col min="15152" max="15359" width="8" style="272" customWidth="1"/>
    <col min="15360" max="15361" width="9.375" style="272"/>
    <col min="15362" max="15362" width="1.375" style="272" customWidth="1"/>
    <col min="15363" max="15377" width="8.25" style="272" customWidth="1"/>
    <col min="15378" max="15378" width="2.75" style="272" customWidth="1"/>
    <col min="15379" max="15388" width="0" style="272" hidden="1" customWidth="1"/>
    <col min="15389" max="15389" width="14.5" style="272" customWidth="1"/>
    <col min="15390" max="15396" width="8.75" style="272" customWidth="1"/>
    <col min="15397" max="15398" width="3.125" style="272" customWidth="1"/>
    <col min="15399" max="15399" width="14.5" style="272" customWidth="1"/>
    <col min="15400" max="15406" width="8.75" style="272" customWidth="1"/>
    <col min="15407" max="15407" width="9.375" style="272"/>
    <col min="15408" max="15615" width="8" style="272" customWidth="1"/>
    <col min="15616" max="15617" width="9.375" style="272"/>
    <col min="15618" max="15618" width="1.375" style="272" customWidth="1"/>
    <col min="15619" max="15633" width="8.25" style="272" customWidth="1"/>
    <col min="15634" max="15634" width="2.75" style="272" customWidth="1"/>
    <col min="15635" max="15644" width="0" style="272" hidden="1" customWidth="1"/>
    <col min="15645" max="15645" width="14.5" style="272" customWidth="1"/>
    <col min="15646" max="15652" width="8.75" style="272" customWidth="1"/>
    <col min="15653" max="15654" width="3.125" style="272" customWidth="1"/>
    <col min="15655" max="15655" width="14.5" style="272" customWidth="1"/>
    <col min="15656" max="15662" width="8.75" style="272" customWidth="1"/>
    <col min="15663" max="15663" width="9.375" style="272"/>
    <col min="15664" max="15871" width="8" style="272" customWidth="1"/>
    <col min="15872" max="15873" width="9.375" style="272"/>
    <col min="15874" max="15874" width="1.375" style="272" customWidth="1"/>
    <col min="15875" max="15889" width="8.25" style="272" customWidth="1"/>
    <col min="15890" max="15890" width="2.75" style="272" customWidth="1"/>
    <col min="15891" max="15900" width="0" style="272" hidden="1" customWidth="1"/>
    <col min="15901" max="15901" width="14.5" style="272" customWidth="1"/>
    <col min="15902" max="15908" width="8.75" style="272" customWidth="1"/>
    <col min="15909" max="15910" width="3.125" style="272" customWidth="1"/>
    <col min="15911" max="15911" width="14.5" style="272" customWidth="1"/>
    <col min="15912" max="15918" width="8.75" style="272" customWidth="1"/>
    <col min="15919" max="15919" width="9.375" style="272"/>
    <col min="15920" max="16127" width="8" style="272" customWidth="1"/>
    <col min="16128" max="16129" width="9.375" style="272"/>
    <col min="16130" max="16130" width="1.375" style="272" customWidth="1"/>
    <col min="16131" max="16145" width="8.25" style="272" customWidth="1"/>
    <col min="16146" max="16146" width="2.75" style="272" customWidth="1"/>
    <col min="16147" max="16156" width="0" style="272" hidden="1" customWidth="1"/>
    <col min="16157" max="16157" width="14.5" style="272" customWidth="1"/>
    <col min="16158" max="16164" width="8.75" style="272" customWidth="1"/>
    <col min="16165" max="16166" width="3.125" style="272" customWidth="1"/>
    <col min="16167" max="16167" width="14.5" style="272" customWidth="1"/>
    <col min="16168" max="16174" width="8.75" style="272" customWidth="1"/>
    <col min="16175" max="16175" width="9.375" style="272"/>
    <col min="16176" max="16383" width="8" style="272" customWidth="1"/>
    <col min="16384" max="16384" width="9.375" style="272"/>
  </cols>
  <sheetData>
    <row r="1" spans="1:167" s="271" customFormat="1" ht="39.950000000000003" customHeight="1" x14ac:dyDescent="0.2">
      <c r="C1" s="271">
        <v>2</v>
      </c>
      <c r="D1" s="271">
        <v>2</v>
      </c>
      <c r="E1" s="271">
        <v>2</v>
      </c>
      <c r="F1" s="271">
        <v>2</v>
      </c>
      <c r="G1" s="271">
        <v>2</v>
      </c>
      <c r="H1" s="271">
        <v>2</v>
      </c>
      <c r="I1" s="271">
        <v>2</v>
      </c>
      <c r="J1" s="271">
        <v>2</v>
      </c>
      <c r="K1" s="271">
        <v>2</v>
      </c>
      <c r="L1" s="271">
        <v>2</v>
      </c>
      <c r="M1" s="271">
        <v>2</v>
      </c>
      <c r="N1" s="271">
        <v>2</v>
      </c>
      <c r="O1" s="271">
        <v>2</v>
      </c>
      <c r="P1" s="271">
        <v>2</v>
      </c>
      <c r="Q1" s="271">
        <v>2</v>
      </c>
      <c r="R1" s="271">
        <v>3</v>
      </c>
      <c r="AC1" s="271">
        <v>5</v>
      </c>
      <c r="AD1" s="271">
        <v>6</v>
      </c>
      <c r="AE1" s="271">
        <v>6</v>
      </c>
      <c r="AF1" s="271">
        <v>6</v>
      </c>
      <c r="AG1" s="271">
        <v>6</v>
      </c>
      <c r="AH1" s="271">
        <v>6</v>
      </c>
      <c r="AI1" s="271">
        <v>6</v>
      </c>
      <c r="AJ1" s="271">
        <v>6</v>
      </c>
      <c r="AK1" s="271">
        <v>8</v>
      </c>
      <c r="AL1" s="271">
        <v>8</v>
      </c>
      <c r="AM1" s="271">
        <v>5</v>
      </c>
      <c r="AN1" s="271">
        <v>6</v>
      </c>
      <c r="AO1" s="271">
        <v>6</v>
      </c>
      <c r="AP1" s="271">
        <v>6</v>
      </c>
      <c r="AQ1" s="271">
        <v>6</v>
      </c>
      <c r="AR1" s="271">
        <v>6</v>
      </c>
      <c r="AS1" s="271">
        <v>6</v>
      </c>
      <c r="AT1" s="271">
        <v>6</v>
      </c>
      <c r="AV1" s="300"/>
      <c r="AW1" s="300"/>
      <c r="AX1" s="300"/>
      <c r="AY1" s="300"/>
      <c r="AZ1" s="300"/>
      <c r="BA1" s="300"/>
      <c r="BB1" s="300"/>
      <c r="BC1" s="300"/>
      <c r="BD1" s="300"/>
      <c r="BE1" s="300"/>
      <c r="BF1" s="300"/>
      <c r="BG1" s="300"/>
      <c r="BH1" s="300"/>
      <c r="BI1" s="300"/>
      <c r="BJ1" s="300"/>
      <c r="BK1" s="300"/>
      <c r="BL1" s="300"/>
      <c r="BM1" s="300"/>
      <c r="BN1" s="300"/>
      <c r="BO1" s="300"/>
      <c r="BP1" s="300"/>
      <c r="BQ1" s="300"/>
      <c r="BR1" s="300"/>
      <c r="BS1" s="300"/>
      <c r="BT1" s="300"/>
      <c r="BU1" s="300"/>
      <c r="BV1" s="300"/>
      <c r="BW1" s="300"/>
      <c r="BX1" s="300"/>
      <c r="BY1" s="300"/>
      <c r="BZ1" s="300"/>
      <c r="CA1" s="300"/>
      <c r="CB1" s="300"/>
      <c r="CC1" s="300"/>
      <c r="CD1" s="300"/>
      <c r="CE1" s="300"/>
      <c r="CF1" s="300"/>
      <c r="CG1" s="300"/>
      <c r="CH1" s="300"/>
      <c r="CI1" s="300"/>
      <c r="CJ1" s="300"/>
      <c r="CK1" s="300"/>
      <c r="CL1" s="300"/>
      <c r="CM1" s="300"/>
      <c r="CN1" s="300"/>
      <c r="CO1" s="300"/>
      <c r="CP1" s="300"/>
      <c r="CQ1" s="300"/>
      <c r="CR1" s="300"/>
      <c r="CS1" s="300"/>
      <c r="CT1" s="300"/>
      <c r="CU1" s="300"/>
      <c r="CV1" s="300"/>
      <c r="CW1" s="300"/>
      <c r="CX1" s="300"/>
      <c r="CY1" s="300"/>
      <c r="CZ1" s="300"/>
      <c r="DA1" s="300"/>
      <c r="DB1" s="300"/>
      <c r="DC1" s="300"/>
      <c r="DD1" s="300"/>
      <c r="DE1" s="300"/>
      <c r="DF1" s="300"/>
      <c r="DG1" s="300"/>
      <c r="DH1" s="300"/>
      <c r="DI1" s="300"/>
      <c r="DJ1" s="300"/>
      <c r="DK1" s="300"/>
      <c r="DL1" s="300"/>
      <c r="DM1" s="300"/>
      <c r="DN1" s="300"/>
      <c r="DO1" s="300"/>
      <c r="DP1" s="300"/>
      <c r="DQ1" s="300"/>
      <c r="DR1" s="300"/>
      <c r="DS1" s="300"/>
      <c r="DT1" s="300"/>
      <c r="DU1" s="300"/>
      <c r="DV1" s="300"/>
      <c r="DW1" s="300"/>
      <c r="DX1" s="300"/>
      <c r="DY1" s="300"/>
      <c r="DZ1" s="300"/>
      <c r="EA1" s="300"/>
      <c r="EB1" s="300"/>
      <c r="EC1" s="300"/>
      <c r="ED1" s="300"/>
      <c r="EE1" s="300"/>
      <c r="EF1" s="300"/>
      <c r="EG1" s="300"/>
      <c r="EH1" s="300"/>
      <c r="EI1" s="300"/>
      <c r="EJ1" s="300"/>
      <c r="EK1" s="300"/>
      <c r="EL1" s="300"/>
      <c r="EM1" s="300"/>
      <c r="EN1" s="300"/>
      <c r="EO1" s="300"/>
      <c r="EP1" s="300"/>
      <c r="EQ1" s="300"/>
      <c r="ER1" s="300"/>
      <c r="ES1" s="300"/>
      <c r="ET1" s="300"/>
      <c r="EU1" s="300"/>
      <c r="EV1" s="300"/>
      <c r="EW1" s="300"/>
      <c r="EX1" s="300"/>
      <c r="EY1" s="300"/>
      <c r="EZ1" s="300"/>
      <c r="FA1" s="300"/>
      <c r="FB1" s="300"/>
      <c r="FC1" s="300"/>
      <c r="FD1" s="300"/>
      <c r="FE1" s="300"/>
      <c r="FF1" s="300"/>
      <c r="FG1" s="300"/>
      <c r="FH1" s="300"/>
      <c r="FI1" s="300"/>
      <c r="FJ1" s="300"/>
      <c r="FK1" s="300"/>
    </row>
    <row r="2" spans="1:167" ht="21" customHeight="1" x14ac:dyDescent="0.2">
      <c r="A2" s="271">
        <v>1</v>
      </c>
      <c r="C2" s="273"/>
      <c r="D2" s="273"/>
      <c r="E2" s="273"/>
      <c r="F2" s="273"/>
      <c r="G2" s="273"/>
      <c r="H2" s="273"/>
      <c r="I2" s="273"/>
      <c r="J2" s="273"/>
      <c r="K2" s="273"/>
      <c r="L2" s="273"/>
      <c r="M2" s="273"/>
      <c r="N2" s="273"/>
      <c r="O2" s="273"/>
      <c r="P2" s="273"/>
      <c r="Q2" s="273"/>
      <c r="R2" s="273"/>
      <c r="S2" s="273"/>
      <c r="T2" s="273"/>
      <c r="U2" s="273"/>
      <c r="V2" s="273"/>
      <c r="W2" s="273"/>
      <c r="X2" s="273"/>
      <c r="Y2" s="273"/>
      <c r="Z2" s="273"/>
      <c r="AA2" s="273"/>
      <c r="AB2" s="273"/>
      <c r="AC2" s="273"/>
      <c r="AD2" s="273"/>
      <c r="AE2" s="273"/>
      <c r="AF2" s="273"/>
      <c r="AG2" s="273"/>
      <c r="AH2" s="273"/>
      <c r="AI2" s="273"/>
      <c r="AJ2" s="273"/>
      <c r="AK2" s="273"/>
      <c r="AL2" s="273"/>
      <c r="AM2" s="273"/>
      <c r="AN2" s="273"/>
      <c r="AO2" s="273"/>
      <c r="AP2" s="273"/>
      <c r="AQ2" s="273"/>
      <c r="AR2" s="273"/>
      <c r="AS2" s="273"/>
      <c r="AT2" s="273"/>
    </row>
    <row r="3" spans="1:167" ht="21" hidden="1" customHeight="1" x14ac:dyDescent="0.2">
      <c r="C3" s="274"/>
      <c r="D3" s="274"/>
      <c r="E3" s="274"/>
      <c r="F3" s="274"/>
      <c r="G3" s="274"/>
      <c r="H3" s="274"/>
      <c r="I3" s="274"/>
      <c r="J3" s="274"/>
      <c r="K3" s="274"/>
      <c r="L3" s="274"/>
      <c r="M3" s="274"/>
      <c r="N3" s="274"/>
      <c r="O3" s="274"/>
      <c r="P3" s="274"/>
      <c r="Q3" s="274"/>
      <c r="R3" s="273"/>
      <c r="S3" s="273"/>
      <c r="T3" s="273"/>
      <c r="U3" s="273"/>
      <c r="V3" s="273"/>
      <c r="W3" s="273"/>
      <c r="X3" s="273"/>
      <c r="Y3" s="273"/>
      <c r="Z3" s="273"/>
      <c r="AA3" s="273"/>
      <c r="AB3" s="273"/>
      <c r="AC3" s="273"/>
      <c r="AD3" s="273"/>
      <c r="AE3" s="273"/>
      <c r="AF3" s="273"/>
      <c r="AG3" s="273"/>
      <c r="AH3" s="273"/>
      <c r="AI3" s="273"/>
      <c r="AJ3" s="273"/>
      <c r="AK3" s="273"/>
      <c r="AL3" s="273"/>
      <c r="AM3" s="273"/>
      <c r="AN3" s="273"/>
      <c r="AO3" s="273"/>
      <c r="AP3" s="273"/>
      <c r="AQ3" s="273"/>
      <c r="AR3" s="273"/>
      <c r="AS3" s="273"/>
      <c r="AT3" s="273"/>
    </row>
    <row r="4" spans="1:167" ht="21" hidden="1" customHeight="1" x14ac:dyDescent="0.2">
      <c r="C4" s="274"/>
      <c r="D4" s="274"/>
      <c r="E4" s="274"/>
      <c r="F4" s="274"/>
      <c r="G4" s="274"/>
      <c r="H4" s="274"/>
      <c r="I4" s="274"/>
      <c r="J4" s="274"/>
      <c r="K4" s="274"/>
      <c r="L4" s="274"/>
      <c r="M4" s="274"/>
      <c r="N4" s="274"/>
      <c r="O4" s="274"/>
      <c r="P4" s="274"/>
      <c r="Q4" s="274"/>
      <c r="R4" s="273"/>
      <c r="S4" s="273"/>
      <c r="T4" s="273"/>
      <c r="U4" s="273"/>
      <c r="V4" s="273"/>
      <c r="W4" s="273"/>
      <c r="X4" s="273"/>
      <c r="Y4" s="273"/>
      <c r="Z4" s="273"/>
      <c r="AA4" s="273"/>
      <c r="AB4" s="273"/>
      <c r="AC4" s="273"/>
      <c r="AD4" s="273"/>
      <c r="AE4" s="273"/>
      <c r="AF4" s="273"/>
      <c r="AG4" s="273"/>
      <c r="AH4" s="273"/>
      <c r="AI4" s="273"/>
      <c r="AJ4" s="273"/>
      <c r="AK4" s="273"/>
      <c r="AL4" s="273"/>
      <c r="AM4" s="273"/>
      <c r="AN4" s="273"/>
      <c r="AO4" s="273"/>
      <c r="AP4" s="273"/>
      <c r="AQ4" s="273"/>
      <c r="AR4" s="273"/>
      <c r="AS4" s="273"/>
      <c r="AT4" s="273"/>
    </row>
    <row r="5" spans="1:167" ht="21" hidden="1" customHeight="1" x14ac:dyDescent="0.2">
      <c r="C5" s="274"/>
      <c r="D5" s="274"/>
      <c r="E5" s="274"/>
      <c r="F5" s="274"/>
      <c r="G5" s="274"/>
      <c r="H5" s="274"/>
      <c r="I5" s="274"/>
      <c r="J5" s="274"/>
      <c r="K5" s="274"/>
      <c r="L5" s="274"/>
      <c r="M5" s="274"/>
      <c r="N5" s="274"/>
      <c r="O5" s="274"/>
      <c r="P5" s="274"/>
      <c r="Q5" s="274"/>
      <c r="R5" s="273"/>
      <c r="S5" s="273"/>
      <c r="T5" s="273"/>
      <c r="U5" s="273"/>
      <c r="V5" s="273"/>
      <c r="W5" s="273"/>
      <c r="X5" s="273"/>
      <c r="Y5" s="273"/>
      <c r="Z5" s="273"/>
      <c r="AA5" s="273"/>
      <c r="AB5" s="273"/>
      <c r="AC5" s="273"/>
      <c r="AD5" s="273"/>
      <c r="AE5" s="273"/>
      <c r="AF5" s="273"/>
      <c r="AG5" s="273"/>
      <c r="AH5" s="273"/>
      <c r="AI5" s="273"/>
      <c r="AJ5" s="273"/>
      <c r="AK5" s="273"/>
      <c r="AL5" s="273"/>
      <c r="AM5" s="273"/>
      <c r="AN5" s="273"/>
      <c r="AO5" s="273"/>
      <c r="AP5" s="273"/>
      <c r="AQ5" s="273"/>
      <c r="AR5" s="273"/>
      <c r="AS5" s="273"/>
      <c r="AT5" s="273"/>
    </row>
    <row r="6" spans="1:167" ht="8.85" customHeight="1" x14ac:dyDescent="0.2">
      <c r="A6" s="271">
        <v>2</v>
      </c>
      <c r="C6" s="275" t="s">
        <v>424</v>
      </c>
      <c r="D6" s="275"/>
      <c r="E6" s="275"/>
      <c r="F6" s="275"/>
      <c r="G6" s="275"/>
      <c r="H6" s="275"/>
      <c r="I6" s="275"/>
      <c r="J6" s="275"/>
      <c r="K6" s="275"/>
      <c r="L6" s="275"/>
      <c r="M6" s="275"/>
      <c r="N6" s="275"/>
      <c r="O6" s="275"/>
      <c r="P6" s="275"/>
      <c r="Q6" s="275"/>
      <c r="R6" s="273"/>
      <c r="S6" s="273"/>
      <c r="T6" s="273"/>
      <c r="U6" s="273"/>
      <c r="V6" s="273"/>
      <c r="W6" s="273"/>
      <c r="X6" s="273"/>
      <c r="Y6" s="273"/>
      <c r="Z6" s="273"/>
      <c r="AA6" s="273"/>
      <c r="AB6" s="273"/>
      <c r="AC6" s="273"/>
      <c r="AD6" s="273"/>
      <c r="AE6" s="273"/>
      <c r="AF6" s="273"/>
      <c r="AG6" s="273"/>
      <c r="AH6" s="273"/>
      <c r="AI6" s="273"/>
      <c r="AJ6" s="273"/>
      <c r="AK6" s="273"/>
      <c r="AL6" s="273"/>
      <c r="AM6" s="273"/>
      <c r="AN6" s="273"/>
      <c r="AO6" s="273"/>
      <c r="AP6" s="273"/>
      <c r="AQ6" s="273"/>
      <c r="AR6" s="273"/>
      <c r="AS6" s="273"/>
      <c r="AT6" s="273"/>
    </row>
    <row r="7" spans="1:167" ht="27.2" customHeight="1" x14ac:dyDescent="0.2">
      <c r="A7" s="271">
        <v>6</v>
      </c>
      <c r="C7" s="275"/>
      <c r="D7" s="275"/>
      <c r="E7" s="275"/>
      <c r="F7" s="275"/>
      <c r="G7" s="275"/>
      <c r="H7" s="275"/>
      <c r="I7" s="275"/>
      <c r="J7" s="275"/>
      <c r="K7" s="275"/>
      <c r="L7" s="275"/>
      <c r="M7" s="275"/>
      <c r="N7" s="275"/>
      <c r="O7" s="275"/>
      <c r="P7" s="275"/>
      <c r="Q7" s="275"/>
      <c r="R7" s="273"/>
      <c r="S7" s="273"/>
      <c r="T7" s="273"/>
      <c r="U7" s="273"/>
      <c r="V7" s="273"/>
      <c r="W7" s="273"/>
      <c r="X7" s="273"/>
      <c r="Y7" s="273"/>
      <c r="Z7" s="273"/>
      <c r="AA7" s="273"/>
      <c r="AB7" s="273"/>
      <c r="AC7" s="276"/>
      <c r="AD7" s="277" t="s">
        <v>335</v>
      </c>
      <c r="AE7" s="278" t="s">
        <v>173</v>
      </c>
      <c r="AF7" s="279" t="s">
        <v>336</v>
      </c>
      <c r="AG7" s="280" t="s">
        <v>337</v>
      </c>
      <c r="AH7" s="281" t="s">
        <v>338</v>
      </c>
      <c r="AI7" s="282" t="s">
        <v>339</v>
      </c>
      <c r="AJ7" s="283" t="s">
        <v>340</v>
      </c>
      <c r="AK7" s="273"/>
      <c r="AL7" s="284"/>
      <c r="AM7" s="276"/>
      <c r="AN7" s="277" t="s">
        <v>335</v>
      </c>
      <c r="AO7" s="278" t="s">
        <v>173</v>
      </c>
      <c r="AP7" s="279" t="s">
        <v>336</v>
      </c>
      <c r="AQ7" s="280" t="s">
        <v>337</v>
      </c>
      <c r="AR7" s="281" t="s">
        <v>338</v>
      </c>
      <c r="AS7" s="282" t="s">
        <v>339</v>
      </c>
      <c r="AT7" s="283" t="s">
        <v>340</v>
      </c>
    </row>
    <row r="8" spans="1:167" ht="10.9" customHeight="1" x14ac:dyDescent="0.2">
      <c r="A8" s="271">
        <v>7</v>
      </c>
      <c r="C8" s="275"/>
      <c r="D8" s="275"/>
      <c r="E8" s="275"/>
      <c r="F8" s="275"/>
      <c r="G8" s="275"/>
      <c r="H8" s="275"/>
      <c r="I8" s="275"/>
      <c r="J8" s="275"/>
      <c r="K8" s="275"/>
      <c r="L8" s="275"/>
      <c r="M8" s="275"/>
      <c r="N8" s="275"/>
      <c r="O8" s="275"/>
      <c r="P8" s="275"/>
      <c r="Q8" s="275"/>
      <c r="R8" s="273"/>
      <c r="S8" s="273"/>
      <c r="T8" s="273"/>
      <c r="U8" s="273"/>
      <c r="V8" s="273"/>
      <c r="W8" s="273"/>
      <c r="X8" s="273"/>
      <c r="Y8" s="273"/>
      <c r="Z8" s="273"/>
      <c r="AA8" s="273"/>
      <c r="AB8" s="273"/>
      <c r="AC8" s="276"/>
      <c r="AD8" s="285"/>
      <c r="AE8" s="285"/>
      <c r="AF8" s="285"/>
      <c r="AG8" s="285"/>
      <c r="AH8" s="285"/>
      <c r="AI8" s="285"/>
      <c r="AJ8" s="285"/>
      <c r="AK8" s="273"/>
      <c r="AL8" s="284"/>
      <c r="AM8" s="276"/>
      <c r="AN8" s="285"/>
      <c r="AO8" s="285"/>
      <c r="AP8" s="285"/>
      <c r="AQ8" s="285"/>
      <c r="AR8" s="285"/>
      <c r="AS8" s="285"/>
      <c r="AT8" s="285"/>
    </row>
    <row r="9" spans="1:167" ht="5.25" customHeight="1" x14ac:dyDescent="0.2">
      <c r="A9" s="271">
        <v>8</v>
      </c>
      <c r="C9" s="273"/>
      <c r="D9" s="273"/>
      <c r="E9" s="273"/>
      <c r="F9" s="273"/>
      <c r="G9" s="273"/>
      <c r="H9" s="273"/>
      <c r="I9" s="273"/>
      <c r="J9" s="273"/>
      <c r="K9" s="273"/>
      <c r="L9" s="273"/>
      <c r="M9" s="273"/>
      <c r="N9" s="273"/>
      <c r="O9" s="273"/>
      <c r="P9" s="273"/>
      <c r="Q9" s="273"/>
      <c r="R9" s="273"/>
      <c r="S9" s="273"/>
      <c r="T9" s="273"/>
      <c r="U9" s="273"/>
      <c r="V9" s="273"/>
      <c r="W9" s="273"/>
      <c r="X9" s="273"/>
      <c r="Y9" s="273"/>
      <c r="Z9" s="273"/>
      <c r="AA9" s="273"/>
      <c r="AB9" s="273"/>
      <c r="AC9" s="286" t="s">
        <v>354</v>
      </c>
      <c r="AD9" s="287"/>
      <c r="AE9" s="287"/>
      <c r="AF9" s="287"/>
      <c r="AG9" s="287"/>
      <c r="AH9" s="287"/>
      <c r="AI9" s="287"/>
      <c r="AJ9" s="287"/>
      <c r="AK9" s="273"/>
      <c r="AL9" s="284"/>
      <c r="AM9" s="286" t="s">
        <v>355</v>
      </c>
      <c r="AN9" s="287"/>
      <c r="AO9" s="287"/>
      <c r="AP9" s="287"/>
      <c r="AQ9" s="287"/>
      <c r="AR9" s="287"/>
      <c r="AS9" s="287"/>
      <c r="AT9" s="287"/>
    </row>
    <row r="10" spans="1:167" ht="29.45" customHeight="1" x14ac:dyDescent="0.2">
      <c r="A10" s="271">
        <v>9</v>
      </c>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273"/>
      <c r="AB10" s="273"/>
      <c r="AC10" s="288"/>
      <c r="AD10" s="289" t="s">
        <v>372</v>
      </c>
      <c r="AE10" s="289" t="e">
        <f t="shared" ref="AE10:AJ15" si="0">AD10+1</f>
        <v>#VALUE!</v>
      </c>
      <c r="AF10" s="291" t="e">
        <f t="shared" si="0"/>
        <v>#VALUE!</v>
      </c>
      <c r="AG10" s="291" t="e">
        <f t="shared" si="0"/>
        <v>#VALUE!</v>
      </c>
      <c r="AH10" s="291" t="e">
        <f t="shared" si="0"/>
        <v>#VALUE!</v>
      </c>
      <c r="AI10" s="291" t="e">
        <f t="shared" si="0"/>
        <v>#VALUE!</v>
      </c>
      <c r="AJ10" s="292" t="e">
        <f t="shared" si="0"/>
        <v>#VALUE!</v>
      </c>
      <c r="AK10" s="273"/>
      <c r="AL10" s="284"/>
      <c r="AM10" s="288"/>
      <c r="AN10" s="289" t="s">
        <v>373</v>
      </c>
      <c r="AO10" s="289" t="e">
        <f t="shared" ref="AO10:AT15" si="1">AN10+1</f>
        <v>#VALUE!</v>
      </c>
      <c r="AP10" s="289" t="e">
        <f t="shared" si="1"/>
        <v>#VALUE!</v>
      </c>
      <c r="AQ10" s="291" t="e">
        <f t="shared" si="1"/>
        <v>#VALUE!</v>
      </c>
      <c r="AR10" s="291" t="e">
        <f t="shared" si="1"/>
        <v>#VALUE!</v>
      </c>
      <c r="AS10" s="291" t="e">
        <f t="shared" si="1"/>
        <v>#VALUE!</v>
      </c>
      <c r="AT10" s="292" t="e">
        <f t="shared" si="1"/>
        <v>#VALUE!</v>
      </c>
    </row>
    <row r="11" spans="1:167" ht="29.45" customHeight="1" x14ac:dyDescent="0.2">
      <c r="A11" s="271">
        <v>9</v>
      </c>
      <c r="C11" s="273"/>
      <c r="D11" s="273"/>
      <c r="E11" s="273"/>
      <c r="F11" s="273"/>
      <c r="G11" s="273"/>
      <c r="H11" s="273"/>
      <c r="I11" s="273"/>
      <c r="J11" s="273"/>
      <c r="K11" s="273"/>
      <c r="L11" s="273"/>
      <c r="M11" s="273"/>
      <c r="N11" s="273"/>
      <c r="O11" s="273"/>
      <c r="P11" s="273"/>
      <c r="Q11" s="273"/>
      <c r="R11" s="273"/>
      <c r="S11" s="273"/>
      <c r="T11" s="273"/>
      <c r="U11" s="273"/>
      <c r="V11" s="273"/>
      <c r="W11" s="273"/>
      <c r="X11" s="273"/>
      <c r="Y11" s="273"/>
      <c r="Z11" s="273"/>
      <c r="AA11" s="273"/>
      <c r="AB11" s="273"/>
      <c r="AC11" s="288"/>
      <c r="AD11" s="290" t="e">
        <f>AJ10+1</f>
        <v>#VALUE!</v>
      </c>
      <c r="AE11" s="291" t="e">
        <f t="shared" si="0"/>
        <v>#VALUE!</v>
      </c>
      <c r="AF11" s="291" t="e">
        <f t="shared" si="0"/>
        <v>#VALUE!</v>
      </c>
      <c r="AG11" s="291" t="e">
        <f t="shared" si="0"/>
        <v>#VALUE!</v>
      </c>
      <c r="AH11" s="291" t="e">
        <f t="shared" si="0"/>
        <v>#VALUE!</v>
      </c>
      <c r="AI11" s="291" t="e">
        <f t="shared" si="0"/>
        <v>#VALUE!</v>
      </c>
      <c r="AJ11" s="292" t="e">
        <f t="shared" si="0"/>
        <v>#VALUE!</v>
      </c>
      <c r="AK11" s="273"/>
      <c r="AL11" s="284"/>
      <c r="AM11" s="288"/>
      <c r="AN11" s="290" t="e">
        <f>AT10+1</f>
        <v>#VALUE!</v>
      </c>
      <c r="AO11" s="291" t="e">
        <f t="shared" si="1"/>
        <v>#VALUE!</v>
      </c>
      <c r="AP11" s="291" t="e">
        <f t="shared" si="1"/>
        <v>#VALUE!</v>
      </c>
      <c r="AQ11" s="291" t="e">
        <f t="shared" si="1"/>
        <v>#VALUE!</v>
      </c>
      <c r="AR11" s="291" t="e">
        <f t="shared" si="1"/>
        <v>#VALUE!</v>
      </c>
      <c r="AS11" s="291" t="e">
        <f t="shared" si="1"/>
        <v>#VALUE!</v>
      </c>
      <c r="AT11" s="292" t="e">
        <f t="shared" si="1"/>
        <v>#VALUE!</v>
      </c>
    </row>
    <row r="12" spans="1:167" ht="29.45" customHeight="1" x14ac:dyDescent="0.2">
      <c r="A12" s="271">
        <v>9</v>
      </c>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273"/>
      <c r="AB12" s="273"/>
      <c r="AC12" s="293" t="s">
        <v>356</v>
      </c>
      <c r="AD12" s="290" t="e">
        <f>AJ11+1</f>
        <v>#VALUE!</v>
      </c>
      <c r="AE12" s="291" t="e">
        <f t="shared" si="0"/>
        <v>#VALUE!</v>
      </c>
      <c r="AF12" s="291" t="e">
        <f t="shared" si="0"/>
        <v>#VALUE!</v>
      </c>
      <c r="AG12" s="291" t="e">
        <f t="shared" si="0"/>
        <v>#VALUE!</v>
      </c>
      <c r="AH12" s="291" t="e">
        <f t="shared" si="0"/>
        <v>#VALUE!</v>
      </c>
      <c r="AI12" s="291" t="e">
        <f t="shared" si="0"/>
        <v>#VALUE!</v>
      </c>
      <c r="AJ12" s="292" t="e">
        <f t="shared" si="0"/>
        <v>#VALUE!</v>
      </c>
      <c r="AK12" s="273"/>
      <c r="AL12" s="284"/>
      <c r="AM12" s="293" t="s">
        <v>357</v>
      </c>
      <c r="AN12" s="290" t="e">
        <f>AT11+1</f>
        <v>#VALUE!</v>
      </c>
      <c r="AO12" s="290" t="e">
        <f t="shared" si="1"/>
        <v>#VALUE!</v>
      </c>
      <c r="AP12" s="291" t="e">
        <f t="shared" si="1"/>
        <v>#VALUE!</v>
      </c>
      <c r="AQ12" s="291" t="e">
        <f t="shared" si="1"/>
        <v>#VALUE!</v>
      </c>
      <c r="AR12" s="291" t="e">
        <f t="shared" si="1"/>
        <v>#VALUE!</v>
      </c>
      <c r="AS12" s="291" t="e">
        <f t="shared" si="1"/>
        <v>#VALUE!</v>
      </c>
      <c r="AT12" s="292" t="e">
        <f t="shared" si="1"/>
        <v>#VALUE!</v>
      </c>
    </row>
    <row r="13" spans="1:167" ht="29.45" customHeight="1" x14ac:dyDescent="0.2">
      <c r="A13" s="271">
        <v>9</v>
      </c>
      <c r="C13" s="273"/>
      <c r="D13" s="273"/>
      <c r="E13" s="273"/>
      <c r="F13" s="273"/>
      <c r="G13" s="273"/>
      <c r="H13" s="273"/>
      <c r="I13" s="273"/>
      <c r="J13" s="273"/>
      <c r="K13" s="273"/>
      <c r="L13" s="273"/>
      <c r="M13" s="273"/>
      <c r="N13" s="273"/>
      <c r="O13" s="273"/>
      <c r="P13" s="273"/>
      <c r="Q13" s="273"/>
      <c r="R13" s="273"/>
      <c r="S13" s="273"/>
      <c r="T13" s="273"/>
      <c r="U13" s="273"/>
      <c r="V13" s="273"/>
      <c r="W13" s="273"/>
      <c r="X13" s="273"/>
      <c r="Y13" s="273"/>
      <c r="Z13" s="273"/>
      <c r="AA13" s="273"/>
      <c r="AB13" s="273"/>
      <c r="AC13" s="294" t="s">
        <v>345</v>
      </c>
      <c r="AD13" s="290" t="e">
        <f>AJ12+1</f>
        <v>#VALUE!</v>
      </c>
      <c r="AE13" s="291" t="e">
        <f t="shared" si="0"/>
        <v>#VALUE!</v>
      </c>
      <c r="AF13" s="291" t="e">
        <f t="shared" si="0"/>
        <v>#VALUE!</v>
      </c>
      <c r="AG13" s="291" t="e">
        <f t="shared" si="0"/>
        <v>#VALUE!</v>
      </c>
      <c r="AH13" s="291" t="e">
        <f t="shared" si="0"/>
        <v>#VALUE!</v>
      </c>
      <c r="AI13" s="291" t="e">
        <f t="shared" si="0"/>
        <v>#VALUE!</v>
      </c>
      <c r="AJ13" s="292" t="e">
        <f t="shared" si="0"/>
        <v>#VALUE!</v>
      </c>
      <c r="AK13" s="273"/>
      <c r="AL13" s="284"/>
      <c r="AM13" s="294" t="s">
        <v>345</v>
      </c>
      <c r="AN13" s="290" t="e">
        <f>AT12+1</f>
        <v>#VALUE!</v>
      </c>
      <c r="AO13" s="291" t="e">
        <f t="shared" si="1"/>
        <v>#VALUE!</v>
      </c>
      <c r="AP13" s="291" t="e">
        <f t="shared" si="1"/>
        <v>#VALUE!</v>
      </c>
      <c r="AQ13" s="291" t="e">
        <f t="shared" si="1"/>
        <v>#VALUE!</v>
      </c>
      <c r="AR13" s="291" t="e">
        <f t="shared" si="1"/>
        <v>#VALUE!</v>
      </c>
      <c r="AS13" s="291" t="e">
        <f t="shared" si="1"/>
        <v>#VALUE!</v>
      </c>
      <c r="AT13" s="292" t="e">
        <f t="shared" si="1"/>
        <v>#VALUE!</v>
      </c>
    </row>
    <row r="14" spans="1:167" ht="29.45" customHeight="1" x14ac:dyDescent="0.2">
      <c r="A14" s="271">
        <v>9</v>
      </c>
      <c r="C14" s="273"/>
      <c r="D14" s="273"/>
      <c r="E14" s="273"/>
      <c r="F14" s="273"/>
      <c r="G14" s="273"/>
      <c r="H14" s="273"/>
      <c r="I14" s="273"/>
      <c r="J14" s="273"/>
      <c r="K14" s="273"/>
      <c r="L14" s="273"/>
      <c r="M14" s="273"/>
      <c r="N14" s="273"/>
      <c r="O14" s="273"/>
      <c r="P14" s="273"/>
      <c r="Q14" s="273"/>
      <c r="R14" s="273"/>
      <c r="S14" s="273"/>
      <c r="T14" s="273"/>
      <c r="U14" s="273"/>
      <c r="V14" s="273"/>
      <c r="W14" s="273"/>
      <c r="X14" s="273"/>
      <c r="Y14" s="273"/>
      <c r="Z14" s="273"/>
      <c r="AA14" s="273"/>
      <c r="AB14" s="273"/>
      <c r="AC14" s="294"/>
      <c r="AD14" s="290" t="e">
        <f>AJ13+1</f>
        <v>#VALUE!</v>
      </c>
      <c r="AE14" s="291" t="e">
        <f t="shared" si="0"/>
        <v>#VALUE!</v>
      </c>
      <c r="AF14" s="290" t="e">
        <f t="shared" si="0"/>
        <v>#VALUE!</v>
      </c>
      <c r="AG14" s="291" t="e">
        <f t="shared" si="0"/>
        <v>#VALUE!</v>
      </c>
      <c r="AH14" s="289" t="e">
        <f t="shared" si="0"/>
        <v>#VALUE!</v>
      </c>
      <c r="AI14" s="289" t="e">
        <f t="shared" si="0"/>
        <v>#VALUE!</v>
      </c>
      <c r="AJ14" s="289" t="e">
        <f t="shared" si="0"/>
        <v>#VALUE!</v>
      </c>
      <c r="AK14" s="273"/>
      <c r="AL14" s="284"/>
      <c r="AM14" s="294"/>
      <c r="AN14" s="290" t="e">
        <f>AT13+1</f>
        <v>#VALUE!</v>
      </c>
      <c r="AO14" s="291" t="e">
        <f t="shared" si="1"/>
        <v>#VALUE!</v>
      </c>
      <c r="AP14" s="291" t="e">
        <f t="shared" si="1"/>
        <v>#VALUE!</v>
      </c>
      <c r="AQ14" s="291" t="e">
        <f t="shared" si="1"/>
        <v>#VALUE!</v>
      </c>
      <c r="AR14" s="291" t="e">
        <f t="shared" si="1"/>
        <v>#VALUE!</v>
      </c>
      <c r="AS14" s="291" t="e">
        <f t="shared" si="1"/>
        <v>#VALUE!</v>
      </c>
      <c r="AT14" s="289" t="e">
        <f t="shared" si="1"/>
        <v>#VALUE!</v>
      </c>
    </row>
    <row r="15" spans="1:167" ht="29.45" customHeight="1" x14ac:dyDescent="0.2">
      <c r="A15" s="271">
        <v>9</v>
      </c>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94"/>
      <c r="AD15" s="289" t="e">
        <f>AJ14+1</f>
        <v>#VALUE!</v>
      </c>
      <c r="AE15" s="289" t="e">
        <f t="shared" si="0"/>
        <v>#VALUE!</v>
      </c>
      <c r="AF15" s="289" t="e">
        <f t="shared" si="0"/>
        <v>#VALUE!</v>
      </c>
      <c r="AG15" s="289" t="e">
        <f t="shared" si="0"/>
        <v>#VALUE!</v>
      </c>
      <c r="AH15" s="289" t="e">
        <f t="shared" si="0"/>
        <v>#VALUE!</v>
      </c>
      <c r="AI15" s="289" t="e">
        <f t="shared" si="0"/>
        <v>#VALUE!</v>
      </c>
      <c r="AJ15" s="289" t="e">
        <f t="shared" si="0"/>
        <v>#VALUE!</v>
      </c>
      <c r="AK15" s="273"/>
      <c r="AL15" s="284"/>
      <c r="AM15" s="294"/>
      <c r="AN15" s="289" t="e">
        <f>AT14+1</f>
        <v>#VALUE!</v>
      </c>
      <c r="AO15" s="289" t="e">
        <f t="shared" si="1"/>
        <v>#VALUE!</v>
      </c>
      <c r="AP15" s="289" t="e">
        <f t="shared" si="1"/>
        <v>#VALUE!</v>
      </c>
      <c r="AQ15" s="289" t="e">
        <f t="shared" si="1"/>
        <v>#VALUE!</v>
      </c>
      <c r="AR15" s="289" t="e">
        <f t="shared" si="1"/>
        <v>#VALUE!</v>
      </c>
      <c r="AS15" s="289" t="e">
        <f t="shared" si="1"/>
        <v>#VALUE!</v>
      </c>
      <c r="AT15" s="289" t="e">
        <f t="shared" si="1"/>
        <v>#VALUE!</v>
      </c>
    </row>
    <row r="16" spans="1:167" ht="5.25" customHeight="1" x14ac:dyDescent="0.2">
      <c r="A16" s="271">
        <v>8</v>
      </c>
      <c r="C16" s="273"/>
      <c r="D16" s="273"/>
      <c r="E16" s="273"/>
      <c r="F16" s="273"/>
      <c r="G16" s="273"/>
      <c r="H16" s="273"/>
      <c r="I16" s="273"/>
      <c r="J16" s="273"/>
      <c r="K16" s="273"/>
      <c r="L16" s="273"/>
      <c r="M16" s="273"/>
      <c r="N16" s="273"/>
      <c r="O16" s="273"/>
      <c r="P16" s="273"/>
      <c r="Q16" s="273"/>
      <c r="R16" s="273"/>
      <c r="S16" s="273"/>
      <c r="T16" s="273"/>
      <c r="U16" s="273"/>
      <c r="V16" s="273"/>
      <c r="W16" s="273"/>
      <c r="X16" s="273"/>
      <c r="Y16" s="273"/>
      <c r="Z16" s="273"/>
      <c r="AA16" s="273"/>
      <c r="AB16" s="273"/>
      <c r="AC16" s="294"/>
      <c r="AD16" s="295" t="s">
        <v>346</v>
      </c>
      <c r="AE16" s="295" t="s">
        <v>346</v>
      </c>
      <c r="AF16" s="295" t="s">
        <v>346</v>
      </c>
      <c r="AG16" s="296"/>
      <c r="AH16" s="295" t="s">
        <v>346</v>
      </c>
      <c r="AI16" s="295" t="s">
        <v>346</v>
      </c>
      <c r="AJ16" s="295" t="s">
        <v>346</v>
      </c>
      <c r="AK16" s="273"/>
      <c r="AL16" s="284"/>
      <c r="AM16" s="294"/>
      <c r="AN16" s="295" t="s">
        <v>346</v>
      </c>
      <c r="AO16" s="295" t="s">
        <v>346</v>
      </c>
      <c r="AP16" s="295" t="s">
        <v>346</v>
      </c>
      <c r="AQ16" s="295" t="s">
        <v>346</v>
      </c>
      <c r="AR16" s="295" t="s">
        <v>346</v>
      </c>
      <c r="AS16" s="295" t="s">
        <v>346</v>
      </c>
      <c r="AT16" s="295" t="s">
        <v>346</v>
      </c>
    </row>
    <row r="17" spans="1:46" ht="5.25" customHeight="1" x14ac:dyDescent="0.2">
      <c r="A17" s="271">
        <v>8</v>
      </c>
      <c r="C17" s="273"/>
      <c r="D17" s="273"/>
      <c r="E17" s="273"/>
      <c r="F17" s="273"/>
      <c r="G17" s="273"/>
      <c r="H17" s="273"/>
      <c r="I17" s="273"/>
      <c r="J17" s="273"/>
      <c r="K17" s="273"/>
      <c r="L17" s="273"/>
      <c r="M17" s="273"/>
      <c r="N17" s="273"/>
      <c r="O17" s="273"/>
      <c r="P17" s="273"/>
      <c r="Q17" s="273"/>
      <c r="R17" s="273"/>
      <c r="S17" s="273"/>
      <c r="T17" s="273"/>
      <c r="U17" s="273"/>
      <c r="V17" s="273"/>
      <c r="W17" s="273"/>
      <c r="X17" s="273"/>
      <c r="Y17" s="273"/>
      <c r="Z17" s="273"/>
      <c r="AA17" s="273"/>
      <c r="AB17" s="273"/>
      <c r="AC17" s="288" t="s">
        <v>358</v>
      </c>
      <c r="AD17" s="297"/>
      <c r="AE17" s="297"/>
      <c r="AF17" s="297"/>
      <c r="AG17" s="297"/>
      <c r="AH17" s="297"/>
      <c r="AI17" s="297"/>
      <c r="AJ17" s="297"/>
      <c r="AK17" s="273"/>
      <c r="AL17" s="284"/>
      <c r="AM17" s="288" t="s">
        <v>359</v>
      </c>
      <c r="AN17" s="297"/>
      <c r="AO17" s="297"/>
      <c r="AP17" s="297"/>
      <c r="AQ17" s="297"/>
      <c r="AR17" s="297"/>
      <c r="AS17" s="297"/>
      <c r="AT17" s="297"/>
    </row>
    <row r="18" spans="1:46" ht="29.45" customHeight="1" x14ac:dyDescent="0.2">
      <c r="A18" s="271">
        <v>9</v>
      </c>
      <c r="C18" s="273"/>
      <c r="D18" s="273"/>
      <c r="E18" s="273"/>
      <c r="F18" s="273"/>
      <c r="G18" s="273"/>
      <c r="H18" s="273"/>
      <c r="I18" s="273"/>
      <c r="J18" s="273"/>
      <c r="K18" s="273"/>
      <c r="L18" s="273"/>
      <c r="M18" s="273"/>
      <c r="N18" s="273"/>
      <c r="O18" s="273"/>
      <c r="P18" s="273"/>
      <c r="Q18" s="273"/>
      <c r="R18" s="273"/>
      <c r="S18" s="273"/>
      <c r="T18" s="273"/>
      <c r="U18" s="273"/>
      <c r="V18" s="273"/>
      <c r="W18" s="273"/>
      <c r="X18" s="273"/>
      <c r="Y18" s="273"/>
      <c r="Z18" s="273"/>
      <c r="AA18" s="273"/>
      <c r="AB18" s="273"/>
      <c r="AC18" s="288"/>
      <c r="AD18" s="289" t="s">
        <v>374</v>
      </c>
      <c r="AE18" s="289" t="e">
        <f t="shared" ref="AE18:AJ23" si="2">AD18+1</f>
        <v>#VALUE!</v>
      </c>
      <c r="AF18" s="289" t="e">
        <f t="shared" si="2"/>
        <v>#VALUE!</v>
      </c>
      <c r="AG18" s="289" t="e">
        <f t="shared" si="2"/>
        <v>#VALUE!</v>
      </c>
      <c r="AH18" s="291" t="e">
        <f t="shared" si="2"/>
        <v>#VALUE!</v>
      </c>
      <c r="AI18" s="291" t="e">
        <f t="shared" si="2"/>
        <v>#VALUE!</v>
      </c>
      <c r="AJ18" s="290" t="e">
        <f t="shared" si="2"/>
        <v>#VALUE!</v>
      </c>
      <c r="AK18" s="273"/>
      <c r="AL18" s="284"/>
      <c r="AM18" s="288"/>
      <c r="AN18" s="289" t="s">
        <v>375</v>
      </c>
      <c r="AO18" s="289" t="e">
        <f t="shared" ref="AO18:AT23" si="3">AN18+1</f>
        <v>#VALUE!</v>
      </c>
      <c r="AP18" s="289" t="e">
        <f t="shared" si="3"/>
        <v>#VALUE!</v>
      </c>
      <c r="AQ18" s="289" t="e">
        <f t="shared" si="3"/>
        <v>#VALUE!</v>
      </c>
      <c r="AR18" s="289" t="e">
        <f t="shared" si="3"/>
        <v>#VALUE!</v>
      </c>
      <c r="AS18" s="289" t="e">
        <f t="shared" si="3"/>
        <v>#VALUE!</v>
      </c>
      <c r="AT18" s="292" t="e">
        <f t="shared" si="3"/>
        <v>#VALUE!</v>
      </c>
    </row>
    <row r="19" spans="1:46" ht="29.45" customHeight="1" x14ac:dyDescent="0.2">
      <c r="A19" s="271">
        <v>9</v>
      </c>
      <c r="C19" s="273"/>
      <c r="D19" s="273"/>
      <c r="E19" s="273"/>
      <c r="F19" s="273"/>
      <c r="G19" s="273"/>
      <c r="H19" s="273"/>
      <c r="I19" s="273"/>
      <c r="J19" s="273"/>
      <c r="K19" s="273"/>
      <c r="L19" s="273"/>
      <c r="M19" s="273"/>
      <c r="N19" s="273"/>
      <c r="O19" s="273"/>
      <c r="P19" s="273"/>
      <c r="Q19" s="273"/>
      <c r="R19" s="273"/>
      <c r="S19" s="273"/>
      <c r="T19" s="273"/>
      <c r="U19" s="273"/>
      <c r="V19" s="273"/>
      <c r="W19" s="273"/>
      <c r="X19" s="273"/>
      <c r="Y19" s="273"/>
      <c r="Z19" s="273"/>
      <c r="AA19" s="273"/>
      <c r="AB19" s="273"/>
      <c r="AC19" s="288"/>
      <c r="AD19" s="290" t="e">
        <f>AJ18+1</f>
        <v>#VALUE!</v>
      </c>
      <c r="AE19" s="290" t="e">
        <f t="shared" si="2"/>
        <v>#VALUE!</v>
      </c>
      <c r="AF19" s="290" t="e">
        <f t="shared" si="2"/>
        <v>#VALUE!</v>
      </c>
      <c r="AG19" s="291" t="e">
        <f t="shared" si="2"/>
        <v>#VALUE!</v>
      </c>
      <c r="AH19" s="291" t="e">
        <f t="shared" si="2"/>
        <v>#VALUE!</v>
      </c>
      <c r="AI19" s="291" t="e">
        <f t="shared" si="2"/>
        <v>#VALUE!</v>
      </c>
      <c r="AJ19" s="292" t="e">
        <f t="shared" si="2"/>
        <v>#VALUE!</v>
      </c>
      <c r="AK19" s="273"/>
      <c r="AL19" s="284"/>
      <c r="AM19" s="288"/>
      <c r="AN19" s="290" t="e">
        <f>AT18+1</f>
        <v>#VALUE!</v>
      </c>
      <c r="AO19" s="290" t="e">
        <f t="shared" si="3"/>
        <v>#VALUE!</v>
      </c>
      <c r="AP19" s="291" t="e">
        <f t="shared" si="3"/>
        <v>#VALUE!</v>
      </c>
      <c r="AQ19" s="291" t="e">
        <f t="shared" si="3"/>
        <v>#VALUE!</v>
      </c>
      <c r="AR19" s="291" t="e">
        <f t="shared" si="3"/>
        <v>#VALUE!</v>
      </c>
      <c r="AS19" s="291" t="e">
        <f t="shared" si="3"/>
        <v>#VALUE!</v>
      </c>
      <c r="AT19" s="292" t="e">
        <f t="shared" si="3"/>
        <v>#VALUE!</v>
      </c>
    </row>
    <row r="20" spans="1:46" ht="29.45" customHeight="1" x14ac:dyDescent="0.2">
      <c r="A20" s="271">
        <v>9</v>
      </c>
      <c r="C20" s="273"/>
      <c r="D20" s="273"/>
      <c r="E20" s="273"/>
      <c r="F20" s="273"/>
      <c r="G20" s="273"/>
      <c r="H20" s="273"/>
      <c r="I20" s="273"/>
      <c r="J20" s="273"/>
      <c r="K20" s="273"/>
      <c r="L20" s="273"/>
      <c r="M20" s="273"/>
      <c r="N20" s="273"/>
      <c r="O20" s="273"/>
      <c r="P20" s="273"/>
      <c r="Q20" s="273"/>
      <c r="R20" s="273"/>
      <c r="S20" s="273"/>
      <c r="T20" s="273"/>
      <c r="U20" s="273"/>
      <c r="V20" s="273"/>
      <c r="W20" s="273"/>
      <c r="X20" s="273"/>
      <c r="Y20" s="273"/>
      <c r="Z20" s="273"/>
      <c r="AA20" s="273"/>
      <c r="AB20" s="273"/>
      <c r="AC20" s="293" t="s">
        <v>360</v>
      </c>
      <c r="AD20" s="290" t="e">
        <f>AJ19+1</f>
        <v>#VALUE!</v>
      </c>
      <c r="AE20" s="291" t="e">
        <f t="shared" si="2"/>
        <v>#VALUE!</v>
      </c>
      <c r="AF20" s="291" t="e">
        <f t="shared" si="2"/>
        <v>#VALUE!</v>
      </c>
      <c r="AG20" s="291" t="e">
        <f t="shared" si="2"/>
        <v>#VALUE!</v>
      </c>
      <c r="AH20" s="291" t="e">
        <f t="shared" si="2"/>
        <v>#VALUE!</v>
      </c>
      <c r="AI20" s="291" t="e">
        <f t="shared" si="2"/>
        <v>#VALUE!</v>
      </c>
      <c r="AJ20" s="292" t="e">
        <f t="shared" si="2"/>
        <v>#VALUE!</v>
      </c>
      <c r="AK20" s="273"/>
      <c r="AL20" s="284"/>
      <c r="AM20" s="293" t="s">
        <v>361</v>
      </c>
      <c r="AN20" s="290" t="e">
        <f>AT19+1</f>
        <v>#VALUE!</v>
      </c>
      <c r="AO20" s="291" t="e">
        <f t="shared" si="3"/>
        <v>#VALUE!</v>
      </c>
      <c r="AP20" s="291" t="e">
        <f t="shared" si="3"/>
        <v>#VALUE!</v>
      </c>
      <c r="AQ20" s="291" t="e">
        <f t="shared" si="3"/>
        <v>#VALUE!</v>
      </c>
      <c r="AR20" s="291" t="e">
        <f t="shared" si="3"/>
        <v>#VALUE!</v>
      </c>
      <c r="AS20" s="291" t="e">
        <f t="shared" si="3"/>
        <v>#VALUE!</v>
      </c>
      <c r="AT20" s="292" t="e">
        <f t="shared" si="3"/>
        <v>#VALUE!</v>
      </c>
    </row>
    <row r="21" spans="1:46" ht="29.45" customHeight="1" x14ac:dyDescent="0.2">
      <c r="A21" s="271">
        <v>9</v>
      </c>
      <c r="C21" s="273"/>
      <c r="D21" s="273"/>
      <c r="E21" s="273"/>
      <c r="F21" s="273"/>
      <c r="G21" s="273"/>
      <c r="H21" s="273"/>
      <c r="I21" s="273"/>
      <c r="J21" s="273"/>
      <c r="K21" s="273"/>
      <c r="L21" s="273"/>
      <c r="M21" s="273"/>
      <c r="N21" s="273"/>
      <c r="O21" s="273"/>
      <c r="P21" s="273"/>
      <c r="Q21" s="273"/>
      <c r="R21" s="273"/>
      <c r="S21" s="273"/>
      <c r="T21" s="273"/>
      <c r="U21" s="273"/>
      <c r="V21" s="273"/>
      <c r="W21" s="273"/>
      <c r="X21" s="273"/>
      <c r="Y21" s="273"/>
      <c r="Z21" s="273"/>
      <c r="AA21" s="273"/>
      <c r="AB21" s="273"/>
      <c r="AC21" s="294" t="s">
        <v>345</v>
      </c>
      <c r="AD21" s="290" t="e">
        <f>AJ20+1</f>
        <v>#VALUE!</v>
      </c>
      <c r="AE21" s="291" t="e">
        <f t="shared" si="2"/>
        <v>#VALUE!</v>
      </c>
      <c r="AF21" s="291" t="e">
        <f t="shared" si="2"/>
        <v>#VALUE!</v>
      </c>
      <c r="AG21" s="291" t="e">
        <f t="shared" si="2"/>
        <v>#VALUE!</v>
      </c>
      <c r="AH21" s="291" t="e">
        <f t="shared" si="2"/>
        <v>#VALUE!</v>
      </c>
      <c r="AI21" s="291" t="e">
        <f t="shared" si="2"/>
        <v>#VALUE!</v>
      </c>
      <c r="AJ21" s="292" t="e">
        <f t="shared" si="2"/>
        <v>#VALUE!</v>
      </c>
      <c r="AK21" s="273"/>
      <c r="AL21" s="284"/>
      <c r="AM21" s="294" t="s">
        <v>345</v>
      </c>
      <c r="AN21" s="290" t="e">
        <f>AT20+1</f>
        <v>#VALUE!</v>
      </c>
      <c r="AO21" s="291" t="e">
        <f t="shared" si="3"/>
        <v>#VALUE!</v>
      </c>
      <c r="AP21" s="291" t="e">
        <f t="shared" si="3"/>
        <v>#VALUE!</v>
      </c>
      <c r="AQ21" s="291" t="e">
        <f t="shared" si="3"/>
        <v>#VALUE!</v>
      </c>
      <c r="AR21" s="291" t="e">
        <f t="shared" si="3"/>
        <v>#VALUE!</v>
      </c>
      <c r="AS21" s="291" t="e">
        <f t="shared" si="3"/>
        <v>#VALUE!</v>
      </c>
      <c r="AT21" s="292" t="e">
        <f t="shared" si="3"/>
        <v>#VALUE!</v>
      </c>
    </row>
    <row r="22" spans="1:46" ht="29.45" customHeight="1" x14ac:dyDescent="0.2">
      <c r="A22" s="271">
        <v>9</v>
      </c>
      <c r="C22" s="273"/>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273"/>
      <c r="AB22" s="273"/>
      <c r="AC22" s="294"/>
      <c r="AD22" s="290" t="e">
        <f>AJ21+1</f>
        <v>#VALUE!</v>
      </c>
      <c r="AE22" s="291" t="e">
        <f t="shared" si="2"/>
        <v>#VALUE!</v>
      </c>
      <c r="AF22" s="291" t="e">
        <f t="shared" si="2"/>
        <v>#VALUE!</v>
      </c>
      <c r="AG22" s="291" t="e">
        <f t="shared" si="2"/>
        <v>#VALUE!</v>
      </c>
      <c r="AH22" s="291" t="e">
        <f t="shared" si="2"/>
        <v>#VALUE!</v>
      </c>
      <c r="AI22" s="291" t="e">
        <f t="shared" si="2"/>
        <v>#VALUE!</v>
      </c>
      <c r="AJ22" s="292" t="e">
        <f t="shared" si="2"/>
        <v>#VALUE!</v>
      </c>
      <c r="AK22" s="273"/>
      <c r="AL22" s="284"/>
      <c r="AM22" s="294"/>
      <c r="AN22" s="290" t="e">
        <f>AT21+1</f>
        <v>#VALUE!</v>
      </c>
      <c r="AO22" s="290" t="e">
        <f t="shared" si="3"/>
        <v>#VALUE!</v>
      </c>
      <c r="AP22" s="291" t="e">
        <f t="shared" si="3"/>
        <v>#VALUE!</v>
      </c>
      <c r="AQ22" s="291" t="e">
        <f t="shared" si="3"/>
        <v>#VALUE!</v>
      </c>
      <c r="AR22" s="291" t="e">
        <f t="shared" si="3"/>
        <v>#VALUE!</v>
      </c>
      <c r="AS22" s="291" t="e">
        <f t="shared" si="3"/>
        <v>#VALUE!</v>
      </c>
      <c r="AT22" s="292" t="e">
        <f t="shared" si="3"/>
        <v>#VALUE!</v>
      </c>
    </row>
    <row r="23" spans="1:46" ht="29.45" customHeight="1" x14ac:dyDescent="0.2">
      <c r="A23" s="271">
        <v>9</v>
      </c>
      <c r="C23" s="273"/>
      <c r="D23" s="273"/>
      <c r="E23" s="273"/>
      <c r="F23" s="273"/>
      <c r="G23" s="273"/>
      <c r="H23" s="273"/>
      <c r="I23" s="273"/>
      <c r="J23" s="273"/>
      <c r="K23" s="273"/>
      <c r="L23" s="273"/>
      <c r="M23" s="273"/>
      <c r="N23" s="273"/>
      <c r="O23" s="273"/>
      <c r="P23" s="273"/>
      <c r="Q23" s="273"/>
      <c r="R23" s="273"/>
      <c r="S23" s="273"/>
      <c r="T23" s="273"/>
      <c r="U23" s="273"/>
      <c r="V23" s="273"/>
      <c r="W23" s="273"/>
      <c r="X23" s="273"/>
      <c r="Y23" s="273"/>
      <c r="Z23" s="273"/>
      <c r="AA23" s="273"/>
      <c r="AB23" s="273"/>
      <c r="AC23" s="294"/>
      <c r="AD23" s="289" t="e">
        <f>AJ22+1</f>
        <v>#VALUE!</v>
      </c>
      <c r="AE23" s="289" t="e">
        <f t="shared" si="2"/>
        <v>#VALUE!</v>
      </c>
      <c r="AF23" s="289" t="e">
        <f t="shared" si="2"/>
        <v>#VALUE!</v>
      </c>
      <c r="AG23" s="289" t="e">
        <f t="shared" si="2"/>
        <v>#VALUE!</v>
      </c>
      <c r="AH23" s="289" t="e">
        <f t="shared" si="2"/>
        <v>#VALUE!</v>
      </c>
      <c r="AI23" s="289" t="e">
        <f t="shared" si="2"/>
        <v>#VALUE!</v>
      </c>
      <c r="AJ23" s="289" t="e">
        <f t="shared" si="2"/>
        <v>#VALUE!</v>
      </c>
      <c r="AK23" s="273"/>
      <c r="AL23" s="284"/>
      <c r="AM23" s="294"/>
      <c r="AN23" s="290" t="e">
        <f>AT22+1</f>
        <v>#VALUE!</v>
      </c>
      <c r="AO23" s="289" t="e">
        <f t="shared" si="3"/>
        <v>#VALUE!</v>
      </c>
      <c r="AP23" s="289" t="e">
        <f t="shared" si="3"/>
        <v>#VALUE!</v>
      </c>
      <c r="AQ23" s="289" t="e">
        <f t="shared" si="3"/>
        <v>#VALUE!</v>
      </c>
      <c r="AR23" s="289" t="e">
        <f t="shared" si="3"/>
        <v>#VALUE!</v>
      </c>
      <c r="AS23" s="289" t="e">
        <f t="shared" si="3"/>
        <v>#VALUE!</v>
      </c>
      <c r="AT23" s="289" t="e">
        <f t="shared" si="3"/>
        <v>#VALUE!</v>
      </c>
    </row>
    <row r="24" spans="1:46" ht="5.25" customHeight="1" x14ac:dyDescent="0.2">
      <c r="A24" s="271">
        <v>8</v>
      </c>
      <c r="C24" s="273"/>
      <c r="D24" s="273"/>
      <c r="E24" s="273"/>
      <c r="F24" s="273"/>
      <c r="G24" s="273"/>
      <c r="H24" s="273"/>
      <c r="I24" s="273"/>
      <c r="J24" s="273"/>
      <c r="K24" s="273"/>
      <c r="L24" s="273"/>
      <c r="M24" s="273"/>
      <c r="N24" s="273"/>
      <c r="O24" s="273"/>
      <c r="P24" s="273"/>
      <c r="Q24" s="273"/>
      <c r="R24" s="273"/>
      <c r="S24" s="273"/>
      <c r="T24" s="273"/>
      <c r="U24" s="273"/>
      <c r="V24" s="273"/>
      <c r="W24" s="273"/>
      <c r="X24" s="273"/>
      <c r="Y24" s="273"/>
      <c r="Z24" s="273"/>
      <c r="AA24" s="273"/>
      <c r="AB24" s="273"/>
      <c r="AC24" s="294"/>
      <c r="AD24" s="295" t="s">
        <v>346</v>
      </c>
      <c r="AE24" s="295" t="s">
        <v>346</v>
      </c>
      <c r="AF24" s="295" t="s">
        <v>346</v>
      </c>
      <c r="AG24" s="295" t="s">
        <v>346</v>
      </c>
      <c r="AH24" s="296"/>
      <c r="AI24" s="295" t="s">
        <v>346</v>
      </c>
      <c r="AJ24" s="295" t="s">
        <v>346</v>
      </c>
      <c r="AK24" s="273"/>
      <c r="AL24" s="284"/>
      <c r="AM24" s="294"/>
      <c r="AN24" s="295" t="s">
        <v>346</v>
      </c>
      <c r="AO24" s="295" t="s">
        <v>346</v>
      </c>
      <c r="AP24" s="295" t="s">
        <v>346</v>
      </c>
      <c r="AQ24" s="295" t="s">
        <v>346</v>
      </c>
      <c r="AR24" s="295" t="s">
        <v>346</v>
      </c>
      <c r="AS24" s="295" t="s">
        <v>346</v>
      </c>
      <c r="AT24" s="295" t="s">
        <v>346</v>
      </c>
    </row>
    <row r="25" spans="1:46" ht="5.25" customHeight="1" x14ac:dyDescent="0.2">
      <c r="A25" s="271">
        <v>8</v>
      </c>
      <c r="C25" s="273"/>
      <c r="D25" s="273"/>
      <c r="E25" s="273"/>
      <c r="F25" s="273"/>
      <c r="G25" s="273"/>
      <c r="H25" s="273"/>
      <c r="I25" s="273"/>
      <c r="J25" s="273"/>
      <c r="K25" s="273"/>
      <c r="L25" s="273"/>
      <c r="M25" s="273"/>
      <c r="N25" s="273"/>
      <c r="O25" s="273"/>
      <c r="P25" s="273"/>
      <c r="Q25" s="273"/>
      <c r="R25" s="273"/>
      <c r="S25" s="273"/>
      <c r="T25" s="273"/>
      <c r="U25" s="273"/>
      <c r="V25" s="273"/>
      <c r="W25" s="273"/>
      <c r="X25" s="273"/>
      <c r="Y25" s="273"/>
      <c r="Z25" s="273"/>
      <c r="AA25" s="273"/>
      <c r="AB25" s="273"/>
      <c r="AC25" s="288" t="s">
        <v>362</v>
      </c>
      <c r="AD25" s="297"/>
      <c r="AE25" s="297"/>
      <c r="AF25" s="297"/>
      <c r="AG25" s="297"/>
      <c r="AH25" s="297"/>
      <c r="AI25" s="297"/>
      <c r="AJ25" s="297"/>
      <c r="AK25" s="273"/>
      <c r="AL25" s="284"/>
      <c r="AM25" s="288" t="s">
        <v>363</v>
      </c>
      <c r="AN25" s="297"/>
      <c r="AO25" s="297"/>
      <c r="AP25" s="297"/>
      <c r="AQ25" s="297"/>
      <c r="AR25" s="297"/>
      <c r="AS25" s="297"/>
      <c r="AT25" s="297"/>
    </row>
    <row r="26" spans="1:46" ht="29.45" customHeight="1" x14ac:dyDescent="0.2">
      <c r="A26" s="271">
        <v>9</v>
      </c>
      <c r="C26" s="273"/>
      <c r="D26" s="273"/>
      <c r="E26" s="273"/>
      <c r="F26" s="273"/>
      <c r="G26" s="273"/>
      <c r="H26" s="273"/>
      <c r="I26" s="273"/>
      <c r="J26" s="273"/>
      <c r="K26" s="273"/>
      <c r="L26" s="273"/>
      <c r="M26" s="273"/>
      <c r="N26" s="273"/>
      <c r="O26" s="273"/>
      <c r="P26" s="273"/>
      <c r="Q26" s="273"/>
      <c r="R26" s="273"/>
      <c r="S26" s="273"/>
      <c r="T26" s="273"/>
      <c r="U26" s="273"/>
      <c r="V26" s="273"/>
      <c r="W26" s="273"/>
      <c r="X26" s="273"/>
      <c r="Y26" s="273"/>
      <c r="Z26" s="273"/>
      <c r="AA26" s="273"/>
      <c r="AB26" s="273"/>
      <c r="AC26" s="288"/>
      <c r="AD26" s="290" t="s">
        <v>376</v>
      </c>
      <c r="AE26" s="291" t="e">
        <f t="shared" ref="AE26:AJ31" si="4">AD26+1</f>
        <v>#VALUE!</v>
      </c>
      <c r="AF26" s="291" t="e">
        <f t="shared" si="4"/>
        <v>#VALUE!</v>
      </c>
      <c r="AG26" s="291" t="e">
        <f t="shared" si="4"/>
        <v>#VALUE!</v>
      </c>
      <c r="AH26" s="291" t="e">
        <f t="shared" si="4"/>
        <v>#VALUE!</v>
      </c>
      <c r="AI26" s="291" t="e">
        <f t="shared" si="4"/>
        <v>#VALUE!</v>
      </c>
      <c r="AJ26" s="292" t="e">
        <f t="shared" si="4"/>
        <v>#VALUE!</v>
      </c>
      <c r="AK26" s="273"/>
      <c r="AL26" s="284"/>
      <c r="AM26" s="288"/>
      <c r="AN26" s="289" t="s">
        <v>377</v>
      </c>
      <c r="AO26" s="291" t="e">
        <f t="shared" ref="AO26:AT31" si="5">AN26+1</f>
        <v>#VALUE!</v>
      </c>
      <c r="AP26" s="291" t="e">
        <f t="shared" si="5"/>
        <v>#VALUE!</v>
      </c>
      <c r="AQ26" s="291" t="e">
        <f t="shared" si="5"/>
        <v>#VALUE!</v>
      </c>
      <c r="AR26" s="291" t="e">
        <f t="shared" si="5"/>
        <v>#VALUE!</v>
      </c>
      <c r="AS26" s="291" t="e">
        <f t="shared" si="5"/>
        <v>#VALUE!</v>
      </c>
      <c r="AT26" s="292" t="e">
        <f t="shared" si="5"/>
        <v>#VALUE!</v>
      </c>
    </row>
    <row r="27" spans="1:46" ht="29.45" customHeight="1" x14ac:dyDescent="0.2">
      <c r="A27" s="271">
        <v>9</v>
      </c>
      <c r="C27" s="273"/>
      <c r="D27" s="273"/>
      <c r="E27" s="273"/>
      <c r="F27" s="273"/>
      <c r="G27" s="273"/>
      <c r="H27" s="273"/>
      <c r="I27" s="273"/>
      <c r="J27" s="273"/>
      <c r="K27" s="273"/>
      <c r="L27" s="273"/>
      <c r="M27" s="273"/>
      <c r="N27" s="273"/>
      <c r="O27" s="273"/>
      <c r="P27" s="273"/>
      <c r="Q27" s="273"/>
      <c r="R27" s="273"/>
      <c r="S27" s="273"/>
      <c r="T27" s="273"/>
      <c r="U27" s="273"/>
      <c r="V27" s="273"/>
      <c r="W27" s="273"/>
      <c r="X27" s="273"/>
      <c r="Y27" s="273"/>
      <c r="Z27" s="273"/>
      <c r="AA27" s="273"/>
      <c r="AB27" s="273"/>
      <c r="AC27" s="288"/>
      <c r="AD27" s="290" t="e">
        <f>AJ26+1</f>
        <v>#VALUE!</v>
      </c>
      <c r="AE27" s="291" t="e">
        <f t="shared" si="4"/>
        <v>#VALUE!</v>
      </c>
      <c r="AF27" s="291" t="e">
        <f t="shared" si="4"/>
        <v>#VALUE!</v>
      </c>
      <c r="AG27" s="291" t="e">
        <f t="shared" si="4"/>
        <v>#VALUE!</v>
      </c>
      <c r="AH27" s="291" t="e">
        <f t="shared" si="4"/>
        <v>#VALUE!</v>
      </c>
      <c r="AI27" s="291" t="e">
        <f t="shared" si="4"/>
        <v>#VALUE!</v>
      </c>
      <c r="AJ27" s="292" t="e">
        <f t="shared" si="4"/>
        <v>#VALUE!</v>
      </c>
      <c r="AK27" s="273"/>
      <c r="AL27" s="284"/>
      <c r="AM27" s="288"/>
      <c r="AN27" s="290" t="e">
        <f>AT26+1</f>
        <v>#VALUE!</v>
      </c>
      <c r="AO27" s="291" t="e">
        <f t="shared" si="5"/>
        <v>#VALUE!</v>
      </c>
      <c r="AP27" s="291" t="e">
        <f t="shared" si="5"/>
        <v>#VALUE!</v>
      </c>
      <c r="AQ27" s="291" t="e">
        <f t="shared" si="5"/>
        <v>#VALUE!</v>
      </c>
      <c r="AR27" s="291" t="e">
        <f t="shared" si="5"/>
        <v>#VALUE!</v>
      </c>
      <c r="AS27" s="291" t="e">
        <f t="shared" si="5"/>
        <v>#VALUE!</v>
      </c>
      <c r="AT27" s="292" t="e">
        <f t="shared" si="5"/>
        <v>#VALUE!</v>
      </c>
    </row>
    <row r="28" spans="1:46" ht="29.45" customHeight="1" x14ac:dyDescent="0.2">
      <c r="A28" s="271">
        <v>9</v>
      </c>
      <c r="C28" s="273"/>
      <c r="D28" s="273"/>
      <c r="E28" s="273"/>
      <c r="F28" s="273"/>
      <c r="G28" s="273"/>
      <c r="H28" s="273"/>
      <c r="I28" s="273"/>
      <c r="J28" s="273"/>
      <c r="K28" s="273"/>
      <c r="L28" s="273"/>
      <c r="M28" s="273"/>
      <c r="N28" s="273"/>
      <c r="O28" s="273"/>
      <c r="P28" s="273"/>
      <c r="Q28" s="273"/>
      <c r="R28" s="273"/>
      <c r="S28" s="273"/>
      <c r="T28" s="273"/>
      <c r="U28" s="273"/>
      <c r="V28" s="273"/>
      <c r="W28" s="273"/>
      <c r="X28" s="273"/>
      <c r="Y28" s="273"/>
      <c r="Z28" s="273"/>
      <c r="AA28" s="273"/>
      <c r="AB28" s="273"/>
      <c r="AC28" s="293" t="s">
        <v>364</v>
      </c>
      <c r="AD28" s="290" t="e">
        <f>AJ27+1</f>
        <v>#VALUE!</v>
      </c>
      <c r="AE28" s="291" t="e">
        <f t="shared" si="4"/>
        <v>#VALUE!</v>
      </c>
      <c r="AF28" s="291" t="e">
        <f t="shared" si="4"/>
        <v>#VALUE!</v>
      </c>
      <c r="AG28" s="291" t="e">
        <f t="shared" si="4"/>
        <v>#VALUE!</v>
      </c>
      <c r="AH28" s="291" t="e">
        <f t="shared" si="4"/>
        <v>#VALUE!</v>
      </c>
      <c r="AI28" s="291" t="e">
        <f t="shared" si="4"/>
        <v>#VALUE!</v>
      </c>
      <c r="AJ28" s="292" t="e">
        <f t="shared" si="4"/>
        <v>#VALUE!</v>
      </c>
      <c r="AK28" s="273"/>
      <c r="AL28" s="284"/>
      <c r="AM28" s="293" t="s">
        <v>365</v>
      </c>
      <c r="AN28" s="290" t="e">
        <f>AT27+1</f>
        <v>#VALUE!</v>
      </c>
      <c r="AO28" s="291" t="e">
        <f t="shared" si="5"/>
        <v>#VALUE!</v>
      </c>
      <c r="AP28" s="291" t="e">
        <f t="shared" si="5"/>
        <v>#VALUE!</v>
      </c>
      <c r="AQ28" s="291" t="e">
        <f t="shared" si="5"/>
        <v>#VALUE!</v>
      </c>
      <c r="AR28" s="291" t="e">
        <f t="shared" si="5"/>
        <v>#VALUE!</v>
      </c>
      <c r="AS28" s="291" t="e">
        <f t="shared" si="5"/>
        <v>#VALUE!</v>
      </c>
      <c r="AT28" s="292" t="e">
        <f t="shared" si="5"/>
        <v>#VALUE!</v>
      </c>
    </row>
    <row r="29" spans="1:46" ht="29.45" customHeight="1" x14ac:dyDescent="0.2">
      <c r="A29" s="271">
        <v>9</v>
      </c>
      <c r="C29" s="273"/>
      <c r="D29" s="273"/>
      <c r="E29" s="273"/>
      <c r="F29" s="273"/>
      <c r="G29" s="273"/>
      <c r="H29" s="273"/>
      <c r="I29" s="273"/>
      <c r="J29" s="273"/>
      <c r="K29" s="273"/>
      <c r="L29" s="273"/>
      <c r="M29" s="273"/>
      <c r="N29" s="273"/>
      <c r="O29" s="273"/>
      <c r="P29" s="273"/>
      <c r="Q29" s="273"/>
      <c r="R29" s="273"/>
      <c r="S29" s="273"/>
      <c r="T29" s="273"/>
      <c r="U29" s="273"/>
      <c r="V29" s="273"/>
      <c r="W29" s="273"/>
      <c r="X29" s="273"/>
      <c r="Y29" s="273"/>
      <c r="Z29" s="273"/>
      <c r="AA29" s="273"/>
      <c r="AB29" s="273"/>
      <c r="AC29" s="294" t="s">
        <v>345</v>
      </c>
      <c r="AD29" s="290" t="e">
        <f>AJ28+1</f>
        <v>#VALUE!</v>
      </c>
      <c r="AE29" s="291" t="e">
        <f t="shared" si="4"/>
        <v>#VALUE!</v>
      </c>
      <c r="AF29" s="291" t="e">
        <f t="shared" si="4"/>
        <v>#VALUE!</v>
      </c>
      <c r="AG29" s="291" t="e">
        <f t="shared" si="4"/>
        <v>#VALUE!</v>
      </c>
      <c r="AH29" s="291" t="e">
        <f t="shared" si="4"/>
        <v>#VALUE!</v>
      </c>
      <c r="AI29" s="291" t="e">
        <f t="shared" si="4"/>
        <v>#VALUE!</v>
      </c>
      <c r="AJ29" s="292" t="e">
        <f t="shared" si="4"/>
        <v>#VALUE!</v>
      </c>
      <c r="AK29" s="273"/>
      <c r="AL29" s="284"/>
      <c r="AM29" s="294" t="s">
        <v>345</v>
      </c>
      <c r="AN29" s="290" t="e">
        <f>AT28+1</f>
        <v>#VALUE!</v>
      </c>
      <c r="AO29" s="291" t="e">
        <f t="shared" si="5"/>
        <v>#VALUE!</v>
      </c>
      <c r="AP29" s="291" t="e">
        <f t="shared" si="5"/>
        <v>#VALUE!</v>
      </c>
      <c r="AQ29" s="291" t="e">
        <f t="shared" si="5"/>
        <v>#VALUE!</v>
      </c>
      <c r="AR29" s="291" t="e">
        <f t="shared" si="5"/>
        <v>#VALUE!</v>
      </c>
      <c r="AS29" s="291" t="e">
        <f t="shared" si="5"/>
        <v>#VALUE!</v>
      </c>
      <c r="AT29" s="292" t="e">
        <f t="shared" si="5"/>
        <v>#VALUE!</v>
      </c>
    </row>
    <row r="30" spans="1:46" ht="29.45" customHeight="1" x14ac:dyDescent="0.2">
      <c r="A30" s="271">
        <v>9</v>
      </c>
      <c r="C30" s="273"/>
      <c r="D30" s="273"/>
      <c r="E30" s="273"/>
      <c r="F30" s="273"/>
      <c r="G30" s="273"/>
      <c r="H30" s="273"/>
      <c r="I30" s="273"/>
      <c r="J30" s="273"/>
      <c r="K30" s="273"/>
      <c r="L30" s="273"/>
      <c r="M30" s="273"/>
      <c r="N30" s="273"/>
      <c r="O30" s="273"/>
      <c r="P30" s="273"/>
      <c r="Q30" s="273"/>
      <c r="R30" s="273"/>
      <c r="S30" s="273"/>
      <c r="T30" s="273"/>
      <c r="U30" s="273"/>
      <c r="V30" s="273"/>
      <c r="W30" s="273"/>
      <c r="X30" s="273"/>
      <c r="Y30" s="273"/>
      <c r="Z30" s="273"/>
      <c r="AA30" s="273"/>
      <c r="AB30" s="273"/>
      <c r="AC30" s="294"/>
      <c r="AD30" s="290" t="e">
        <f>AJ29+1</f>
        <v>#VALUE!</v>
      </c>
      <c r="AE30" s="291" t="e">
        <f t="shared" si="4"/>
        <v>#VALUE!</v>
      </c>
      <c r="AF30" s="289" t="e">
        <f t="shared" si="4"/>
        <v>#VALUE!</v>
      </c>
      <c r="AG30" s="289" t="e">
        <f t="shared" si="4"/>
        <v>#VALUE!</v>
      </c>
      <c r="AH30" s="289" t="e">
        <f t="shared" si="4"/>
        <v>#VALUE!</v>
      </c>
      <c r="AI30" s="289" t="e">
        <f t="shared" si="4"/>
        <v>#VALUE!</v>
      </c>
      <c r="AJ30" s="289" t="e">
        <f t="shared" si="4"/>
        <v>#VALUE!</v>
      </c>
      <c r="AK30" s="273"/>
      <c r="AL30" s="284"/>
      <c r="AM30" s="294"/>
      <c r="AN30" s="290" t="e">
        <f>AT29+1</f>
        <v>#VALUE!</v>
      </c>
      <c r="AO30" s="291" t="e">
        <f t="shared" si="5"/>
        <v>#VALUE!</v>
      </c>
      <c r="AP30" s="291" t="e">
        <f t="shared" si="5"/>
        <v>#VALUE!</v>
      </c>
      <c r="AQ30" s="291" t="e">
        <f t="shared" si="5"/>
        <v>#VALUE!</v>
      </c>
      <c r="AR30" s="289" t="e">
        <f t="shared" si="5"/>
        <v>#VALUE!</v>
      </c>
      <c r="AS30" s="289" t="e">
        <f t="shared" si="5"/>
        <v>#VALUE!</v>
      </c>
      <c r="AT30" s="289" t="e">
        <f t="shared" si="5"/>
        <v>#VALUE!</v>
      </c>
    </row>
    <row r="31" spans="1:46" ht="29.45" customHeight="1" x14ac:dyDescent="0.2">
      <c r="A31" s="271">
        <v>9</v>
      </c>
      <c r="C31" s="273"/>
      <c r="D31" s="273"/>
      <c r="E31" s="273"/>
      <c r="F31" s="273"/>
      <c r="G31" s="273"/>
      <c r="H31" s="273"/>
      <c r="I31" s="273"/>
      <c r="J31" s="273"/>
      <c r="K31" s="273"/>
      <c r="L31" s="273"/>
      <c r="M31" s="273"/>
      <c r="N31" s="273"/>
      <c r="O31" s="273"/>
      <c r="P31" s="273"/>
      <c r="Q31" s="273"/>
      <c r="R31" s="273"/>
      <c r="S31" s="273"/>
      <c r="T31" s="273"/>
      <c r="U31" s="273"/>
      <c r="V31" s="273"/>
      <c r="W31" s="273"/>
      <c r="X31" s="273"/>
      <c r="Y31" s="273"/>
      <c r="Z31" s="273"/>
      <c r="AA31" s="273"/>
      <c r="AB31" s="273"/>
      <c r="AC31" s="294"/>
      <c r="AD31" s="289" t="e">
        <f>AJ30+1</f>
        <v>#VALUE!</v>
      </c>
      <c r="AE31" s="289" t="e">
        <f t="shared" si="4"/>
        <v>#VALUE!</v>
      </c>
      <c r="AF31" s="289" t="e">
        <f t="shared" si="4"/>
        <v>#VALUE!</v>
      </c>
      <c r="AG31" s="289" t="e">
        <f t="shared" si="4"/>
        <v>#VALUE!</v>
      </c>
      <c r="AH31" s="289" t="e">
        <f t="shared" si="4"/>
        <v>#VALUE!</v>
      </c>
      <c r="AI31" s="289" t="e">
        <f t="shared" si="4"/>
        <v>#VALUE!</v>
      </c>
      <c r="AJ31" s="289" t="e">
        <f t="shared" si="4"/>
        <v>#VALUE!</v>
      </c>
      <c r="AK31" s="273"/>
      <c r="AL31" s="284"/>
      <c r="AM31" s="294"/>
      <c r="AN31" s="289" t="e">
        <f>AT30+1</f>
        <v>#VALUE!</v>
      </c>
      <c r="AO31" s="289" t="e">
        <f t="shared" si="5"/>
        <v>#VALUE!</v>
      </c>
      <c r="AP31" s="289" t="e">
        <f t="shared" si="5"/>
        <v>#VALUE!</v>
      </c>
      <c r="AQ31" s="289" t="e">
        <f t="shared" si="5"/>
        <v>#VALUE!</v>
      </c>
      <c r="AR31" s="289" t="e">
        <f t="shared" si="5"/>
        <v>#VALUE!</v>
      </c>
      <c r="AS31" s="289" t="e">
        <f t="shared" si="5"/>
        <v>#VALUE!</v>
      </c>
      <c r="AT31" s="289" t="e">
        <f t="shared" si="5"/>
        <v>#VALUE!</v>
      </c>
    </row>
    <row r="32" spans="1:46" ht="5.25" customHeight="1" x14ac:dyDescent="0.2">
      <c r="A32" s="271">
        <v>8</v>
      </c>
      <c r="C32" s="273"/>
      <c r="D32" s="273"/>
      <c r="E32" s="273"/>
      <c r="F32" s="273"/>
      <c r="G32" s="273"/>
      <c r="H32" s="273"/>
      <c r="I32" s="273"/>
      <c r="J32" s="273"/>
      <c r="K32" s="273"/>
      <c r="L32" s="273"/>
      <c r="M32" s="273"/>
      <c r="N32" s="273"/>
      <c r="O32" s="273"/>
      <c r="P32" s="273"/>
      <c r="Q32" s="273"/>
      <c r="R32" s="273"/>
      <c r="S32" s="273"/>
      <c r="T32" s="273"/>
      <c r="U32" s="273"/>
      <c r="V32" s="273"/>
      <c r="W32" s="273"/>
      <c r="X32" s="273"/>
      <c r="Y32" s="273"/>
      <c r="Z32" s="273"/>
      <c r="AA32" s="273"/>
      <c r="AB32" s="273"/>
      <c r="AC32" s="294"/>
      <c r="AD32" s="295" t="s">
        <v>346</v>
      </c>
      <c r="AE32" s="295" t="s">
        <v>346</v>
      </c>
      <c r="AF32" s="295" t="s">
        <v>346</v>
      </c>
      <c r="AG32" s="295" t="s">
        <v>346</v>
      </c>
      <c r="AH32" s="296" t="s">
        <v>353</v>
      </c>
      <c r="AI32" s="295" t="s">
        <v>346</v>
      </c>
      <c r="AJ32" s="295" t="s">
        <v>346</v>
      </c>
      <c r="AK32" s="273"/>
      <c r="AL32" s="284"/>
      <c r="AM32" s="294"/>
      <c r="AN32" s="295" t="s">
        <v>346</v>
      </c>
      <c r="AO32" s="295" t="s">
        <v>346</v>
      </c>
      <c r="AP32" s="295" t="s">
        <v>346</v>
      </c>
      <c r="AQ32" s="295" t="s">
        <v>346</v>
      </c>
      <c r="AR32" s="295" t="s">
        <v>346</v>
      </c>
      <c r="AS32" s="295" t="s">
        <v>346</v>
      </c>
      <c r="AT32" s="295" t="s">
        <v>346</v>
      </c>
    </row>
    <row r="33" spans="1:46" ht="5.25" customHeight="1" x14ac:dyDescent="0.2">
      <c r="A33" s="271">
        <v>8</v>
      </c>
      <c r="C33" s="273"/>
      <c r="D33" s="273"/>
      <c r="E33" s="273"/>
      <c r="F33" s="273"/>
      <c r="G33" s="273"/>
      <c r="H33" s="273"/>
      <c r="I33" s="273"/>
      <c r="J33" s="273"/>
      <c r="K33" s="273"/>
      <c r="L33" s="273"/>
      <c r="M33" s="273"/>
      <c r="N33" s="273"/>
      <c r="O33" s="273"/>
      <c r="P33" s="273"/>
      <c r="Q33" s="273"/>
      <c r="R33" s="273"/>
      <c r="S33" s="273"/>
      <c r="T33" s="273"/>
      <c r="U33" s="273"/>
      <c r="V33" s="273"/>
      <c r="W33" s="273"/>
      <c r="X33" s="273"/>
      <c r="Y33" s="273"/>
      <c r="Z33" s="273"/>
      <c r="AA33" s="273"/>
      <c r="AB33" s="273"/>
      <c r="AC33" s="288" t="s">
        <v>342</v>
      </c>
      <c r="AD33" s="297"/>
      <c r="AE33" s="297"/>
      <c r="AF33" s="297"/>
      <c r="AG33" s="297"/>
      <c r="AH33" s="297"/>
      <c r="AI33" s="297"/>
      <c r="AJ33" s="297"/>
      <c r="AK33" s="273"/>
      <c r="AL33" s="284"/>
      <c r="AM33" s="288" t="s">
        <v>341</v>
      </c>
      <c r="AN33" s="297"/>
      <c r="AO33" s="297"/>
      <c r="AP33" s="297"/>
      <c r="AQ33" s="297"/>
      <c r="AR33" s="297"/>
      <c r="AS33" s="297"/>
      <c r="AT33" s="297"/>
    </row>
    <row r="34" spans="1:46" ht="29.45" customHeight="1" x14ac:dyDescent="0.2">
      <c r="A34" s="271">
        <v>9</v>
      </c>
      <c r="C34" s="273"/>
      <c r="D34" s="273"/>
      <c r="E34" s="273"/>
      <c r="F34" s="273"/>
      <c r="G34" s="273"/>
      <c r="H34" s="273"/>
      <c r="I34" s="273"/>
      <c r="J34" s="273"/>
      <c r="K34" s="273"/>
      <c r="L34" s="273"/>
      <c r="M34" s="273"/>
      <c r="N34" s="273"/>
      <c r="O34" s="273"/>
      <c r="P34" s="273"/>
      <c r="Q34" s="273"/>
      <c r="R34" s="273"/>
      <c r="S34" s="273"/>
      <c r="T34" s="273"/>
      <c r="U34" s="273"/>
      <c r="V34" s="273"/>
      <c r="W34" s="273"/>
      <c r="X34" s="273"/>
      <c r="Y34" s="273"/>
      <c r="Z34" s="273"/>
      <c r="AA34" s="273"/>
      <c r="AB34" s="273"/>
      <c r="AC34" s="288"/>
      <c r="AD34" s="289" t="s">
        <v>367</v>
      </c>
      <c r="AE34" s="289" t="e">
        <f t="shared" ref="AE34:AJ39" si="6">AD34+1</f>
        <v>#VALUE!</v>
      </c>
      <c r="AF34" s="291" t="e">
        <f t="shared" si="6"/>
        <v>#VALUE!</v>
      </c>
      <c r="AG34" s="291" t="e">
        <f t="shared" si="6"/>
        <v>#VALUE!</v>
      </c>
      <c r="AH34" s="291" t="e">
        <f t="shared" si="6"/>
        <v>#VALUE!</v>
      </c>
      <c r="AI34" s="291" t="e">
        <f t="shared" si="6"/>
        <v>#VALUE!</v>
      </c>
      <c r="AJ34" s="292" t="e">
        <f t="shared" si="6"/>
        <v>#VALUE!</v>
      </c>
      <c r="AK34" s="273"/>
      <c r="AL34" s="284"/>
      <c r="AM34" s="288"/>
      <c r="AN34" s="289" t="s">
        <v>426</v>
      </c>
      <c r="AO34" s="289" t="e">
        <f t="shared" ref="AO34:AT39" si="7">AN34+1</f>
        <v>#VALUE!</v>
      </c>
      <c r="AP34" s="289" t="e">
        <f t="shared" si="7"/>
        <v>#VALUE!</v>
      </c>
      <c r="AQ34" s="289" t="e">
        <f t="shared" si="7"/>
        <v>#VALUE!</v>
      </c>
      <c r="AR34" s="290" t="e">
        <f t="shared" si="7"/>
        <v>#VALUE!</v>
      </c>
      <c r="AS34" s="291" t="e">
        <f t="shared" si="7"/>
        <v>#VALUE!</v>
      </c>
      <c r="AT34" s="292" t="e">
        <f t="shared" si="7"/>
        <v>#VALUE!</v>
      </c>
    </row>
    <row r="35" spans="1:46" ht="29.45" customHeight="1" x14ac:dyDescent="0.2">
      <c r="A35" s="271">
        <v>9</v>
      </c>
      <c r="C35" s="273"/>
      <c r="D35" s="273"/>
      <c r="E35" s="273"/>
      <c r="F35" s="273"/>
      <c r="G35" s="273"/>
      <c r="H35" s="273"/>
      <c r="I35" s="273"/>
      <c r="J35" s="273"/>
      <c r="K35" s="273"/>
      <c r="L35" s="273"/>
      <c r="M35" s="273"/>
      <c r="N35" s="273"/>
      <c r="O35" s="273"/>
      <c r="P35" s="273"/>
      <c r="Q35" s="273"/>
      <c r="R35" s="273"/>
      <c r="S35" s="273"/>
      <c r="T35" s="273"/>
      <c r="U35" s="273"/>
      <c r="V35" s="273"/>
      <c r="W35" s="273"/>
      <c r="X35" s="273"/>
      <c r="Y35" s="273"/>
      <c r="Z35" s="273"/>
      <c r="AA35" s="273"/>
      <c r="AB35" s="273"/>
      <c r="AC35" s="288"/>
      <c r="AD35" s="290" t="e">
        <f>AJ34+1</f>
        <v>#VALUE!</v>
      </c>
      <c r="AE35" s="291" t="e">
        <f t="shared" si="6"/>
        <v>#VALUE!</v>
      </c>
      <c r="AF35" s="291" t="e">
        <f t="shared" si="6"/>
        <v>#VALUE!</v>
      </c>
      <c r="AG35" s="291" t="e">
        <f t="shared" si="6"/>
        <v>#VALUE!</v>
      </c>
      <c r="AH35" s="291" t="e">
        <f t="shared" si="6"/>
        <v>#VALUE!</v>
      </c>
      <c r="AI35" s="291" t="e">
        <f t="shared" si="6"/>
        <v>#VALUE!</v>
      </c>
      <c r="AJ35" s="292" t="e">
        <f t="shared" si="6"/>
        <v>#VALUE!</v>
      </c>
      <c r="AK35" s="273"/>
      <c r="AL35" s="284"/>
      <c r="AM35" s="288"/>
      <c r="AN35" s="290" t="e">
        <f>AT34+1</f>
        <v>#VALUE!</v>
      </c>
      <c r="AO35" s="291" t="e">
        <f t="shared" si="7"/>
        <v>#VALUE!</v>
      </c>
      <c r="AP35" s="291" t="e">
        <f t="shared" si="7"/>
        <v>#VALUE!</v>
      </c>
      <c r="AQ35" s="291" t="e">
        <f t="shared" si="7"/>
        <v>#VALUE!</v>
      </c>
      <c r="AR35" s="291" t="e">
        <f t="shared" si="7"/>
        <v>#VALUE!</v>
      </c>
      <c r="AS35" s="291" t="e">
        <f t="shared" si="7"/>
        <v>#VALUE!</v>
      </c>
      <c r="AT35" s="292" t="e">
        <f t="shared" si="7"/>
        <v>#VALUE!</v>
      </c>
    </row>
    <row r="36" spans="1:46" ht="29.45" customHeight="1" x14ac:dyDescent="0.2">
      <c r="A36" s="271">
        <v>9</v>
      </c>
      <c r="C36" s="273"/>
      <c r="D36" s="273"/>
      <c r="E36" s="273"/>
      <c r="F36" s="273"/>
      <c r="G36" s="273"/>
      <c r="H36" s="273"/>
      <c r="I36" s="273"/>
      <c r="J36" s="273"/>
      <c r="K36" s="273"/>
      <c r="L36" s="273"/>
      <c r="M36" s="273"/>
      <c r="N36" s="273"/>
      <c r="O36" s="273"/>
      <c r="P36" s="273"/>
      <c r="Q36" s="273"/>
      <c r="R36" s="273"/>
      <c r="S36" s="273"/>
      <c r="T36" s="273"/>
      <c r="U36" s="273"/>
      <c r="V36" s="273"/>
      <c r="W36" s="273"/>
      <c r="X36" s="273"/>
      <c r="Y36" s="273"/>
      <c r="Z36" s="273"/>
      <c r="AA36" s="273"/>
      <c r="AB36" s="273"/>
      <c r="AC36" s="293" t="s">
        <v>344</v>
      </c>
      <c r="AD36" s="290" t="e">
        <f>AJ35+1</f>
        <v>#VALUE!</v>
      </c>
      <c r="AE36" s="291" t="e">
        <f t="shared" si="6"/>
        <v>#VALUE!</v>
      </c>
      <c r="AF36" s="291" t="e">
        <f t="shared" si="6"/>
        <v>#VALUE!</v>
      </c>
      <c r="AG36" s="291" t="e">
        <f t="shared" si="6"/>
        <v>#VALUE!</v>
      </c>
      <c r="AH36" s="291" t="e">
        <f t="shared" si="6"/>
        <v>#VALUE!</v>
      </c>
      <c r="AI36" s="291" t="e">
        <f t="shared" si="6"/>
        <v>#VALUE!</v>
      </c>
      <c r="AJ36" s="292" t="e">
        <f t="shared" si="6"/>
        <v>#VALUE!</v>
      </c>
      <c r="AK36" s="273"/>
      <c r="AL36" s="284"/>
      <c r="AM36" s="293" t="s">
        <v>343</v>
      </c>
      <c r="AN36" s="290" t="e">
        <f>AT35+1</f>
        <v>#VALUE!</v>
      </c>
      <c r="AO36" s="290" t="e">
        <f t="shared" si="7"/>
        <v>#VALUE!</v>
      </c>
      <c r="AP36" s="291" t="e">
        <f t="shared" si="7"/>
        <v>#VALUE!</v>
      </c>
      <c r="AQ36" s="291" t="e">
        <f t="shared" si="7"/>
        <v>#VALUE!</v>
      </c>
      <c r="AR36" s="291" t="e">
        <f t="shared" si="7"/>
        <v>#VALUE!</v>
      </c>
      <c r="AS36" s="291" t="e">
        <f t="shared" si="7"/>
        <v>#VALUE!</v>
      </c>
      <c r="AT36" s="292" t="e">
        <f t="shared" si="7"/>
        <v>#VALUE!</v>
      </c>
    </row>
    <row r="37" spans="1:46" ht="29.45" customHeight="1" x14ac:dyDescent="0.2">
      <c r="A37" s="271">
        <v>9</v>
      </c>
      <c r="C37" s="273"/>
      <c r="D37" s="273"/>
      <c r="E37" s="273"/>
      <c r="F37" s="273"/>
      <c r="G37" s="273"/>
      <c r="H37" s="273"/>
      <c r="I37" s="273"/>
      <c r="J37" s="273"/>
      <c r="K37" s="273"/>
      <c r="L37" s="273"/>
      <c r="M37" s="273"/>
      <c r="N37" s="273"/>
      <c r="O37" s="273"/>
      <c r="P37" s="273"/>
      <c r="Q37" s="273"/>
      <c r="R37" s="273"/>
      <c r="S37" s="273"/>
      <c r="T37" s="273"/>
      <c r="U37" s="273"/>
      <c r="V37" s="273"/>
      <c r="W37" s="273"/>
      <c r="X37" s="273"/>
      <c r="Y37" s="273"/>
      <c r="Z37" s="273"/>
      <c r="AA37" s="273"/>
      <c r="AB37" s="273"/>
      <c r="AC37" s="294" t="s">
        <v>345</v>
      </c>
      <c r="AD37" s="290" t="e">
        <f>AJ36+1</f>
        <v>#VALUE!</v>
      </c>
      <c r="AE37" s="290" t="e">
        <f t="shared" si="6"/>
        <v>#VALUE!</v>
      </c>
      <c r="AF37" s="291" t="e">
        <f t="shared" si="6"/>
        <v>#VALUE!</v>
      </c>
      <c r="AG37" s="291" t="e">
        <f t="shared" si="6"/>
        <v>#VALUE!</v>
      </c>
      <c r="AH37" s="291" t="e">
        <f t="shared" si="6"/>
        <v>#VALUE!</v>
      </c>
      <c r="AI37" s="291" t="e">
        <f t="shared" si="6"/>
        <v>#VALUE!</v>
      </c>
      <c r="AJ37" s="292" t="e">
        <f t="shared" si="6"/>
        <v>#VALUE!</v>
      </c>
      <c r="AK37" s="273"/>
      <c r="AL37" s="284"/>
      <c r="AM37" s="294" t="s">
        <v>425</v>
      </c>
      <c r="AN37" s="290" t="e">
        <f>AT36+1</f>
        <v>#VALUE!</v>
      </c>
      <c r="AO37" s="291" t="e">
        <f t="shared" si="7"/>
        <v>#VALUE!</v>
      </c>
      <c r="AP37" s="291" t="e">
        <f t="shared" si="7"/>
        <v>#VALUE!</v>
      </c>
      <c r="AQ37" s="291" t="e">
        <f t="shared" si="7"/>
        <v>#VALUE!</v>
      </c>
      <c r="AR37" s="291" t="e">
        <f t="shared" si="7"/>
        <v>#VALUE!</v>
      </c>
      <c r="AS37" s="291" t="e">
        <f t="shared" si="7"/>
        <v>#VALUE!</v>
      </c>
      <c r="AT37" s="292" t="e">
        <f t="shared" si="7"/>
        <v>#VALUE!</v>
      </c>
    </row>
    <row r="38" spans="1:46" ht="29.45" customHeight="1" x14ac:dyDescent="0.2">
      <c r="A38" s="271">
        <v>9</v>
      </c>
      <c r="C38" s="273"/>
      <c r="D38" s="273"/>
      <c r="E38" s="273"/>
      <c r="F38" s="273"/>
      <c r="G38" s="273"/>
      <c r="H38" s="273"/>
      <c r="I38" s="273"/>
      <c r="J38" s="273"/>
      <c r="K38" s="273"/>
      <c r="L38" s="273"/>
      <c r="M38" s="273"/>
      <c r="N38" s="273"/>
      <c r="O38" s="273"/>
      <c r="P38" s="273"/>
      <c r="Q38" s="273"/>
      <c r="R38" s="273"/>
      <c r="S38" s="273"/>
      <c r="T38" s="273"/>
      <c r="U38" s="273"/>
      <c r="V38" s="273"/>
      <c r="W38" s="273"/>
      <c r="X38" s="273"/>
      <c r="Y38" s="273"/>
      <c r="Z38" s="273"/>
      <c r="AA38" s="273"/>
      <c r="AB38" s="273"/>
      <c r="AC38" s="294"/>
      <c r="AD38" s="290" t="e">
        <f>AJ37+1</f>
        <v>#VALUE!</v>
      </c>
      <c r="AE38" s="291" t="e">
        <f t="shared" si="6"/>
        <v>#VALUE!</v>
      </c>
      <c r="AF38" s="291" t="e">
        <f t="shared" si="6"/>
        <v>#VALUE!</v>
      </c>
      <c r="AG38" s="291" t="e">
        <f t="shared" si="6"/>
        <v>#VALUE!</v>
      </c>
      <c r="AH38" s="291" t="e">
        <f t="shared" si="6"/>
        <v>#VALUE!</v>
      </c>
      <c r="AI38" s="289" t="e">
        <f t="shared" si="6"/>
        <v>#VALUE!</v>
      </c>
      <c r="AJ38" s="289" t="e">
        <f t="shared" si="6"/>
        <v>#VALUE!</v>
      </c>
      <c r="AK38" s="273"/>
      <c r="AL38" s="284"/>
      <c r="AM38" s="294"/>
      <c r="AN38" s="290" t="e">
        <f>AT37+1</f>
        <v>#VALUE!</v>
      </c>
      <c r="AO38" s="291" t="e">
        <f t="shared" si="7"/>
        <v>#VALUE!</v>
      </c>
      <c r="AP38" s="291" t="e">
        <f t="shared" si="7"/>
        <v>#VALUE!</v>
      </c>
      <c r="AQ38" s="291" t="e">
        <f t="shared" si="7"/>
        <v>#VALUE!</v>
      </c>
      <c r="AR38" s="291" t="e">
        <f t="shared" si="7"/>
        <v>#VALUE!</v>
      </c>
      <c r="AS38" s="291" t="e">
        <f t="shared" si="7"/>
        <v>#VALUE!</v>
      </c>
      <c r="AT38" s="292" t="e">
        <f t="shared" si="7"/>
        <v>#VALUE!</v>
      </c>
    </row>
    <row r="39" spans="1:46" ht="29.45" customHeight="1" x14ac:dyDescent="0.2">
      <c r="A39" s="271">
        <v>9</v>
      </c>
      <c r="C39" s="273"/>
      <c r="D39" s="273"/>
      <c r="E39" s="273"/>
      <c r="F39" s="273"/>
      <c r="G39" s="273"/>
      <c r="H39" s="273"/>
      <c r="I39" s="273"/>
      <c r="J39" s="273"/>
      <c r="K39" s="273"/>
      <c r="L39" s="273"/>
      <c r="M39" s="273"/>
      <c r="N39" s="273"/>
      <c r="O39" s="273"/>
      <c r="P39" s="273"/>
      <c r="Q39" s="273"/>
      <c r="R39" s="273"/>
      <c r="S39" s="273"/>
      <c r="T39" s="273"/>
      <c r="U39" s="273"/>
      <c r="V39" s="273"/>
      <c r="W39" s="273"/>
      <c r="X39" s="273"/>
      <c r="Y39" s="273"/>
      <c r="Z39" s="273"/>
      <c r="AA39" s="273"/>
      <c r="AB39" s="273"/>
      <c r="AC39" s="294"/>
      <c r="AD39" s="289" t="e">
        <f>AJ38+1</f>
        <v>#VALUE!</v>
      </c>
      <c r="AE39" s="289" t="e">
        <f t="shared" si="6"/>
        <v>#VALUE!</v>
      </c>
      <c r="AF39" s="289" t="e">
        <f t="shared" si="6"/>
        <v>#VALUE!</v>
      </c>
      <c r="AG39" s="289" t="e">
        <f t="shared" si="6"/>
        <v>#VALUE!</v>
      </c>
      <c r="AH39" s="289" t="e">
        <f t="shared" si="6"/>
        <v>#VALUE!</v>
      </c>
      <c r="AI39" s="289" t="e">
        <f t="shared" si="6"/>
        <v>#VALUE!</v>
      </c>
      <c r="AJ39" s="289" t="e">
        <f t="shared" si="6"/>
        <v>#VALUE!</v>
      </c>
      <c r="AK39" s="273"/>
      <c r="AL39" s="284"/>
      <c r="AM39" s="294"/>
      <c r="AN39" s="289" t="e">
        <f>AT38+1</f>
        <v>#VALUE!</v>
      </c>
      <c r="AO39" s="289" t="e">
        <f t="shared" si="7"/>
        <v>#VALUE!</v>
      </c>
      <c r="AP39" s="289" t="e">
        <f t="shared" si="7"/>
        <v>#VALUE!</v>
      </c>
      <c r="AQ39" s="289" t="e">
        <f t="shared" si="7"/>
        <v>#VALUE!</v>
      </c>
      <c r="AR39" s="289" t="e">
        <f t="shared" si="7"/>
        <v>#VALUE!</v>
      </c>
      <c r="AS39" s="289" t="e">
        <f t="shared" si="7"/>
        <v>#VALUE!</v>
      </c>
      <c r="AT39" s="289" t="e">
        <f t="shared" si="7"/>
        <v>#VALUE!</v>
      </c>
    </row>
    <row r="40" spans="1:46" ht="5.25" customHeight="1" x14ac:dyDescent="0.2">
      <c r="A40" s="271">
        <v>8</v>
      </c>
      <c r="C40" s="273"/>
      <c r="D40" s="273"/>
      <c r="E40" s="273"/>
      <c r="F40" s="273"/>
      <c r="G40" s="273"/>
      <c r="H40" s="273"/>
      <c r="I40" s="273"/>
      <c r="J40" s="273"/>
      <c r="K40" s="273"/>
      <c r="L40" s="273"/>
      <c r="M40" s="273"/>
      <c r="N40" s="273"/>
      <c r="O40" s="273"/>
      <c r="P40" s="273"/>
      <c r="Q40" s="273"/>
      <c r="R40" s="273"/>
      <c r="S40" s="273"/>
      <c r="T40" s="273"/>
      <c r="U40" s="273"/>
      <c r="V40" s="273"/>
      <c r="W40" s="273"/>
      <c r="X40" s="273"/>
      <c r="Y40" s="273"/>
      <c r="Z40" s="273"/>
      <c r="AA40" s="273"/>
      <c r="AB40" s="273"/>
      <c r="AC40" s="294"/>
      <c r="AD40" s="295" t="s">
        <v>346</v>
      </c>
      <c r="AE40" s="295" t="s">
        <v>346</v>
      </c>
      <c r="AF40" s="295" t="s">
        <v>346</v>
      </c>
      <c r="AG40" s="295" t="s">
        <v>346</v>
      </c>
      <c r="AH40" s="295" t="s">
        <v>346</v>
      </c>
      <c r="AI40" s="295" t="s">
        <v>346</v>
      </c>
      <c r="AJ40" s="295" t="s">
        <v>346</v>
      </c>
      <c r="AK40" s="273"/>
      <c r="AL40" s="284"/>
      <c r="AM40" s="294"/>
      <c r="AN40" s="295" t="s">
        <v>346</v>
      </c>
      <c r="AO40" s="295" t="s">
        <v>346</v>
      </c>
      <c r="AP40" s="295" t="s">
        <v>346</v>
      </c>
      <c r="AQ40" s="295" t="s">
        <v>346</v>
      </c>
      <c r="AR40" s="295" t="s">
        <v>346</v>
      </c>
      <c r="AS40" s="295" t="s">
        <v>346</v>
      </c>
      <c r="AT40" s="295" t="s">
        <v>346</v>
      </c>
    </row>
    <row r="41" spans="1:46" ht="5.25" customHeight="1" x14ac:dyDescent="0.2">
      <c r="A41" s="271">
        <v>8</v>
      </c>
      <c r="C41" s="273"/>
      <c r="D41" s="273"/>
      <c r="E41" s="273"/>
      <c r="F41" s="273"/>
      <c r="G41" s="273"/>
      <c r="H41" s="273"/>
      <c r="I41" s="273"/>
      <c r="J41" s="273"/>
      <c r="K41" s="273"/>
      <c r="L41" s="273"/>
      <c r="M41" s="273"/>
      <c r="N41" s="273"/>
      <c r="O41" s="273"/>
      <c r="P41" s="273"/>
      <c r="Q41" s="273"/>
      <c r="R41" s="273"/>
      <c r="S41" s="273"/>
      <c r="T41" s="273"/>
      <c r="U41" s="273"/>
      <c r="V41" s="273"/>
      <c r="W41" s="273"/>
      <c r="X41" s="273"/>
      <c r="Y41" s="273"/>
      <c r="Z41" s="273"/>
      <c r="AA41" s="273"/>
      <c r="AB41" s="273"/>
      <c r="AC41" s="288" t="s">
        <v>211</v>
      </c>
      <c r="AD41" s="297"/>
      <c r="AE41" s="297"/>
      <c r="AF41" s="297"/>
      <c r="AG41" s="297"/>
      <c r="AH41" s="297"/>
      <c r="AI41" s="297"/>
      <c r="AJ41" s="297"/>
      <c r="AK41" s="273"/>
      <c r="AL41" s="284"/>
      <c r="AM41" s="288" t="s">
        <v>347</v>
      </c>
      <c r="AN41" s="297"/>
      <c r="AO41" s="297"/>
      <c r="AP41" s="297"/>
      <c r="AQ41" s="297"/>
      <c r="AR41" s="297"/>
      <c r="AS41" s="297"/>
      <c r="AT41" s="297"/>
    </row>
    <row r="42" spans="1:46" ht="29.45" customHeight="1" x14ac:dyDescent="0.2">
      <c r="A42" s="271">
        <v>9</v>
      </c>
      <c r="C42" s="273"/>
      <c r="D42" s="273"/>
      <c r="E42" s="273"/>
      <c r="F42" s="273"/>
      <c r="G42" s="273"/>
      <c r="H42" s="273"/>
      <c r="I42" s="273"/>
      <c r="J42" s="273"/>
      <c r="K42" s="273"/>
      <c r="L42" s="273"/>
      <c r="M42" s="273"/>
      <c r="N42" s="273"/>
      <c r="O42" s="273"/>
      <c r="P42" s="273"/>
      <c r="Q42" s="273"/>
      <c r="R42" s="273"/>
      <c r="S42" s="273"/>
      <c r="T42" s="273"/>
      <c r="U42" s="273"/>
      <c r="V42" s="273"/>
      <c r="W42" s="273"/>
      <c r="X42" s="273"/>
      <c r="Y42" s="273"/>
      <c r="Z42" s="273"/>
      <c r="AA42" s="273"/>
      <c r="AB42" s="273"/>
      <c r="AC42" s="288"/>
      <c r="AD42" s="289" t="s">
        <v>369</v>
      </c>
      <c r="AE42" s="289" t="e">
        <f t="shared" ref="AE42:AJ47" si="8">AD42+1</f>
        <v>#VALUE!</v>
      </c>
      <c r="AF42" s="289" t="e">
        <f t="shared" si="8"/>
        <v>#VALUE!</v>
      </c>
      <c r="AG42" s="289" t="e">
        <f t="shared" si="8"/>
        <v>#VALUE!</v>
      </c>
      <c r="AH42" s="289" t="e">
        <f t="shared" si="8"/>
        <v>#VALUE!</v>
      </c>
      <c r="AI42" s="291" t="e">
        <f t="shared" si="8"/>
        <v>#VALUE!</v>
      </c>
      <c r="AJ42" s="292" t="e">
        <f t="shared" si="8"/>
        <v>#VALUE!</v>
      </c>
      <c r="AK42" s="273"/>
      <c r="AL42" s="284"/>
      <c r="AM42" s="288"/>
      <c r="AN42" s="290" t="s">
        <v>427</v>
      </c>
      <c r="AO42" s="291" t="e">
        <f t="shared" ref="AO42:AT47" si="9">AN42+1</f>
        <v>#VALUE!</v>
      </c>
      <c r="AP42" s="291" t="e">
        <f t="shared" si="9"/>
        <v>#VALUE!</v>
      </c>
      <c r="AQ42" s="291" t="e">
        <f t="shared" si="9"/>
        <v>#VALUE!</v>
      </c>
      <c r="AR42" s="291" t="e">
        <f t="shared" si="9"/>
        <v>#VALUE!</v>
      </c>
      <c r="AS42" s="291" t="e">
        <f t="shared" si="9"/>
        <v>#VALUE!</v>
      </c>
      <c r="AT42" s="292" t="e">
        <f t="shared" si="9"/>
        <v>#VALUE!</v>
      </c>
    </row>
    <row r="43" spans="1:46" ht="29.45" customHeight="1" x14ac:dyDescent="0.2">
      <c r="A43" s="271">
        <v>9</v>
      </c>
      <c r="C43" s="273"/>
      <c r="D43" s="273"/>
      <c r="E43" s="273"/>
      <c r="F43" s="273"/>
      <c r="G43" s="273"/>
      <c r="H43" s="273"/>
      <c r="I43" s="273"/>
      <c r="J43" s="273"/>
      <c r="K43" s="273"/>
      <c r="L43" s="273"/>
      <c r="M43" s="273"/>
      <c r="N43" s="273"/>
      <c r="O43" s="273"/>
      <c r="P43" s="273"/>
      <c r="Q43" s="273"/>
      <c r="R43" s="273"/>
      <c r="S43" s="273"/>
      <c r="T43" s="273"/>
      <c r="U43" s="273"/>
      <c r="V43" s="273"/>
      <c r="W43" s="273"/>
      <c r="X43" s="273"/>
      <c r="Y43" s="273"/>
      <c r="Z43" s="273"/>
      <c r="AA43" s="273"/>
      <c r="AB43" s="273"/>
      <c r="AC43" s="288"/>
      <c r="AD43" s="290" t="e">
        <f>AJ42+1</f>
        <v>#VALUE!</v>
      </c>
      <c r="AE43" s="291" t="e">
        <f t="shared" si="8"/>
        <v>#VALUE!</v>
      </c>
      <c r="AF43" s="291" t="e">
        <f t="shared" si="8"/>
        <v>#VALUE!</v>
      </c>
      <c r="AG43" s="291" t="e">
        <f t="shared" si="8"/>
        <v>#VALUE!</v>
      </c>
      <c r="AH43" s="291" t="e">
        <f t="shared" si="8"/>
        <v>#VALUE!</v>
      </c>
      <c r="AI43" s="291" t="e">
        <f t="shared" si="8"/>
        <v>#VALUE!</v>
      </c>
      <c r="AJ43" s="292" t="e">
        <f t="shared" si="8"/>
        <v>#VALUE!</v>
      </c>
      <c r="AK43" s="273"/>
      <c r="AL43" s="284"/>
      <c r="AM43" s="288"/>
      <c r="AN43" s="290" t="e">
        <f>AT42+1</f>
        <v>#VALUE!</v>
      </c>
      <c r="AO43" s="291" t="e">
        <f t="shared" si="9"/>
        <v>#VALUE!</v>
      </c>
      <c r="AP43" s="291" t="e">
        <f t="shared" si="9"/>
        <v>#VALUE!</v>
      </c>
      <c r="AQ43" s="290" t="e">
        <f t="shared" si="9"/>
        <v>#VALUE!</v>
      </c>
      <c r="AR43" s="291" t="e">
        <f t="shared" si="9"/>
        <v>#VALUE!</v>
      </c>
      <c r="AS43" s="291" t="e">
        <f t="shared" si="9"/>
        <v>#VALUE!</v>
      </c>
      <c r="AT43" s="292" t="e">
        <f t="shared" si="9"/>
        <v>#VALUE!</v>
      </c>
    </row>
    <row r="44" spans="1:46" ht="29.45" customHeight="1" x14ac:dyDescent="0.2">
      <c r="A44" s="271">
        <v>9</v>
      </c>
      <c r="C44" s="273"/>
      <c r="D44" s="273"/>
      <c r="E44" s="273"/>
      <c r="F44" s="273"/>
      <c r="G44" s="273"/>
      <c r="H44" s="273"/>
      <c r="I44" s="273"/>
      <c r="J44" s="273"/>
      <c r="K44" s="273"/>
      <c r="L44" s="273"/>
      <c r="M44" s="273"/>
      <c r="N44" s="273"/>
      <c r="O44" s="273"/>
      <c r="P44" s="273"/>
      <c r="Q44" s="273"/>
      <c r="R44" s="273"/>
      <c r="S44" s="273"/>
      <c r="T44" s="273"/>
      <c r="U44" s="273"/>
      <c r="V44" s="273"/>
      <c r="W44" s="273"/>
      <c r="X44" s="273"/>
      <c r="Y44" s="273"/>
      <c r="Z44" s="273"/>
      <c r="AA44" s="273"/>
      <c r="AB44" s="273"/>
      <c r="AC44" s="293" t="s">
        <v>226</v>
      </c>
      <c r="AD44" s="290" t="e">
        <f>AJ43+1</f>
        <v>#VALUE!</v>
      </c>
      <c r="AE44" s="290" t="e">
        <f t="shared" si="8"/>
        <v>#VALUE!</v>
      </c>
      <c r="AF44" s="291" t="e">
        <f t="shared" si="8"/>
        <v>#VALUE!</v>
      </c>
      <c r="AG44" s="291" t="e">
        <f t="shared" si="8"/>
        <v>#VALUE!</v>
      </c>
      <c r="AH44" s="291" t="e">
        <f t="shared" si="8"/>
        <v>#VALUE!</v>
      </c>
      <c r="AI44" s="291" t="e">
        <f t="shared" si="8"/>
        <v>#VALUE!</v>
      </c>
      <c r="AJ44" s="292" t="e">
        <f t="shared" si="8"/>
        <v>#VALUE!</v>
      </c>
      <c r="AK44" s="273"/>
      <c r="AL44" s="284"/>
      <c r="AM44" s="293" t="s">
        <v>348</v>
      </c>
      <c r="AN44" s="290" t="e">
        <f>AT43+1</f>
        <v>#VALUE!</v>
      </c>
      <c r="AO44" s="291" t="e">
        <f t="shared" si="9"/>
        <v>#VALUE!</v>
      </c>
      <c r="AP44" s="291" t="e">
        <f t="shared" si="9"/>
        <v>#VALUE!</v>
      </c>
      <c r="AQ44" s="291" t="e">
        <f t="shared" si="9"/>
        <v>#VALUE!</v>
      </c>
      <c r="AR44" s="291" t="e">
        <f t="shared" si="9"/>
        <v>#VALUE!</v>
      </c>
      <c r="AS44" s="291" t="e">
        <f t="shared" si="9"/>
        <v>#VALUE!</v>
      </c>
      <c r="AT44" s="292" t="e">
        <f t="shared" si="9"/>
        <v>#VALUE!</v>
      </c>
    </row>
    <row r="45" spans="1:46" ht="29.45" customHeight="1" x14ac:dyDescent="0.2">
      <c r="A45" s="271">
        <v>9</v>
      </c>
      <c r="C45" s="273"/>
      <c r="D45" s="273"/>
      <c r="E45" s="273"/>
      <c r="F45" s="273"/>
      <c r="G45" s="273"/>
      <c r="H45" s="273"/>
      <c r="I45" s="273"/>
      <c r="J45" s="273"/>
      <c r="K45" s="273"/>
      <c r="L45" s="273"/>
      <c r="M45" s="273"/>
      <c r="N45" s="273"/>
      <c r="O45" s="273"/>
      <c r="P45" s="273"/>
      <c r="Q45" s="273"/>
      <c r="R45" s="273"/>
      <c r="S45" s="273"/>
      <c r="T45" s="273"/>
      <c r="U45" s="273"/>
      <c r="V45" s="273"/>
      <c r="W45" s="273"/>
      <c r="X45" s="273"/>
      <c r="Y45" s="273"/>
      <c r="Z45" s="273"/>
      <c r="AA45" s="273"/>
      <c r="AB45" s="273"/>
      <c r="AC45" s="294" t="s">
        <v>345</v>
      </c>
      <c r="AD45" s="290" t="e">
        <f>AJ44+1</f>
        <v>#VALUE!</v>
      </c>
      <c r="AE45" s="291" t="e">
        <f t="shared" si="8"/>
        <v>#VALUE!</v>
      </c>
      <c r="AF45" s="291" t="e">
        <f t="shared" si="8"/>
        <v>#VALUE!</v>
      </c>
      <c r="AG45" s="291" t="e">
        <f t="shared" si="8"/>
        <v>#VALUE!</v>
      </c>
      <c r="AH45" s="291" t="e">
        <f t="shared" si="8"/>
        <v>#VALUE!</v>
      </c>
      <c r="AI45" s="291" t="e">
        <f t="shared" si="8"/>
        <v>#VALUE!</v>
      </c>
      <c r="AJ45" s="292" t="e">
        <f t="shared" si="8"/>
        <v>#VALUE!</v>
      </c>
      <c r="AK45" s="273"/>
      <c r="AL45" s="284"/>
      <c r="AM45" s="294" t="s">
        <v>425</v>
      </c>
      <c r="AN45" s="290" t="e">
        <f>AT44+1</f>
        <v>#VALUE!</v>
      </c>
      <c r="AO45" s="290" t="e">
        <f t="shared" si="9"/>
        <v>#VALUE!</v>
      </c>
      <c r="AP45" s="291" t="e">
        <f t="shared" si="9"/>
        <v>#VALUE!</v>
      </c>
      <c r="AQ45" s="291" t="e">
        <f t="shared" si="9"/>
        <v>#VALUE!</v>
      </c>
      <c r="AR45" s="291" t="e">
        <f t="shared" si="9"/>
        <v>#VALUE!</v>
      </c>
      <c r="AS45" s="291" t="e">
        <f t="shared" si="9"/>
        <v>#VALUE!</v>
      </c>
      <c r="AT45" s="292" t="e">
        <f t="shared" si="9"/>
        <v>#VALUE!</v>
      </c>
    </row>
    <row r="46" spans="1:46" ht="29.45" customHeight="1" x14ac:dyDescent="0.2">
      <c r="A46" s="271">
        <v>9</v>
      </c>
      <c r="C46" s="273"/>
      <c r="D46" s="273"/>
      <c r="E46" s="273"/>
      <c r="F46" s="273"/>
      <c r="G46" s="273"/>
      <c r="H46" s="273"/>
      <c r="I46" s="273"/>
      <c r="J46" s="273"/>
      <c r="K46" s="273"/>
      <c r="L46" s="273"/>
      <c r="M46" s="273"/>
      <c r="N46" s="273"/>
      <c r="O46" s="273"/>
      <c r="P46" s="273"/>
      <c r="Q46" s="273"/>
      <c r="R46" s="273"/>
      <c r="S46" s="273"/>
      <c r="T46" s="273"/>
      <c r="U46" s="273"/>
      <c r="V46" s="273"/>
      <c r="W46" s="273"/>
      <c r="X46" s="273"/>
      <c r="Y46" s="273"/>
      <c r="Z46" s="273"/>
      <c r="AA46" s="273"/>
      <c r="AB46" s="273"/>
      <c r="AC46" s="294"/>
      <c r="AD46" s="290" t="e">
        <f>AJ45+1</f>
        <v>#VALUE!</v>
      </c>
      <c r="AE46" s="291" t="e">
        <f t="shared" si="8"/>
        <v>#VALUE!</v>
      </c>
      <c r="AF46" s="291" t="e">
        <f t="shared" si="8"/>
        <v>#VALUE!</v>
      </c>
      <c r="AG46" s="291" t="e">
        <f t="shared" si="8"/>
        <v>#VALUE!</v>
      </c>
      <c r="AH46" s="291" t="e">
        <f t="shared" si="8"/>
        <v>#VALUE!</v>
      </c>
      <c r="AI46" s="291" t="e">
        <f t="shared" si="8"/>
        <v>#VALUE!</v>
      </c>
      <c r="AJ46" s="292" t="e">
        <f t="shared" si="8"/>
        <v>#VALUE!</v>
      </c>
      <c r="AK46" s="273"/>
      <c r="AL46" s="284"/>
      <c r="AM46" s="294"/>
      <c r="AN46" s="289" t="e">
        <f>AT45+1</f>
        <v>#VALUE!</v>
      </c>
      <c r="AO46" s="289" t="e">
        <f t="shared" si="9"/>
        <v>#VALUE!</v>
      </c>
      <c r="AP46" s="289" t="e">
        <f t="shared" si="9"/>
        <v>#VALUE!</v>
      </c>
      <c r="AQ46" s="289" t="e">
        <f t="shared" si="9"/>
        <v>#VALUE!</v>
      </c>
      <c r="AR46" s="289" t="e">
        <f t="shared" si="9"/>
        <v>#VALUE!</v>
      </c>
      <c r="AS46" s="289" t="e">
        <f t="shared" si="9"/>
        <v>#VALUE!</v>
      </c>
      <c r="AT46" s="289" t="e">
        <f t="shared" si="9"/>
        <v>#VALUE!</v>
      </c>
    </row>
    <row r="47" spans="1:46" ht="29.45" customHeight="1" x14ac:dyDescent="0.2">
      <c r="A47" s="271">
        <v>9</v>
      </c>
      <c r="C47" s="273"/>
      <c r="D47" s="273"/>
      <c r="E47" s="273"/>
      <c r="F47" s="273"/>
      <c r="G47" s="273"/>
      <c r="H47" s="273"/>
      <c r="I47" s="273"/>
      <c r="J47" s="273"/>
      <c r="K47" s="273"/>
      <c r="L47" s="273"/>
      <c r="M47" s="273"/>
      <c r="N47" s="273"/>
      <c r="O47" s="273"/>
      <c r="P47" s="273"/>
      <c r="Q47" s="273"/>
      <c r="R47" s="273"/>
      <c r="S47" s="273"/>
      <c r="T47" s="273"/>
      <c r="U47" s="273"/>
      <c r="V47" s="273"/>
      <c r="W47" s="273"/>
      <c r="X47" s="273"/>
      <c r="Y47" s="273"/>
      <c r="Z47" s="273"/>
      <c r="AA47" s="273"/>
      <c r="AB47" s="273"/>
      <c r="AC47" s="294"/>
      <c r="AD47" s="290" t="e">
        <f>AJ46+1</f>
        <v>#VALUE!</v>
      </c>
      <c r="AE47" s="289" t="e">
        <f t="shared" si="8"/>
        <v>#VALUE!</v>
      </c>
      <c r="AF47" s="289" t="e">
        <f t="shared" si="8"/>
        <v>#VALUE!</v>
      </c>
      <c r="AG47" s="289" t="e">
        <f t="shared" si="8"/>
        <v>#VALUE!</v>
      </c>
      <c r="AH47" s="289" t="e">
        <f t="shared" si="8"/>
        <v>#VALUE!</v>
      </c>
      <c r="AI47" s="289" t="e">
        <f t="shared" si="8"/>
        <v>#VALUE!</v>
      </c>
      <c r="AJ47" s="289" t="e">
        <f t="shared" si="8"/>
        <v>#VALUE!</v>
      </c>
      <c r="AK47" s="273"/>
      <c r="AL47" s="284"/>
      <c r="AM47" s="294"/>
      <c r="AN47" s="289" t="e">
        <f>AT46+1</f>
        <v>#VALUE!</v>
      </c>
      <c r="AO47" s="289" t="e">
        <f t="shared" si="9"/>
        <v>#VALUE!</v>
      </c>
      <c r="AP47" s="289" t="e">
        <f t="shared" si="9"/>
        <v>#VALUE!</v>
      </c>
      <c r="AQ47" s="289" t="e">
        <f t="shared" si="9"/>
        <v>#VALUE!</v>
      </c>
      <c r="AR47" s="289" t="e">
        <f t="shared" si="9"/>
        <v>#VALUE!</v>
      </c>
      <c r="AS47" s="289" t="e">
        <f t="shared" si="9"/>
        <v>#VALUE!</v>
      </c>
      <c r="AT47" s="289" t="e">
        <f t="shared" si="9"/>
        <v>#VALUE!</v>
      </c>
    </row>
    <row r="48" spans="1:46" ht="5.25" customHeight="1" x14ac:dyDescent="0.2">
      <c r="A48" s="271">
        <v>8</v>
      </c>
      <c r="C48" s="273"/>
      <c r="D48" s="273"/>
      <c r="E48" s="273"/>
      <c r="F48" s="273"/>
      <c r="G48" s="273"/>
      <c r="H48" s="273"/>
      <c r="I48" s="273"/>
      <c r="J48" s="273"/>
      <c r="K48" s="273"/>
      <c r="L48" s="273"/>
      <c r="M48" s="273"/>
      <c r="N48" s="273"/>
      <c r="O48" s="273"/>
      <c r="P48" s="273"/>
      <c r="Q48" s="273"/>
      <c r="R48" s="273"/>
      <c r="S48" s="273"/>
      <c r="T48" s="273"/>
      <c r="U48" s="273"/>
      <c r="V48" s="273"/>
      <c r="W48" s="273"/>
      <c r="X48" s="273"/>
      <c r="Y48" s="273"/>
      <c r="Z48" s="273"/>
      <c r="AA48" s="273"/>
      <c r="AB48" s="273"/>
      <c r="AC48" s="294"/>
      <c r="AD48" s="295" t="s">
        <v>346</v>
      </c>
      <c r="AE48" s="295" t="s">
        <v>346</v>
      </c>
      <c r="AF48" s="295" t="s">
        <v>346</v>
      </c>
      <c r="AG48" s="295" t="s">
        <v>346</v>
      </c>
      <c r="AH48" s="295" t="s">
        <v>346</v>
      </c>
      <c r="AI48" s="295" t="s">
        <v>346</v>
      </c>
      <c r="AJ48" s="295" t="s">
        <v>346</v>
      </c>
      <c r="AK48" s="273"/>
      <c r="AL48" s="284"/>
      <c r="AM48" s="294"/>
      <c r="AN48" s="295" t="s">
        <v>346</v>
      </c>
      <c r="AO48" s="295" t="s">
        <v>346</v>
      </c>
      <c r="AP48" s="295" t="s">
        <v>346</v>
      </c>
      <c r="AQ48" s="295" t="s">
        <v>346</v>
      </c>
      <c r="AR48" s="295" t="s">
        <v>346</v>
      </c>
      <c r="AS48" s="295" t="s">
        <v>346</v>
      </c>
      <c r="AT48" s="295" t="s">
        <v>346</v>
      </c>
    </row>
    <row r="49" spans="1:46" ht="5.25" customHeight="1" x14ac:dyDescent="0.2">
      <c r="A49" s="271">
        <v>8</v>
      </c>
      <c r="C49" s="273"/>
      <c r="D49" s="273"/>
      <c r="E49" s="273"/>
      <c r="F49" s="273"/>
      <c r="G49" s="273"/>
      <c r="H49" s="273"/>
      <c r="I49" s="273"/>
      <c r="J49" s="273"/>
      <c r="K49" s="273"/>
      <c r="L49" s="273"/>
      <c r="M49" s="273"/>
      <c r="N49" s="273"/>
      <c r="O49" s="273"/>
      <c r="P49" s="273"/>
      <c r="Q49" s="273"/>
      <c r="R49" s="273"/>
      <c r="S49" s="273"/>
      <c r="T49" s="273"/>
      <c r="U49" s="273"/>
      <c r="V49" s="273"/>
      <c r="W49" s="273"/>
      <c r="X49" s="273"/>
      <c r="Y49" s="273"/>
      <c r="Z49" s="273"/>
      <c r="AA49" s="273"/>
      <c r="AB49" s="273"/>
      <c r="AC49" s="288" t="s">
        <v>350</v>
      </c>
      <c r="AD49" s="297"/>
      <c r="AE49" s="297"/>
      <c r="AF49" s="297"/>
      <c r="AG49" s="297"/>
      <c r="AH49" s="297"/>
      <c r="AI49" s="297"/>
      <c r="AJ49" s="297"/>
      <c r="AK49" s="273"/>
      <c r="AL49" s="284"/>
      <c r="AM49" s="288" t="s">
        <v>349</v>
      </c>
      <c r="AN49" s="297"/>
      <c r="AO49" s="297"/>
      <c r="AP49" s="297"/>
      <c r="AQ49" s="297"/>
      <c r="AR49" s="297"/>
      <c r="AS49" s="297"/>
      <c r="AT49" s="297"/>
    </row>
    <row r="50" spans="1:46" ht="29.45" customHeight="1" x14ac:dyDescent="0.2">
      <c r="A50" s="271">
        <v>9</v>
      </c>
      <c r="C50" s="273"/>
      <c r="D50" s="273"/>
      <c r="E50" s="273"/>
      <c r="F50" s="273"/>
      <c r="G50" s="273"/>
      <c r="H50" s="273"/>
      <c r="I50" s="273"/>
      <c r="J50" s="273"/>
      <c r="K50" s="273"/>
      <c r="L50" s="273"/>
      <c r="M50" s="273"/>
      <c r="N50" s="273"/>
      <c r="O50" s="273"/>
      <c r="P50" s="273"/>
      <c r="Q50" s="273"/>
      <c r="R50" s="273"/>
      <c r="S50" s="273"/>
      <c r="T50" s="273"/>
      <c r="U50" s="273"/>
      <c r="V50" s="273"/>
      <c r="W50" s="273"/>
      <c r="X50" s="273"/>
      <c r="Y50" s="273"/>
      <c r="Z50" s="273"/>
      <c r="AA50" s="273"/>
      <c r="AB50" s="273"/>
      <c r="AC50" s="288"/>
      <c r="AD50" s="289" t="s">
        <v>371</v>
      </c>
      <c r="AE50" s="291" t="e">
        <f t="shared" ref="AE50:AJ55" si="10">AD50+1</f>
        <v>#VALUE!</v>
      </c>
      <c r="AF50" s="291" t="e">
        <f t="shared" si="10"/>
        <v>#VALUE!</v>
      </c>
      <c r="AG50" s="291" t="e">
        <f t="shared" si="10"/>
        <v>#VALUE!</v>
      </c>
      <c r="AH50" s="291" t="e">
        <f t="shared" si="10"/>
        <v>#VALUE!</v>
      </c>
      <c r="AI50" s="291" t="e">
        <f t="shared" si="10"/>
        <v>#VALUE!</v>
      </c>
      <c r="AJ50" s="292" t="e">
        <f t="shared" si="10"/>
        <v>#VALUE!</v>
      </c>
      <c r="AK50" s="273"/>
      <c r="AL50" s="284"/>
      <c r="AM50" s="288"/>
      <c r="AN50" s="290" t="s">
        <v>428</v>
      </c>
      <c r="AO50" s="291" t="e">
        <f t="shared" ref="AO50:AT55" si="11">AN50+1</f>
        <v>#VALUE!</v>
      </c>
      <c r="AP50" s="291" t="e">
        <f t="shared" si="11"/>
        <v>#VALUE!</v>
      </c>
      <c r="AQ50" s="291" t="e">
        <f t="shared" si="11"/>
        <v>#VALUE!</v>
      </c>
      <c r="AR50" s="291" t="e">
        <f t="shared" si="11"/>
        <v>#VALUE!</v>
      </c>
      <c r="AS50" s="291" t="e">
        <f t="shared" si="11"/>
        <v>#VALUE!</v>
      </c>
      <c r="AT50" s="292" t="e">
        <f t="shared" si="11"/>
        <v>#VALUE!</v>
      </c>
    </row>
    <row r="51" spans="1:46" ht="29.45" customHeight="1" x14ac:dyDescent="0.2">
      <c r="A51" s="271">
        <v>9</v>
      </c>
      <c r="C51" s="273"/>
      <c r="D51" s="273"/>
      <c r="E51" s="273"/>
      <c r="F51" s="273"/>
      <c r="G51" s="273"/>
      <c r="H51" s="273"/>
      <c r="I51" s="273"/>
      <c r="J51" s="273"/>
      <c r="K51" s="273"/>
      <c r="L51" s="273"/>
      <c r="M51" s="273"/>
      <c r="N51" s="273"/>
      <c r="O51" s="273"/>
      <c r="P51" s="273"/>
      <c r="Q51" s="273"/>
      <c r="R51" s="273"/>
      <c r="S51" s="273"/>
      <c r="T51" s="273"/>
      <c r="U51" s="273"/>
      <c r="V51" s="273"/>
      <c r="W51" s="273"/>
      <c r="X51" s="273"/>
      <c r="Y51" s="273"/>
      <c r="Z51" s="273"/>
      <c r="AA51" s="273"/>
      <c r="AB51" s="273"/>
      <c r="AC51" s="288"/>
      <c r="AD51" s="290" t="e">
        <f>AJ50+1</f>
        <v>#VALUE!</v>
      </c>
      <c r="AE51" s="291" t="e">
        <f t="shared" si="10"/>
        <v>#VALUE!</v>
      </c>
      <c r="AF51" s="291" t="e">
        <f t="shared" si="10"/>
        <v>#VALUE!</v>
      </c>
      <c r="AG51" s="291" t="e">
        <f t="shared" si="10"/>
        <v>#VALUE!</v>
      </c>
      <c r="AH51" s="291" t="e">
        <f t="shared" si="10"/>
        <v>#VALUE!</v>
      </c>
      <c r="AI51" s="291" t="e">
        <f t="shared" si="10"/>
        <v>#VALUE!</v>
      </c>
      <c r="AJ51" s="292" t="e">
        <f t="shared" si="10"/>
        <v>#VALUE!</v>
      </c>
      <c r="AK51" s="273"/>
      <c r="AL51" s="284"/>
      <c r="AM51" s="288"/>
      <c r="AN51" s="290" t="e">
        <f>AT50+1</f>
        <v>#VALUE!</v>
      </c>
      <c r="AO51" s="291" t="e">
        <f t="shared" si="11"/>
        <v>#VALUE!</v>
      </c>
      <c r="AP51" s="291" t="e">
        <f t="shared" si="11"/>
        <v>#VALUE!</v>
      </c>
      <c r="AQ51" s="291" t="e">
        <f t="shared" si="11"/>
        <v>#VALUE!</v>
      </c>
      <c r="AR51" s="291" t="e">
        <f t="shared" si="11"/>
        <v>#VALUE!</v>
      </c>
      <c r="AS51" s="291" t="e">
        <f t="shared" si="11"/>
        <v>#VALUE!</v>
      </c>
      <c r="AT51" s="292" t="e">
        <f t="shared" si="11"/>
        <v>#VALUE!</v>
      </c>
    </row>
    <row r="52" spans="1:46" ht="29.45" customHeight="1" x14ac:dyDescent="0.2">
      <c r="A52" s="271">
        <v>9</v>
      </c>
      <c r="C52" s="273"/>
      <c r="D52" s="273"/>
      <c r="E52" s="273"/>
      <c r="F52" s="273"/>
      <c r="G52" s="273"/>
      <c r="H52" s="273"/>
      <c r="I52" s="273"/>
      <c r="J52" s="273"/>
      <c r="K52" s="273"/>
      <c r="L52" s="273"/>
      <c r="M52" s="273"/>
      <c r="N52" s="273"/>
      <c r="O52" s="273"/>
      <c r="P52" s="273"/>
      <c r="Q52" s="273"/>
      <c r="R52" s="273"/>
      <c r="S52" s="273"/>
      <c r="T52" s="273"/>
      <c r="U52" s="273"/>
      <c r="V52" s="273"/>
      <c r="W52" s="273"/>
      <c r="X52" s="273"/>
      <c r="Y52" s="273"/>
      <c r="Z52" s="273"/>
      <c r="AA52" s="273"/>
      <c r="AB52" s="273"/>
      <c r="AC52" s="293" t="s">
        <v>352</v>
      </c>
      <c r="AD52" s="290" t="e">
        <f>AJ51+1</f>
        <v>#VALUE!</v>
      </c>
      <c r="AE52" s="290" t="e">
        <f t="shared" si="10"/>
        <v>#VALUE!</v>
      </c>
      <c r="AF52" s="291" t="e">
        <f t="shared" si="10"/>
        <v>#VALUE!</v>
      </c>
      <c r="AG52" s="291" t="e">
        <f t="shared" si="10"/>
        <v>#VALUE!</v>
      </c>
      <c r="AH52" s="291" t="e">
        <f t="shared" si="10"/>
        <v>#VALUE!</v>
      </c>
      <c r="AI52" s="291" t="e">
        <f t="shared" si="10"/>
        <v>#VALUE!</v>
      </c>
      <c r="AJ52" s="292" t="e">
        <f t="shared" si="10"/>
        <v>#VALUE!</v>
      </c>
      <c r="AK52" s="273"/>
      <c r="AL52" s="284"/>
      <c r="AM52" s="293" t="s">
        <v>351</v>
      </c>
      <c r="AN52" s="290" t="e">
        <f>AT51+1</f>
        <v>#VALUE!</v>
      </c>
      <c r="AO52" s="291" t="e">
        <f t="shared" si="11"/>
        <v>#VALUE!</v>
      </c>
      <c r="AP52" s="291" t="e">
        <f t="shared" si="11"/>
        <v>#VALUE!</v>
      </c>
      <c r="AQ52" s="291" t="e">
        <f t="shared" si="11"/>
        <v>#VALUE!</v>
      </c>
      <c r="AR52" s="291" t="e">
        <f t="shared" si="11"/>
        <v>#VALUE!</v>
      </c>
      <c r="AS52" s="290" t="e">
        <f t="shared" si="11"/>
        <v>#VALUE!</v>
      </c>
      <c r="AT52" s="292" t="e">
        <f t="shared" si="11"/>
        <v>#VALUE!</v>
      </c>
    </row>
    <row r="53" spans="1:46" ht="29.45" customHeight="1" x14ac:dyDescent="0.2">
      <c r="A53" s="271">
        <v>9</v>
      </c>
      <c r="C53" s="273"/>
      <c r="D53" s="273"/>
      <c r="E53" s="273"/>
      <c r="F53" s="273"/>
      <c r="G53" s="273"/>
      <c r="H53" s="273"/>
      <c r="I53" s="273"/>
      <c r="J53" s="273"/>
      <c r="K53" s="273"/>
      <c r="L53" s="273"/>
      <c r="M53" s="273"/>
      <c r="N53" s="273"/>
      <c r="O53" s="273"/>
      <c r="P53" s="273"/>
      <c r="Q53" s="273"/>
      <c r="R53" s="273"/>
      <c r="S53" s="273"/>
      <c r="T53" s="273"/>
      <c r="U53" s="273"/>
      <c r="V53" s="273"/>
      <c r="W53" s="273"/>
      <c r="X53" s="273"/>
      <c r="Y53" s="273"/>
      <c r="Z53" s="273"/>
      <c r="AA53" s="273"/>
      <c r="AB53" s="273"/>
      <c r="AC53" s="294" t="s">
        <v>345</v>
      </c>
      <c r="AD53" s="290" t="e">
        <f>AJ52+1</f>
        <v>#VALUE!</v>
      </c>
      <c r="AE53" s="291" t="e">
        <f t="shared" si="10"/>
        <v>#VALUE!</v>
      </c>
      <c r="AF53" s="290" t="e">
        <f t="shared" si="10"/>
        <v>#VALUE!</v>
      </c>
      <c r="AG53" s="291" t="e">
        <f t="shared" si="10"/>
        <v>#VALUE!</v>
      </c>
      <c r="AH53" s="291" t="e">
        <f t="shared" si="10"/>
        <v>#VALUE!</v>
      </c>
      <c r="AI53" s="291" t="e">
        <f t="shared" si="10"/>
        <v>#VALUE!</v>
      </c>
      <c r="AJ53" s="292" t="e">
        <f t="shared" si="10"/>
        <v>#VALUE!</v>
      </c>
      <c r="AK53" s="273"/>
      <c r="AL53" s="284"/>
      <c r="AM53" s="294" t="s">
        <v>425</v>
      </c>
      <c r="AN53" s="290" t="e">
        <f>AT52+1</f>
        <v>#VALUE!</v>
      </c>
      <c r="AO53" s="291" t="e">
        <f t="shared" si="11"/>
        <v>#VALUE!</v>
      </c>
      <c r="AP53" s="291" t="e">
        <f t="shared" si="11"/>
        <v>#VALUE!</v>
      </c>
      <c r="AQ53" s="291" t="e">
        <f t="shared" si="11"/>
        <v>#VALUE!</v>
      </c>
      <c r="AR53" s="291" t="e">
        <f t="shared" si="11"/>
        <v>#VALUE!</v>
      </c>
      <c r="AS53" s="291" t="e">
        <f t="shared" si="11"/>
        <v>#VALUE!</v>
      </c>
      <c r="AT53" s="292" t="e">
        <f t="shared" si="11"/>
        <v>#VALUE!</v>
      </c>
    </row>
    <row r="54" spans="1:46" ht="29.45" customHeight="1" x14ac:dyDescent="0.2">
      <c r="A54" s="271">
        <v>9</v>
      </c>
      <c r="C54" s="273"/>
      <c r="D54" s="273"/>
      <c r="E54" s="273"/>
      <c r="F54" s="273"/>
      <c r="G54" s="273"/>
      <c r="H54" s="273"/>
      <c r="I54" s="273"/>
      <c r="J54" s="273"/>
      <c r="K54" s="273"/>
      <c r="L54" s="273"/>
      <c r="M54" s="273"/>
      <c r="N54" s="273"/>
      <c r="O54" s="273"/>
      <c r="P54" s="273"/>
      <c r="Q54" s="273"/>
      <c r="R54" s="273"/>
      <c r="S54" s="273"/>
      <c r="T54" s="273"/>
      <c r="U54" s="273"/>
      <c r="V54" s="273"/>
      <c r="W54" s="273"/>
      <c r="X54" s="273"/>
      <c r="Y54" s="273"/>
      <c r="Z54" s="273"/>
      <c r="AA54" s="273"/>
      <c r="AB54" s="273"/>
      <c r="AC54" s="294"/>
      <c r="AD54" s="290" t="e">
        <f>AJ53+1</f>
        <v>#VALUE!</v>
      </c>
      <c r="AE54" s="291" t="e">
        <f t="shared" si="10"/>
        <v>#VALUE!</v>
      </c>
      <c r="AF54" s="291" t="e">
        <f t="shared" si="10"/>
        <v>#VALUE!</v>
      </c>
      <c r="AG54" s="289" t="e">
        <f t="shared" si="10"/>
        <v>#VALUE!</v>
      </c>
      <c r="AH54" s="289" t="e">
        <f t="shared" si="10"/>
        <v>#VALUE!</v>
      </c>
      <c r="AI54" s="289" t="e">
        <f t="shared" si="10"/>
        <v>#VALUE!</v>
      </c>
      <c r="AJ54" s="289" t="e">
        <f t="shared" si="10"/>
        <v>#VALUE!</v>
      </c>
      <c r="AK54" s="273"/>
      <c r="AL54" s="284"/>
      <c r="AM54" s="294"/>
      <c r="AN54" s="290" t="e">
        <f>AT53+1</f>
        <v>#VALUE!</v>
      </c>
      <c r="AO54" s="291" t="e">
        <f t="shared" si="11"/>
        <v>#VALUE!</v>
      </c>
      <c r="AP54" s="291" t="e">
        <f t="shared" si="11"/>
        <v>#VALUE!</v>
      </c>
      <c r="AQ54" s="289" t="e">
        <f t="shared" si="11"/>
        <v>#VALUE!</v>
      </c>
      <c r="AR54" s="289" t="e">
        <f t="shared" si="11"/>
        <v>#VALUE!</v>
      </c>
      <c r="AS54" s="289" t="e">
        <f t="shared" si="11"/>
        <v>#VALUE!</v>
      </c>
      <c r="AT54" s="289" t="e">
        <f t="shared" si="11"/>
        <v>#VALUE!</v>
      </c>
    </row>
    <row r="55" spans="1:46" ht="29.45" customHeight="1" x14ac:dyDescent="0.2">
      <c r="A55" s="271">
        <v>9</v>
      </c>
      <c r="C55" s="273"/>
      <c r="D55" s="273"/>
      <c r="E55" s="273"/>
      <c r="F55" s="273"/>
      <c r="G55" s="273"/>
      <c r="H55" s="273"/>
      <c r="I55" s="273"/>
      <c r="J55" s="273"/>
      <c r="K55" s="273"/>
      <c r="L55" s="273"/>
      <c r="M55" s="273"/>
      <c r="N55" s="273"/>
      <c r="O55" s="273"/>
      <c r="P55" s="273"/>
      <c r="Q55" s="273"/>
      <c r="R55" s="273"/>
      <c r="S55" s="273"/>
      <c r="T55" s="273"/>
      <c r="U55" s="273"/>
      <c r="V55" s="273"/>
      <c r="W55" s="273"/>
      <c r="X55" s="273"/>
      <c r="Y55" s="273"/>
      <c r="Z55" s="273"/>
      <c r="AA55" s="273"/>
      <c r="AB55" s="273"/>
      <c r="AC55" s="294"/>
      <c r="AD55" s="289" t="e">
        <f>AJ54+1</f>
        <v>#VALUE!</v>
      </c>
      <c r="AE55" s="289" t="e">
        <f t="shared" si="10"/>
        <v>#VALUE!</v>
      </c>
      <c r="AF55" s="289" t="e">
        <f t="shared" si="10"/>
        <v>#VALUE!</v>
      </c>
      <c r="AG55" s="289" t="e">
        <f t="shared" si="10"/>
        <v>#VALUE!</v>
      </c>
      <c r="AH55" s="289" t="e">
        <f t="shared" si="10"/>
        <v>#VALUE!</v>
      </c>
      <c r="AI55" s="289" t="e">
        <f t="shared" si="10"/>
        <v>#VALUE!</v>
      </c>
      <c r="AJ55" s="289" t="e">
        <f t="shared" si="10"/>
        <v>#VALUE!</v>
      </c>
      <c r="AK55" s="273"/>
      <c r="AL55" s="284"/>
      <c r="AM55" s="294"/>
      <c r="AN55" s="289" t="e">
        <f>AT54+1</f>
        <v>#VALUE!</v>
      </c>
      <c r="AO55" s="289" t="e">
        <f t="shared" si="11"/>
        <v>#VALUE!</v>
      </c>
      <c r="AP55" s="289" t="e">
        <f t="shared" si="11"/>
        <v>#VALUE!</v>
      </c>
      <c r="AQ55" s="289" t="e">
        <f t="shared" si="11"/>
        <v>#VALUE!</v>
      </c>
      <c r="AR55" s="289" t="e">
        <f t="shared" si="11"/>
        <v>#VALUE!</v>
      </c>
      <c r="AS55" s="289" t="e">
        <f t="shared" si="11"/>
        <v>#VALUE!</v>
      </c>
      <c r="AT55" s="289" t="e">
        <f t="shared" si="11"/>
        <v>#VALUE!</v>
      </c>
    </row>
    <row r="56" spans="1:46" ht="5.25" customHeight="1" x14ac:dyDescent="0.2">
      <c r="A56" s="271">
        <v>8</v>
      </c>
      <c r="C56" s="273"/>
      <c r="D56" s="273"/>
      <c r="E56" s="273"/>
      <c r="F56" s="273"/>
      <c r="G56" s="273"/>
      <c r="H56" s="273"/>
      <c r="I56" s="273"/>
      <c r="J56" s="273"/>
      <c r="K56" s="273"/>
      <c r="L56" s="273"/>
      <c r="M56" s="273"/>
      <c r="N56" s="273"/>
      <c r="O56" s="273"/>
      <c r="P56" s="273"/>
      <c r="Q56" s="273"/>
      <c r="R56" s="273"/>
      <c r="S56" s="273"/>
      <c r="T56" s="273"/>
      <c r="U56" s="273"/>
      <c r="V56" s="273"/>
      <c r="W56" s="273"/>
      <c r="X56" s="273"/>
      <c r="Y56" s="273"/>
      <c r="Z56" s="273"/>
      <c r="AA56" s="273"/>
      <c r="AB56" s="273"/>
      <c r="AC56" s="298"/>
      <c r="AD56" s="295" t="s">
        <v>346</v>
      </c>
      <c r="AE56" s="295" t="s">
        <v>346</v>
      </c>
      <c r="AF56" s="295" t="s">
        <v>346</v>
      </c>
      <c r="AG56" s="295" t="s">
        <v>346</v>
      </c>
      <c r="AH56" s="295" t="s">
        <v>346</v>
      </c>
      <c r="AI56" s="295" t="s">
        <v>346</v>
      </c>
      <c r="AJ56" s="295" t="s">
        <v>346</v>
      </c>
      <c r="AK56" s="273"/>
      <c r="AL56" s="284"/>
      <c r="AM56" s="298"/>
      <c r="AN56" s="295" t="s">
        <v>346</v>
      </c>
      <c r="AO56" s="295" t="s">
        <v>346</v>
      </c>
      <c r="AP56" s="295" t="s">
        <v>346</v>
      </c>
      <c r="AQ56" s="295" t="s">
        <v>346</v>
      </c>
      <c r="AR56" s="295" t="s">
        <v>346</v>
      </c>
      <c r="AS56" s="295" t="s">
        <v>346</v>
      </c>
      <c r="AT56" s="295" t="s">
        <v>346</v>
      </c>
    </row>
    <row r="57" spans="1:46" ht="9" customHeight="1" x14ac:dyDescent="0.2">
      <c r="A57" s="271">
        <v>21</v>
      </c>
      <c r="C57" s="273"/>
      <c r="D57" s="273"/>
      <c r="E57" s="273"/>
      <c r="F57" s="273"/>
      <c r="G57" s="273"/>
      <c r="H57" s="273"/>
      <c r="I57" s="273"/>
      <c r="J57" s="273"/>
      <c r="K57" s="273"/>
      <c r="L57" s="273"/>
      <c r="M57" s="273"/>
      <c r="N57" s="273"/>
      <c r="O57" s="273"/>
      <c r="P57" s="273"/>
      <c r="Q57" s="273"/>
      <c r="R57" s="273"/>
      <c r="S57" s="273"/>
      <c r="T57" s="273"/>
      <c r="U57" s="273"/>
      <c r="V57" s="273"/>
      <c r="W57" s="273"/>
      <c r="X57" s="273"/>
      <c r="Y57" s="273"/>
      <c r="Z57" s="273"/>
      <c r="AA57" s="273"/>
      <c r="AB57" s="273"/>
      <c r="AC57" s="273"/>
      <c r="AD57" s="299"/>
      <c r="AE57" s="299"/>
      <c r="AF57" s="299"/>
      <c r="AG57" s="299"/>
      <c r="AH57" s="299"/>
      <c r="AI57" s="299"/>
      <c r="AJ57" s="299"/>
      <c r="AK57" s="273"/>
      <c r="AL57" s="273"/>
      <c r="AM57" s="273"/>
      <c r="AN57" s="299"/>
      <c r="AO57" s="299"/>
      <c r="AP57" s="299"/>
      <c r="AQ57" s="299"/>
      <c r="AR57" s="299"/>
      <c r="AS57" s="299"/>
      <c r="AT57" s="299"/>
    </row>
    <row r="58" spans="1:46" ht="41.85" customHeight="1" x14ac:dyDescent="0.2">
      <c r="A58" s="271">
        <v>22</v>
      </c>
      <c r="C58" s="273"/>
      <c r="D58" s="273"/>
      <c r="E58" s="273"/>
      <c r="F58" s="273"/>
      <c r="G58" s="273"/>
      <c r="H58" s="273"/>
      <c r="I58" s="273"/>
      <c r="J58" s="273"/>
      <c r="K58" s="273"/>
      <c r="L58" s="273"/>
      <c r="M58" s="273"/>
      <c r="N58" s="273"/>
      <c r="O58" s="273"/>
      <c r="P58" s="273"/>
      <c r="Q58" s="273"/>
      <c r="R58" s="273"/>
      <c r="S58" s="273"/>
      <c r="T58" s="273"/>
      <c r="U58" s="273"/>
      <c r="V58" s="273"/>
      <c r="W58" s="273"/>
      <c r="X58" s="273"/>
      <c r="Y58" s="273"/>
      <c r="Z58" s="273"/>
      <c r="AA58" s="273"/>
      <c r="AB58" s="273"/>
      <c r="AC58" s="273"/>
      <c r="AD58" s="299"/>
      <c r="AE58" s="299"/>
      <c r="AF58" s="299"/>
      <c r="AG58" s="299"/>
      <c r="AH58" s="299"/>
      <c r="AI58" s="299"/>
      <c r="AJ58" s="299"/>
      <c r="AK58" s="273"/>
      <c r="AL58" s="273"/>
      <c r="AM58" s="273"/>
      <c r="AN58" s="299"/>
      <c r="AO58" s="299"/>
      <c r="AP58" s="299"/>
      <c r="AQ58" s="299"/>
      <c r="AR58" s="299"/>
      <c r="AS58" s="299"/>
      <c r="AT58" s="299"/>
    </row>
    <row r="59" spans="1:46" ht="27" customHeight="1" x14ac:dyDescent="0.2"/>
    <row r="60" spans="1:46" s="301" customFormat="1" ht="27" customHeight="1" x14ac:dyDescent="0.2">
      <c r="A60" s="300"/>
    </row>
    <row r="61" spans="1:46" s="301" customFormat="1" ht="27" customHeight="1" x14ac:dyDescent="0.2">
      <c r="A61" s="300"/>
    </row>
    <row r="62" spans="1:46" s="301" customFormat="1" ht="27" customHeight="1" x14ac:dyDescent="0.2">
      <c r="A62" s="300"/>
    </row>
    <row r="63" spans="1:46" s="301" customFormat="1" ht="27" customHeight="1" x14ac:dyDescent="0.2">
      <c r="A63" s="300"/>
    </row>
    <row r="64" spans="1:46" s="301" customFormat="1" ht="27" customHeight="1" x14ac:dyDescent="0.2">
      <c r="A64" s="300"/>
    </row>
    <row r="65" spans="1:1" s="301" customFormat="1" ht="27" customHeight="1" x14ac:dyDescent="0.2">
      <c r="A65" s="300"/>
    </row>
    <row r="66" spans="1:1" s="301" customFormat="1" ht="27" customHeight="1" x14ac:dyDescent="0.2">
      <c r="A66" s="300"/>
    </row>
    <row r="67" spans="1:1" s="301" customFormat="1" ht="27" customHeight="1" x14ac:dyDescent="0.2">
      <c r="A67" s="300"/>
    </row>
    <row r="68" spans="1:1" s="301" customFormat="1" ht="27" customHeight="1" x14ac:dyDescent="0.2">
      <c r="A68" s="300"/>
    </row>
    <row r="69" spans="1:1" s="301" customFormat="1" ht="27" customHeight="1" x14ac:dyDescent="0.2">
      <c r="A69" s="300"/>
    </row>
    <row r="70" spans="1:1" s="301" customFormat="1" ht="27" customHeight="1" x14ac:dyDescent="0.2">
      <c r="A70" s="300"/>
    </row>
    <row r="71" spans="1:1" s="301" customFormat="1" ht="27" customHeight="1" x14ac:dyDescent="0.2">
      <c r="A71" s="300"/>
    </row>
    <row r="72" spans="1:1" s="301" customFormat="1" ht="27" customHeight="1" x14ac:dyDescent="0.2">
      <c r="A72" s="300"/>
    </row>
    <row r="73" spans="1:1" s="301" customFormat="1" ht="27" customHeight="1" x14ac:dyDescent="0.2">
      <c r="A73" s="300"/>
    </row>
    <row r="74" spans="1:1" s="301" customFormat="1" ht="27" customHeight="1" x14ac:dyDescent="0.2">
      <c r="A74" s="300"/>
    </row>
    <row r="75" spans="1:1" s="301" customFormat="1" ht="27" customHeight="1" x14ac:dyDescent="0.2">
      <c r="A75" s="300"/>
    </row>
    <row r="76" spans="1:1" s="301" customFormat="1" ht="27" customHeight="1" x14ac:dyDescent="0.2">
      <c r="A76" s="300"/>
    </row>
    <row r="77" spans="1:1" s="301" customFormat="1" ht="27" customHeight="1" x14ac:dyDescent="0.2">
      <c r="A77" s="300"/>
    </row>
    <row r="78" spans="1:1" s="301" customFormat="1" ht="27" customHeight="1" x14ac:dyDescent="0.2">
      <c r="A78" s="300"/>
    </row>
    <row r="79" spans="1:1" s="301" customFormat="1" ht="27" customHeight="1" x14ac:dyDescent="0.2">
      <c r="A79" s="300"/>
    </row>
    <row r="80" spans="1:1" s="301" customFormat="1" ht="27" customHeight="1" x14ac:dyDescent="0.2">
      <c r="A80" s="300"/>
    </row>
    <row r="81" spans="1:1" s="301" customFormat="1" ht="27" customHeight="1" x14ac:dyDescent="0.2">
      <c r="A81" s="300"/>
    </row>
    <row r="82" spans="1:1" s="301" customFormat="1" ht="27" customHeight="1" x14ac:dyDescent="0.2">
      <c r="A82" s="300"/>
    </row>
    <row r="83" spans="1:1" s="301" customFormat="1" ht="27" customHeight="1" x14ac:dyDescent="0.2">
      <c r="A83" s="300"/>
    </row>
    <row r="84" spans="1:1" s="301" customFormat="1" ht="27" customHeight="1" x14ac:dyDescent="0.2">
      <c r="A84" s="300"/>
    </row>
    <row r="85" spans="1:1" s="301" customFormat="1" ht="27" customHeight="1" x14ac:dyDescent="0.2">
      <c r="A85" s="300"/>
    </row>
    <row r="86" spans="1:1" s="301" customFormat="1" ht="27" customHeight="1" x14ac:dyDescent="0.2">
      <c r="A86" s="300"/>
    </row>
    <row r="87" spans="1:1" s="301" customFormat="1" x14ac:dyDescent="0.2">
      <c r="A87" s="300"/>
    </row>
    <row r="88" spans="1:1" s="301" customFormat="1" x14ac:dyDescent="0.2">
      <c r="A88" s="300"/>
    </row>
    <row r="89" spans="1:1" s="301" customFormat="1" x14ac:dyDescent="0.2">
      <c r="A89" s="300"/>
    </row>
    <row r="90" spans="1:1" s="301" customFormat="1" x14ac:dyDescent="0.2">
      <c r="A90" s="300"/>
    </row>
    <row r="91" spans="1:1" s="301" customFormat="1" x14ac:dyDescent="0.2">
      <c r="A91" s="300"/>
    </row>
    <row r="92" spans="1:1" s="301" customFormat="1" x14ac:dyDescent="0.2">
      <c r="A92" s="300"/>
    </row>
    <row r="93" spans="1:1" s="301" customFormat="1" x14ac:dyDescent="0.2">
      <c r="A93" s="300"/>
    </row>
    <row r="94" spans="1:1" s="301" customFormat="1" x14ac:dyDescent="0.2">
      <c r="A94" s="300"/>
    </row>
    <row r="95" spans="1:1" s="301" customFormat="1" x14ac:dyDescent="0.2">
      <c r="A95" s="300"/>
    </row>
    <row r="96" spans="1:1" s="301" customFormat="1" x14ac:dyDescent="0.2">
      <c r="A96" s="300"/>
    </row>
    <row r="97" spans="1:1" s="301" customFormat="1" x14ac:dyDescent="0.2">
      <c r="A97" s="300"/>
    </row>
    <row r="98" spans="1:1" s="301" customFormat="1" x14ac:dyDescent="0.2">
      <c r="A98" s="300"/>
    </row>
    <row r="99" spans="1:1" s="301" customFormat="1" x14ac:dyDescent="0.2">
      <c r="A99" s="300"/>
    </row>
    <row r="100" spans="1:1" s="301" customFormat="1" x14ac:dyDescent="0.2">
      <c r="A100" s="300"/>
    </row>
    <row r="101" spans="1:1" s="301" customFormat="1" x14ac:dyDescent="0.2">
      <c r="A101" s="300"/>
    </row>
    <row r="102" spans="1:1" s="301" customFormat="1" x14ac:dyDescent="0.2">
      <c r="A102" s="300"/>
    </row>
    <row r="103" spans="1:1" s="301" customFormat="1" x14ac:dyDescent="0.2">
      <c r="A103" s="300"/>
    </row>
    <row r="104" spans="1:1" s="301" customFormat="1" x14ac:dyDescent="0.2">
      <c r="A104" s="300"/>
    </row>
    <row r="105" spans="1:1" s="301" customFormat="1" x14ac:dyDescent="0.2">
      <c r="A105" s="300"/>
    </row>
    <row r="106" spans="1:1" s="301" customFormat="1" x14ac:dyDescent="0.2">
      <c r="A106" s="300"/>
    </row>
    <row r="107" spans="1:1" s="301" customFormat="1" x14ac:dyDescent="0.2">
      <c r="A107" s="300"/>
    </row>
    <row r="108" spans="1:1" s="301" customFormat="1" x14ac:dyDescent="0.2">
      <c r="A108" s="300"/>
    </row>
    <row r="109" spans="1:1" s="301" customFormat="1" x14ac:dyDescent="0.2">
      <c r="A109" s="300"/>
    </row>
    <row r="110" spans="1:1" s="301" customFormat="1" x14ac:dyDescent="0.2">
      <c r="A110" s="300"/>
    </row>
    <row r="111" spans="1:1" s="301" customFormat="1" x14ac:dyDescent="0.2">
      <c r="A111" s="300"/>
    </row>
    <row r="112" spans="1:1" s="301" customFormat="1" x14ac:dyDescent="0.2">
      <c r="A112" s="300"/>
    </row>
    <row r="113" spans="1:1" s="301" customFormat="1" x14ac:dyDescent="0.2">
      <c r="A113" s="300"/>
    </row>
    <row r="114" spans="1:1" s="301" customFormat="1" x14ac:dyDescent="0.2">
      <c r="A114" s="300"/>
    </row>
    <row r="115" spans="1:1" s="301" customFormat="1" x14ac:dyDescent="0.2">
      <c r="A115" s="300"/>
    </row>
    <row r="116" spans="1:1" s="301" customFormat="1" x14ac:dyDescent="0.2">
      <c r="A116" s="300"/>
    </row>
    <row r="117" spans="1:1" s="301" customFormat="1" x14ac:dyDescent="0.2">
      <c r="A117" s="300"/>
    </row>
    <row r="118" spans="1:1" s="301" customFormat="1" x14ac:dyDescent="0.2">
      <c r="A118" s="300"/>
    </row>
    <row r="119" spans="1:1" s="301" customFormat="1" x14ac:dyDescent="0.2">
      <c r="A119" s="300"/>
    </row>
    <row r="120" spans="1:1" s="301" customFormat="1" x14ac:dyDescent="0.2">
      <c r="A120" s="300"/>
    </row>
    <row r="121" spans="1:1" s="301" customFormat="1" x14ac:dyDescent="0.2">
      <c r="A121" s="300"/>
    </row>
    <row r="122" spans="1:1" s="301" customFormat="1" x14ac:dyDescent="0.2">
      <c r="A122" s="300"/>
    </row>
    <row r="123" spans="1:1" s="301" customFormat="1" x14ac:dyDescent="0.2">
      <c r="A123" s="300"/>
    </row>
    <row r="124" spans="1:1" s="301" customFormat="1" x14ac:dyDescent="0.2">
      <c r="A124" s="300"/>
    </row>
    <row r="125" spans="1:1" s="301" customFormat="1" x14ac:dyDescent="0.2">
      <c r="A125" s="300"/>
    </row>
    <row r="126" spans="1:1" s="301" customFormat="1" x14ac:dyDescent="0.2">
      <c r="A126" s="300"/>
    </row>
    <row r="127" spans="1:1" s="301" customFormat="1" x14ac:dyDescent="0.2">
      <c r="A127" s="300"/>
    </row>
    <row r="128" spans="1:1" s="301" customFormat="1" x14ac:dyDescent="0.2">
      <c r="A128" s="300"/>
    </row>
    <row r="129" spans="1:1" s="301" customFormat="1" x14ac:dyDescent="0.2">
      <c r="A129" s="300"/>
    </row>
    <row r="130" spans="1:1" s="301" customFormat="1" x14ac:dyDescent="0.2">
      <c r="A130" s="300"/>
    </row>
    <row r="131" spans="1:1" s="301" customFormat="1" x14ac:dyDescent="0.2">
      <c r="A131" s="300"/>
    </row>
    <row r="132" spans="1:1" s="301" customFormat="1" x14ac:dyDescent="0.2">
      <c r="A132" s="300"/>
    </row>
    <row r="133" spans="1:1" s="301" customFormat="1" x14ac:dyDescent="0.2">
      <c r="A133" s="300"/>
    </row>
    <row r="134" spans="1:1" s="301" customFormat="1" x14ac:dyDescent="0.2">
      <c r="A134" s="300"/>
    </row>
    <row r="135" spans="1:1" s="301" customFormat="1" x14ac:dyDescent="0.2">
      <c r="A135" s="300"/>
    </row>
    <row r="136" spans="1:1" s="301" customFormat="1" x14ac:dyDescent="0.2">
      <c r="A136" s="300"/>
    </row>
    <row r="137" spans="1:1" s="301" customFormat="1" x14ac:dyDescent="0.2">
      <c r="A137" s="300"/>
    </row>
    <row r="138" spans="1:1" s="301" customFormat="1" x14ac:dyDescent="0.2">
      <c r="A138" s="300"/>
    </row>
    <row r="139" spans="1:1" s="301" customFormat="1" x14ac:dyDescent="0.2">
      <c r="A139" s="300"/>
    </row>
    <row r="140" spans="1:1" s="301" customFormat="1" x14ac:dyDescent="0.2">
      <c r="A140" s="300"/>
    </row>
    <row r="141" spans="1:1" s="301" customFormat="1" x14ac:dyDescent="0.2">
      <c r="A141" s="300"/>
    </row>
    <row r="142" spans="1:1" s="301" customFormat="1" x14ac:dyDescent="0.2">
      <c r="A142" s="300"/>
    </row>
    <row r="143" spans="1:1" s="301" customFormat="1" x14ac:dyDescent="0.2">
      <c r="A143" s="300"/>
    </row>
    <row r="144" spans="1:1" s="301" customFormat="1" x14ac:dyDescent="0.2">
      <c r="A144" s="300"/>
    </row>
    <row r="145" spans="1:1" s="301" customFormat="1" x14ac:dyDescent="0.2">
      <c r="A145" s="300"/>
    </row>
    <row r="146" spans="1:1" s="301" customFormat="1" x14ac:dyDescent="0.2">
      <c r="A146" s="300"/>
    </row>
    <row r="147" spans="1:1" s="301" customFormat="1" x14ac:dyDescent="0.2">
      <c r="A147" s="300"/>
    </row>
    <row r="148" spans="1:1" s="301" customFormat="1" x14ac:dyDescent="0.2">
      <c r="A148" s="300"/>
    </row>
    <row r="149" spans="1:1" s="301" customFormat="1" x14ac:dyDescent="0.2">
      <c r="A149" s="300"/>
    </row>
    <row r="150" spans="1:1" s="301" customFormat="1" x14ac:dyDescent="0.2">
      <c r="A150" s="300"/>
    </row>
    <row r="151" spans="1:1" s="301" customFormat="1" x14ac:dyDescent="0.2">
      <c r="A151" s="300"/>
    </row>
    <row r="152" spans="1:1" s="301" customFormat="1" x14ac:dyDescent="0.2">
      <c r="A152" s="300"/>
    </row>
    <row r="153" spans="1:1" s="301" customFormat="1" x14ac:dyDescent="0.2">
      <c r="A153" s="300"/>
    </row>
    <row r="154" spans="1:1" s="301" customFormat="1" x14ac:dyDescent="0.2">
      <c r="A154" s="300"/>
    </row>
    <row r="155" spans="1:1" s="301" customFormat="1" x14ac:dyDescent="0.2">
      <c r="A155" s="300"/>
    </row>
    <row r="156" spans="1:1" s="301" customFormat="1" x14ac:dyDescent="0.2">
      <c r="A156" s="300"/>
    </row>
    <row r="157" spans="1:1" s="301" customFormat="1" x14ac:dyDescent="0.2">
      <c r="A157" s="300"/>
    </row>
    <row r="158" spans="1:1" s="301" customFormat="1" x14ac:dyDescent="0.2">
      <c r="A158" s="300"/>
    </row>
    <row r="159" spans="1:1" s="301" customFormat="1" x14ac:dyDescent="0.2">
      <c r="A159" s="300"/>
    </row>
    <row r="160" spans="1:1" s="301" customFormat="1" x14ac:dyDescent="0.2">
      <c r="A160" s="300"/>
    </row>
    <row r="161" spans="1:1" s="301" customFormat="1" x14ac:dyDescent="0.2">
      <c r="A161" s="300"/>
    </row>
    <row r="162" spans="1:1" s="301" customFormat="1" x14ac:dyDescent="0.2">
      <c r="A162" s="300"/>
    </row>
    <row r="163" spans="1:1" s="301" customFormat="1" x14ac:dyDescent="0.2">
      <c r="A163" s="300"/>
    </row>
    <row r="164" spans="1:1" s="301" customFormat="1" x14ac:dyDescent="0.2">
      <c r="A164" s="300"/>
    </row>
    <row r="165" spans="1:1" s="301" customFormat="1" x14ac:dyDescent="0.2">
      <c r="A165" s="300"/>
    </row>
    <row r="166" spans="1:1" s="301" customFormat="1" x14ac:dyDescent="0.2">
      <c r="A166" s="300"/>
    </row>
    <row r="167" spans="1:1" s="301" customFormat="1" x14ac:dyDescent="0.2">
      <c r="A167" s="300"/>
    </row>
    <row r="168" spans="1:1" s="301" customFormat="1" x14ac:dyDescent="0.2">
      <c r="A168" s="300"/>
    </row>
    <row r="169" spans="1:1" s="301" customFormat="1" x14ac:dyDescent="0.2">
      <c r="A169" s="300"/>
    </row>
    <row r="170" spans="1:1" s="301" customFormat="1" x14ac:dyDescent="0.2">
      <c r="A170" s="300"/>
    </row>
    <row r="171" spans="1:1" s="301" customFormat="1" x14ac:dyDescent="0.2">
      <c r="A171" s="300"/>
    </row>
    <row r="172" spans="1:1" s="301" customFormat="1" x14ac:dyDescent="0.2">
      <c r="A172" s="300"/>
    </row>
    <row r="173" spans="1:1" s="301" customFormat="1" x14ac:dyDescent="0.2">
      <c r="A173" s="300"/>
    </row>
    <row r="174" spans="1:1" s="301" customFormat="1" x14ac:dyDescent="0.2">
      <c r="A174" s="300"/>
    </row>
    <row r="175" spans="1:1" s="301" customFormat="1" x14ac:dyDescent="0.2">
      <c r="A175" s="300"/>
    </row>
    <row r="176" spans="1:1" s="301" customFormat="1" x14ac:dyDescent="0.2">
      <c r="A176" s="300"/>
    </row>
    <row r="177" spans="1:1" s="301" customFormat="1" x14ac:dyDescent="0.2">
      <c r="A177" s="300"/>
    </row>
    <row r="178" spans="1:1" s="301" customFormat="1" x14ac:dyDescent="0.2">
      <c r="A178" s="300"/>
    </row>
    <row r="179" spans="1:1" s="301" customFormat="1" x14ac:dyDescent="0.2">
      <c r="A179" s="300"/>
    </row>
    <row r="180" spans="1:1" s="301" customFormat="1" x14ac:dyDescent="0.2">
      <c r="A180" s="300"/>
    </row>
    <row r="181" spans="1:1" s="301" customFormat="1" x14ac:dyDescent="0.2">
      <c r="A181" s="300"/>
    </row>
    <row r="182" spans="1:1" s="301" customFormat="1" x14ac:dyDescent="0.2">
      <c r="A182" s="300"/>
    </row>
    <row r="183" spans="1:1" s="301" customFormat="1" x14ac:dyDescent="0.2">
      <c r="A183" s="300"/>
    </row>
    <row r="184" spans="1:1" s="301" customFormat="1" x14ac:dyDescent="0.2">
      <c r="A184" s="300"/>
    </row>
    <row r="185" spans="1:1" s="301" customFormat="1" x14ac:dyDescent="0.2">
      <c r="A185" s="300"/>
    </row>
    <row r="186" spans="1:1" s="301" customFormat="1" x14ac:dyDescent="0.2">
      <c r="A186" s="300"/>
    </row>
    <row r="187" spans="1:1" s="301" customFormat="1" x14ac:dyDescent="0.2">
      <c r="A187" s="300"/>
    </row>
    <row r="188" spans="1:1" s="301" customFormat="1" x14ac:dyDescent="0.2">
      <c r="A188" s="300"/>
    </row>
    <row r="189" spans="1:1" s="301" customFormat="1" x14ac:dyDescent="0.2">
      <c r="A189" s="300"/>
    </row>
    <row r="190" spans="1:1" s="301" customFormat="1" x14ac:dyDescent="0.2">
      <c r="A190" s="300"/>
    </row>
    <row r="191" spans="1:1" s="301" customFormat="1" x14ac:dyDescent="0.2">
      <c r="A191" s="300"/>
    </row>
    <row r="192" spans="1:1" s="301" customFormat="1" x14ac:dyDescent="0.2">
      <c r="A192" s="300"/>
    </row>
    <row r="193" spans="1:1" s="301" customFormat="1" x14ac:dyDescent="0.2">
      <c r="A193" s="300"/>
    </row>
    <row r="194" spans="1:1" s="301" customFormat="1" x14ac:dyDescent="0.2">
      <c r="A194" s="300"/>
    </row>
    <row r="195" spans="1:1" s="301" customFormat="1" x14ac:dyDescent="0.2">
      <c r="A195" s="300"/>
    </row>
    <row r="196" spans="1:1" s="301" customFormat="1" x14ac:dyDescent="0.2">
      <c r="A196" s="300"/>
    </row>
    <row r="197" spans="1:1" s="301" customFormat="1" x14ac:dyDescent="0.2">
      <c r="A197" s="300"/>
    </row>
    <row r="198" spans="1:1" s="301" customFormat="1" x14ac:dyDescent="0.2">
      <c r="A198" s="300"/>
    </row>
    <row r="199" spans="1:1" s="301" customFormat="1" x14ac:dyDescent="0.2">
      <c r="A199" s="300"/>
    </row>
    <row r="200" spans="1:1" s="301" customFormat="1" x14ac:dyDescent="0.2">
      <c r="A200" s="300"/>
    </row>
    <row r="201" spans="1:1" s="301" customFormat="1" x14ac:dyDescent="0.2">
      <c r="A201" s="300"/>
    </row>
    <row r="202" spans="1:1" s="301" customFormat="1" x14ac:dyDescent="0.2">
      <c r="A202" s="300"/>
    </row>
    <row r="203" spans="1:1" s="301" customFormat="1" x14ac:dyDescent="0.2">
      <c r="A203" s="300"/>
    </row>
    <row r="204" spans="1:1" s="301" customFormat="1" x14ac:dyDescent="0.2">
      <c r="A204" s="300"/>
    </row>
    <row r="205" spans="1:1" s="301" customFormat="1" x14ac:dyDescent="0.2">
      <c r="A205" s="300"/>
    </row>
    <row r="206" spans="1:1" s="301" customFormat="1" x14ac:dyDescent="0.2">
      <c r="A206" s="300"/>
    </row>
    <row r="207" spans="1:1" s="301" customFormat="1" x14ac:dyDescent="0.2">
      <c r="A207" s="300"/>
    </row>
    <row r="208" spans="1:1" s="301" customFormat="1" x14ac:dyDescent="0.2">
      <c r="A208" s="300"/>
    </row>
    <row r="209" spans="1:1" s="301" customFormat="1" x14ac:dyDescent="0.2">
      <c r="A209" s="300"/>
    </row>
    <row r="210" spans="1:1" s="301" customFormat="1" x14ac:dyDescent="0.2">
      <c r="A210" s="300"/>
    </row>
    <row r="211" spans="1:1" s="301" customFormat="1" x14ac:dyDescent="0.2">
      <c r="A211" s="300"/>
    </row>
    <row r="212" spans="1:1" s="301" customFormat="1" x14ac:dyDescent="0.2">
      <c r="A212" s="300"/>
    </row>
    <row r="213" spans="1:1" s="301" customFormat="1" x14ac:dyDescent="0.2">
      <c r="A213" s="300"/>
    </row>
    <row r="214" spans="1:1" s="301" customFormat="1" x14ac:dyDescent="0.2">
      <c r="A214" s="300"/>
    </row>
    <row r="215" spans="1:1" s="301" customFormat="1" x14ac:dyDescent="0.2">
      <c r="A215" s="300"/>
    </row>
    <row r="216" spans="1:1" s="301" customFormat="1" x14ac:dyDescent="0.2">
      <c r="A216" s="300"/>
    </row>
    <row r="217" spans="1:1" s="301" customFormat="1" x14ac:dyDescent="0.2">
      <c r="A217" s="300"/>
    </row>
    <row r="218" spans="1:1" s="301" customFormat="1" x14ac:dyDescent="0.2">
      <c r="A218" s="300"/>
    </row>
    <row r="219" spans="1:1" s="301" customFormat="1" x14ac:dyDescent="0.2">
      <c r="A219" s="300"/>
    </row>
    <row r="220" spans="1:1" s="301" customFormat="1" x14ac:dyDescent="0.2">
      <c r="A220" s="300"/>
    </row>
    <row r="221" spans="1:1" s="301" customFormat="1" x14ac:dyDescent="0.2">
      <c r="A221" s="300"/>
    </row>
    <row r="222" spans="1:1" s="301" customFormat="1" x14ac:dyDescent="0.2">
      <c r="A222" s="300"/>
    </row>
    <row r="223" spans="1:1" s="301" customFormat="1" x14ac:dyDescent="0.2">
      <c r="A223" s="300"/>
    </row>
    <row r="224" spans="1:1" s="301" customFormat="1" x14ac:dyDescent="0.2">
      <c r="A224" s="300"/>
    </row>
    <row r="225" spans="1:1" s="301" customFormat="1" x14ac:dyDescent="0.2">
      <c r="A225" s="300"/>
    </row>
    <row r="226" spans="1:1" s="301" customFormat="1" x14ac:dyDescent="0.2">
      <c r="A226" s="300"/>
    </row>
    <row r="227" spans="1:1" s="301" customFormat="1" x14ac:dyDescent="0.2">
      <c r="A227" s="300"/>
    </row>
    <row r="228" spans="1:1" s="301" customFormat="1" x14ac:dyDescent="0.2">
      <c r="A228" s="300"/>
    </row>
    <row r="229" spans="1:1" s="301" customFormat="1" x14ac:dyDescent="0.2">
      <c r="A229" s="300"/>
    </row>
    <row r="230" spans="1:1" s="301" customFormat="1" x14ac:dyDescent="0.2">
      <c r="A230" s="300"/>
    </row>
    <row r="231" spans="1:1" s="301" customFormat="1" x14ac:dyDescent="0.2">
      <c r="A231" s="300"/>
    </row>
    <row r="232" spans="1:1" s="301" customFormat="1" x14ac:dyDescent="0.2">
      <c r="A232" s="300"/>
    </row>
    <row r="233" spans="1:1" s="301" customFormat="1" x14ac:dyDescent="0.2">
      <c r="A233" s="300"/>
    </row>
    <row r="234" spans="1:1" s="301" customFormat="1" x14ac:dyDescent="0.2">
      <c r="A234" s="300"/>
    </row>
    <row r="235" spans="1:1" s="301" customFormat="1" x14ac:dyDescent="0.2">
      <c r="A235" s="300"/>
    </row>
    <row r="236" spans="1:1" s="301" customFormat="1" x14ac:dyDescent="0.2">
      <c r="A236" s="300"/>
    </row>
    <row r="237" spans="1:1" s="301" customFormat="1" x14ac:dyDescent="0.2">
      <c r="A237" s="300"/>
    </row>
    <row r="238" spans="1:1" s="301" customFormat="1" x14ac:dyDescent="0.2">
      <c r="A238" s="300"/>
    </row>
    <row r="239" spans="1:1" s="301" customFormat="1" x14ac:dyDescent="0.2">
      <c r="A239" s="300"/>
    </row>
    <row r="240" spans="1:1" s="301" customFormat="1" x14ac:dyDescent="0.2">
      <c r="A240" s="300"/>
    </row>
    <row r="241" spans="1:1" s="301" customFormat="1" x14ac:dyDescent="0.2">
      <c r="A241" s="300"/>
    </row>
    <row r="242" spans="1:1" s="301" customFormat="1" x14ac:dyDescent="0.2">
      <c r="A242" s="300"/>
    </row>
    <row r="243" spans="1:1" s="301" customFormat="1" x14ac:dyDescent="0.2">
      <c r="A243" s="300"/>
    </row>
    <row r="244" spans="1:1" s="301" customFormat="1" x14ac:dyDescent="0.2">
      <c r="A244" s="300"/>
    </row>
    <row r="245" spans="1:1" s="301" customFormat="1" x14ac:dyDescent="0.2">
      <c r="A245" s="300"/>
    </row>
    <row r="246" spans="1:1" s="301" customFormat="1" x14ac:dyDescent="0.2">
      <c r="A246" s="300"/>
    </row>
    <row r="247" spans="1:1" s="301" customFormat="1" x14ac:dyDescent="0.2">
      <c r="A247" s="300"/>
    </row>
    <row r="248" spans="1:1" s="301" customFormat="1" x14ac:dyDescent="0.2">
      <c r="A248" s="300"/>
    </row>
    <row r="249" spans="1:1" s="301" customFormat="1" x14ac:dyDescent="0.2">
      <c r="A249" s="300"/>
    </row>
    <row r="250" spans="1:1" s="301" customFormat="1" x14ac:dyDescent="0.2">
      <c r="A250" s="300"/>
    </row>
    <row r="251" spans="1:1" s="301" customFormat="1" x14ac:dyDescent="0.2">
      <c r="A251" s="300"/>
    </row>
    <row r="252" spans="1:1" s="301" customFormat="1" x14ac:dyDescent="0.2">
      <c r="A252" s="300"/>
    </row>
    <row r="253" spans="1:1" s="301" customFormat="1" x14ac:dyDescent="0.2">
      <c r="A253" s="300"/>
    </row>
    <row r="254" spans="1:1" s="301" customFormat="1" x14ac:dyDescent="0.2">
      <c r="A254" s="300"/>
    </row>
    <row r="255" spans="1:1" s="301" customFormat="1" x14ac:dyDescent="0.2">
      <c r="A255" s="300"/>
    </row>
    <row r="256" spans="1:1" s="301" customFormat="1" x14ac:dyDescent="0.2">
      <c r="A256" s="300"/>
    </row>
    <row r="257" spans="1:1" s="301" customFormat="1" x14ac:dyDescent="0.2">
      <c r="A257" s="300"/>
    </row>
    <row r="258" spans="1:1" s="301" customFormat="1" x14ac:dyDescent="0.2">
      <c r="A258" s="300"/>
    </row>
    <row r="259" spans="1:1" s="301" customFormat="1" x14ac:dyDescent="0.2">
      <c r="A259" s="300"/>
    </row>
    <row r="260" spans="1:1" s="301" customFormat="1" x14ac:dyDescent="0.2">
      <c r="A260" s="300"/>
    </row>
    <row r="261" spans="1:1" s="301" customFormat="1" x14ac:dyDescent="0.2">
      <c r="A261" s="300"/>
    </row>
    <row r="262" spans="1:1" s="301" customFormat="1" x14ac:dyDescent="0.2">
      <c r="A262" s="300"/>
    </row>
    <row r="263" spans="1:1" s="301" customFormat="1" x14ac:dyDescent="0.2">
      <c r="A263" s="300"/>
    </row>
    <row r="264" spans="1:1" s="301" customFormat="1" x14ac:dyDescent="0.2">
      <c r="A264" s="300"/>
    </row>
    <row r="265" spans="1:1" s="301" customFormat="1" x14ac:dyDescent="0.2">
      <c r="A265" s="300"/>
    </row>
    <row r="266" spans="1:1" s="301" customFormat="1" x14ac:dyDescent="0.2">
      <c r="A266" s="300"/>
    </row>
    <row r="267" spans="1:1" s="301" customFormat="1" x14ac:dyDescent="0.2">
      <c r="A267" s="300"/>
    </row>
    <row r="268" spans="1:1" s="301" customFormat="1" x14ac:dyDescent="0.2">
      <c r="A268" s="300"/>
    </row>
    <row r="269" spans="1:1" s="301" customFormat="1" x14ac:dyDescent="0.2">
      <c r="A269" s="300"/>
    </row>
    <row r="270" spans="1:1" s="301" customFormat="1" x14ac:dyDescent="0.2">
      <c r="A270" s="300"/>
    </row>
    <row r="271" spans="1:1" s="301" customFormat="1" x14ac:dyDescent="0.2">
      <c r="A271" s="300"/>
    </row>
    <row r="272" spans="1:1" s="301" customFormat="1" x14ac:dyDescent="0.2">
      <c r="A272" s="300"/>
    </row>
    <row r="273" spans="1:1" s="301" customFormat="1" x14ac:dyDescent="0.2">
      <c r="A273" s="300"/>
    </row>
    <row r="274" spans="1:1" s="301" customFormat="1" x14ac:dyDescent="0.2">
      <c r="A274" s="300"/>
    </row>
    <row r="275" spans="1:1" s="301" customFormat="1" x14ac:dyDescent="0.2">
      <c r="A275" s="300"/>
    </row>
    <row r="276" spans="1:1" s="301" customFormat="1" x14ac:dyDescent="0.2">
      <c r="A276" s="300"/>
    </row>
    <row r="277" spans="1:1" s="301" customFormat="1" x14ac:dyDescent="0.2">
      <c r="A277" s="300"/>
    </row>
    <row r="278" spans="1:1" s="301" customFormat="1" x14ac:dyDescent="0.2">
      <c r="A278" s="300"/>
    </row>
    <row r="279" spans="1:1" s="301" customFormat="1" x14ac:dyDescent="0.2">
      <c r="A279" s="300"/>
    </row>
    <row r="280" spans="1:1" s="301" customFormat="1" x14ac:dyDescent="0.2">
      <c r="A280" s="300"/>
    </row>
    <row r="281" spans="1:1" s="301" customFormat="1" x14ac:dyDescent="0.2">
      <c r="A281" s="300"/>
    </row>
    <row r="282" spans="1:1" s="301" customFormat="1" x14ac:dyDescent="0.2">
      <c r="A282" s="300"/>
    </row>
    <row r="283" spans="1:1" s="301" customFormat="1" x14ac:dyDescent="0.2">
      <c r="A283" s="300"/>
    </row>
    <row r="284" spans="1:1" s="301" customFormat="1" x14ac:dyDescent="0.2">
      <c r="A284" s="300"/>
    </row>
    <row r="285" spans="1:1" s="301" customFormat="1" x14ac:dyDescent="0.2">
      <c r="A285" s="300"/>
    </row>
    <row r="286" spans="1:1" s="301" customFormat="1" x14ac:dyDescent="0.2">
      <c r="A286" s="300"/>
    </row>
    <row r="287" spans="1:1" s="301" customFormat="1" x14ac:dyDescent="0.2">
      <c r="A287" s="300"/>
    </row>
    <row r="288" spans="1:1" s="301" customFormat="1" x14ac:dyDescent="0.2">
      <c r="A288" s="300"/>
    </row>
    <row r="289" spans="1:1" s="301" customFormat="1" x14ac:dyDescent="0.2">
      <c r="A289" s="300"/>
    </row>
    <row r="290" spans="1:1" s="301" customFormat="1" x14ac:dyDescent="0.2">
      <c r="A290" s="300"/>
    </row>
    <row r="291" spans="1:1" s="301" customFormat="1" x14ac:dyDescent="0.2">
      <c r="A291" s="300"/>
    </row>
    <row r="292" spans="1:1" s="301" customFormat="1" x14ac:dyDescent="0.2">
      <c r="A292" s="300"/>
    </row>
    <row r="293" spans="1:1" s="301" customFormat="1" x14ac:dyDescent="0.2">
      <c r="A293" s="300"/>
    </row>
    <row r="294" spans="1:1" s="301" customFormat="1" x14ac:dyDescent="0.2">
      <c r="A294" s="300"/>
    </row>
    <row r="295" spans="1:1" s="301" customFormat="1" x14ac:dyDescent="0.2">
      <c r="A295" s="300"/>
    </row>
    <row r="296" spans="1:1" s="301" customFormat="1" x14ac:dyDescent="0.2">
      <c r="A296" s="300"/>
    </row>
    <row r="297" spans="1:1" s="301" customFormat="1" x14ac:dyDescent="0.2">
      <c r="A297" s="300"/>
    </row>
    <row r="298" spans="1:1" s="301" customFormat="1" x14ac:dyDescent="0.2">
      <c r="A298" s="300"/>
    </row>
    <row r="299" spans="1:1" s="301" customFormat="1" x14ac:dyDescent="0.2">
      <c r="A299" s="300"/>
    </row>
    <row r="300" spans="1:1" s="301" customFormat="1" x14ac:dyDescent="0.2">
      <c r="A300" s="300"/>
    </row>
    <row r="301" spans="1:1" s="301" customFormat="1" x14ac:dyDescent="0.2">
      <c r="A301" s="300"/>
    </row>
    <row r="302" spans="1:1" s="301" customFormat="1" x14ac:dyDescent="0.2">
      <c r="A302" s="300"/>
    </row>
    <row r="303" spans="1:1" s="301" customFormat="1" x14ac:dyDescent="0.2">
      <c r="A303" s="300"/>
    </row>
    <row r="304" spans="1:1" s="301" customFormat="1" x14ac:dyDescent="0.2">
      <c r="A304" s="300"/>
    </row>
    <row r="305" spans="1:1" s="301" customFormat="1" x14ac:dyDescent="0.2">
      <c r="A305" s="300"/>
    </row>
    <row r="306" spans="1:1" s="301" customFormat="1" x14ac:dyDescent="0.2">
      <c r="A306" s="300"/>
    </row>
    <row r="307" spans="1:1" s="301" customFormat="1" x14ac:dyDescent="0.2">
      <c r="A307" s="300"/>
    </row>
    <row r="308" spans="1:1" s="301" customFormat="1" x14ac:dyDescent="0.2">
      <c r="A308" s="300"/>
    </row>
    <row r="309" spans="1:1" s="301" customFormat="1" x14ac:dyDescent="0.2">
      <c r="A309" s="300"/>
    </row>
    <row r="310" spans="1:1" s="301" customFormat="1" x14ac:dyDescent="0.2">
      <c r="A310" s="300"/>
    </row>
    <row r="311" spans="1:1" s="301" customFormat="1" x14ac:dyDescent="0.2">
      <c r="A311" s="300"/>
    </row>
    <row r="312" spans="1:1" s="301" customFormat="1" x14ac:dyDescent="0.2">
      <c r="A312" s="300"/>
    </row>
    <row r="313" spans="1:1" s="301" customFormat="1" x14ac:dyDescent="0.2">
      <c r="A313" s="300"/>
    </row>
    <row r="314" spans="1:1" s="301" customFormat="1" x14ac:dyDescent="0.2">
      <c r="A314" s="300"/>
    </row>
    <row r="315" spans="1:1" s="301" customFormat="1" x14ac:dyDescent="0.2">
      <c r="A315" s="300"/>
    </row>
    <row r="316" spans="1:1" s="301" customFormat="1" x14ac:dyDescent="0.2">
      <c r="A316" s="300"/>
    </row>
    <row r="317" spans="1:1" s="301" customFormat="1" x14ac:dyDescent="0.2">
      <c r="A317" s="300"/>
    </row>
    <row r="318" spans="1:1" s="301" customFormat="1" x14ac:dyDescent="0.2">
      <c r="A318" s="300"/>
    </row>
    <row r="319" spans="1:1" s="301" customFormat="1" x14ac:dyDescent="0.2">
      <c r="A319" s="300"/>
    </row>
    <row r="320" spans="1:1" s="301" customFormat="1" x14ac:dyDescent="0.2">
      <c r="A320" s="300"/>
    </row>
    <row r="321" spans="1:1" s="301" customFormat="1" x14ac:dyDescent="0.2">
      <c r="A321" s="300"/>
    </row>
    <row r="322" spans="1:1" s="301" customFormat="1" x14ac:dyDescent="0.2">
      <c r="A322" s="300"/>
    </row>
    <row r="323" spans="1:1" s="301" customFormat="1" x14ac:dyDescent="0.2">
      <c r="A323" s="300"/>
    </row>
    <row r="324" spans="1:1" s="301" customFormat="1" x14ac:dyDescent="0.2">
      <c r="A324" s="300"/>
    </row>
    <row r="325" spans="1:1" s="301" customFormat="1" x14ac:dyDescent="0.2">
      <c r="A325" s="300"/>
    </row>
    <row r="326" spans="1:1" s="301" customFormat="1" x14ac:dyDescent="0.2">
      <c r="A326" s="300"/>
    </row>
    <row r="327" spans="1:1" s="301" customFormat="1" x14ac:dyDescent="0.2">
      <c r="A327" s="300"/>
    </row>
    <row r="328" spans="1:1" s="301" customFormat="1" x14ac:dyDescent="0.2">
      <c r="A328" s="300"/>
    </row>
    <row r="329" spans="1:1" s="301" customFormat="1" x14ac:dyDescent="0.2">
      <c r="A329" s="300"/>
    </row>
    <row r="330" spans="1:1" s="301" customFormat="1" x14ac:dyDescent="0.2">
      <c r="A330" s="300"/>
    </row>
    <row r="331" spans="1:1" s="301" customFormat="1" x14ac:dyDescent="0.2">
      <c r="A331" s="300"/>
    </row>
    <row r="332" spans="1:1" s="301" customFormat="1" x14ac:dyDescent="0.2">
      <c r="A332" s="300"/>
    </row>
    <row r="333" spans="1:1" s="301" customFormat="1" x14ac:dyDescent="0.2">
      <c r="A333" s="300"/>
    </row>
    <row r="334" spans="1:1" s="301" customFormat="1" x14ac:dyDescent="0.2">
      <c r="A334" s="300"/>
    </row>
    <row r="335" spans="1:1" s="301" customFormat="1" x14ac:dyDescent="0.2">
      <c r="A335" s="300"/>
    </row>
    <row r="336" spans="1:1" s="301" customFormat="1" x14ac:dyDescent="0.2">
      <c r="A336" s="300"/>
    </row>
    <row r="337" spans="1:1" s="301" customFormat="1" x14ac:dyDescent="0.2">
      <c r="A337" s="300"/>
    </row>
    <row r="338" spans="1:1" s="301" customFormat="1" x14ac:dyDescent="0.2">
      <c r="A338" s="300"/>
    </row>
    <row r="339" spans="1:1" s="301" customFormat="1" x14ac:dyDescent="0.2">
      <c r="A339" s="300"/>
    </row>
    <row r="340" spans="1:1" s="301" customFormat="1" x14ac:dyDescent="0.2">
      <c r="A340" s="300"/>
    </row>
    <row r="341" spans="1:1" s="301" customFormat="1" x14ac:dyDescent="0.2">
      <c r="A341" s="300"/>
    </row>
    <row r="342" spans="1:1" s="301" customFormat="1" x14ac:dyDescent="0.2">
      <c r="A342" s="300"/>
    </row>
    <row r="343" spans="1:1" s="301" customFormat="1" x14ac:dyDescent="0.2">
      <c r="A343" s="300"/>
    </row>
    <row r="344" spans="1:1" s="301" customFormat="1" x14ac:dyDescent="0.2">
      <c r="A344" s="300"/>
    </row>
    <row r="345" spans="1:1" s="301" customFormat="1" x14ac:dyDescent="0.2">
      <c r="A345" s="300"/>
    </row>
    <row r="346" spans="1:1" s="301" customFormat="1" x14ac:dyDescent="0.2">
      <c r="A346" s="300"/>
    </row>
    <row r="347" spans="1:1" s="301" customFormat="1" x14ac:dyDescent="0.2">
      <c r="A347" s="300"/>
    </row>
    <row r="348" spans="1:1" s="301" customFormat="1" x14ac:dyDescent="0.2">
      <c r="A348" s="300"/>
    </row>
    <row r="349" spans="1:1" s="301" customFormat="1" x14ac:dyDescent="0.2">
      <c r="A349" s="300"/>
    </row>
    <row r="350" spans="1:1" s="301" customFormat="1" x14ac:dyDescent="0.2">
      <c r="A350" s="300"/>
    </row>
    <row r="351" spans="1:1" s="301" customFormat="1" x14ac:dyDescent="0.2">
      <c r="A351" s="300"/>
    </row>
    <row r="352" spans="1:1" s="301" customFormat="1" x14ac:dyDescent="0.2">
      <c r="A352" s="300"/>
    </row>
    <row r="353" spans="1:1" s="301" customFormat="1" x14ac:dyDescent="0.2">
      <c r="A353" s="300"/>
    </row>
    <row r="354" spans="1:1" s="301" customFormat="1" x14ac:dyDescent="0.2">
      <c r="A354" s="300"/>
    </row>
    <row r="355" spans="1:1" s="301" customFormat="1" x14ac:dyDescent="0.2">
      <c r="A355" s="300"/>
    </row>
    <row r="356" spans="1:1" s="301" customFormat="1" x14ac:dyDescent="0.2">
      <c r="A356" s="300"/>
    </row>
    <row r="357" spans="1:1" s="301" customFormat="1" x14ac:dyDescent="0.2">
      <c r="A357" s="300"/>
    </row>
    <row r="358" spans="1:1" s="301" customFormat="1" x14ac:dyDescent="0.2">
      <c r="A358" s="300"/>
    </row>
    <row r="359" spans="1:1" s="301" customFormat="1" x14ac:dyDescent="0.2">
      <c r="A359" s="300"/>
    </row>
  </sheetData>
  <mergeCells count="25">
    <mergeCell ref="AC45:AC48"/>
    <mergeCell ref="AM45:AM48"/>
    <mergeCell ref="AC49:AC51"/>
    <mergeCell ref="AM49:AM51"/>
    <mergeCell ref="AC53:AC56"/>
    <mergeCell ref="AM53:AM56"/>
    <mergeCell ref="AC33:AC35"/>
    <mergeCell ref="AM33:AM35"/>
    <mergeCell ref="AC37:AC40"/>
    <mergeCell ref="AM37:AM40"/>
    <mergeCell ref="AC41:AC43"/>
    <mergeCell ref="AM41:AM43"/>
    <mergeCell ref="AC21:AC24"/>
    <mergeCell ref="AM21:AM24"/>
    <mergeCell ref="AC25:AC27"/>
    <mergeCell ref="AM25:AM27"/>
    <mergeCell ref="AC29:AC32"/>
    <mergeCell ref="AM29:AM32"/>
    <mergeCell ref="C6:Q8"/>
    <mergeCell ref="AC9:AC11"/>
    <mergeCell ref="AM9:AM11"/>
    <mergeCell ref="AC13:AC16"/>
    <mergeCell ref="AM13:AM16"/>
    <mergeCell ref="AC17:AC19"/>
    <mergeCell ref="AM17:AM19"/>
  </mergeCells>
  <phoneticPr fontId="1"/>
  <printOptions horizontalCentered="1" verticalCentered="1"/>
  <pageMargins left="0" right="0" top="0" bottom="0" header="0" footer="0"/>
  <pageSetup paperSize="9" scale="47" orientation="landscape" horizontalDpi="4294967292"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81</vt:i4>
      </vt:variant>
    </vt:vector>
  </HeadingPairs>
  <TitlesOfParts>
    <vt:vector size="99" baseType="lpstr">
      <vt:lpstr>_a0</vt:lpstr>
      <vt:lpstr>_b1</vt:lpstr>
      <vt:lpstr>_c1</vt:lpstr>
      <vt:lpstr>_w1</vt:lpstr>
      <vt:lpstr>1月</vt:lpstr>
      <vt:lpstr>_b4</vt:lpstr>
      <vt:lpstr>_c4</vt:lpstr>
      <vt:lpstr>_w4</vt:lpstr>
      <vt:lpstr>4月</vt:lpstr>
      <vt:lpstr>_b7</vt:lpstr>
      <vt:lpstr>_c7</vt:lpstr>
      <vt:lpstr>_w7</vt:lpstr>
      <vt:lpstr>7月</vt:lpstr>
      <vt:lpstr>_b10</vt:lpstr>
      <vt:lpstr>_c10</vt:lpstr>
      <vt:lpstr>_w10</vt:lpstr>
      <vt:lpstr>10月</vt:lpstr>
      <vt:lpstr>spec</vt:lpstr>
      <vt:lpstr>'10月'!Print_Area</vt:lpstr>
      <vt:lpstr>'1月'!Print_Area</vt:lpstr>
      <vt:lpstr>'4月'!Print_Area</vt:lpstr>
      <vt:lpstr>'7月'!Print_Area</vt:lpstr>
      <vt:lpstr>spec!Print_Area</vt:lpstr>
      <vt:lpstr>'10月'!Rイメージ01</vt:lpstr>
      <vt:lpstr>'1月'!Rイメージ01</vt:lpstr>
      <vt:lpstr>'4月'!Rイメージ01</vt:lpstr>
      <vt:lpstr>'7月'!Rイメージ01</vt:lpstr>
      <vt:lpstr>'10月'!Rイメージ01_a</vt:lpstr>
      <vt:lpstr>'1月'!Rイメージ01_a</vt:lpstr>
      <vt:lpstr>'4月'!Rイメージ01_a</vt:lpstr>
      <vt:lpstr>'7月'!Rイメージ01_a</vt:lpstr>
      <vt:lpstr>'10月'!Rイメージ01_b</vt:lpstr>
      <vt:lpstr>'1月'!Rイメージ01_b</vt:lpstr>
      <vt:lpstr>'4月'!Rイメージ01_b</vt:lpstr>
      <vt:lpstr>'7月'!Rイメージ01_b</vt:lpstr>
      <vt:lpstr>'10月'!Rロゴ</vt:lpstr>
      <vt:lpstr>'1月'!Rロゴ</vt:lpstr>
      <vt:lpstr>'4月'!Rロゴ</vt:lpstr>
      <vt:lpstr>'7月'!Rロゴ</vt:lpstr>
      <vt:lpstr>spec!イメージ面積比率</vt:lpstr>
      <vt:lpstr>spec!カテゴリ名</vt:lpstr>
      <vt:lpstr>spec!カレンダー面積比率</vt:lpstr>
      <vt:lpstr>spec!サーバ側ディレクトリ名</vt:lpstr>
      <vt:lpstr>spec!サブ月数</vt:lpstr>
      <vt:lpstr>spec!シート数</vt:lpstr>
      <vt:lpstr>シート別パターンイメージ</vt:lpstr>
      <vt:lpstr>シート別書式パターン提供</vt:lpstr>
      <vt:lpstr>spec!ダウンロードファイル名</vt:lpstr>
      <vt:lpstr>spec!ツールバージョン</vt:lpstr>
      <vt:lpstr>テンプレートタイプ</vt:lpstr>
      <vt:lpstr>spec!ブック生成日</vt:lpstr>
      <vt:lpstr>spec!メイン月数</vt:lpstr>
      <vt:lpstr>レイアウト調整可</vt:lpstr>
      <vt:lpstr>spec!ロゴ行削除可</vt:lpstr>
      <vt:lpstr>延べ年月_月</vt:lpstr>
      <vt:lpstr>延べ年月_年</vt:lpstr>
      <vt:lpstr>spec!開始月</vt:lpstr>
      <vt:lpstr>spec!開始月間隔</vt:lpstr>
      <vt:lpstr>spec!開始年</vt:lpstr>
      <vt:lpstr>開始年月日</vt:lpstr>
      <vt:lpstr>開始曜日</vt:lpstr>
      <vt:lpstr>spec!概要long</vt:lpstr>
      <vt:lpstr>spec!概要short</vt:lpstr>
      <vt:lpstr>spec!基本名</vt:lpstr>
      <vt:lpstr>spec!月曜始</vt:lpstr>
      <vt:lpstr>spec!月曜始_ファイル名</vt:lpstr>
      <vt:lpstr>spec!行事名</vt:lpstr>
      <vt:lpstr>spec!最終開始年月</vt:lpstr>
      <vt:lpstr>spec!写真分割</vt:lpstr>
      <vt:lpstr>spec!写真枚数_子</vt:lpstr>
      <vt:lpstr>spec!写真枚数_親</vt:lpstr>
      <vt:lpstr>spec!取込シート数</vt:lpstr>
      <vt:lpstr>spec!取込シート名リスト</vt:lpstr>
      <vt:lpstr>spec!取込日時</vt:lpstr>
      <vt:lpstr>spec!収容月数合計</vt:lpstr>
      <vt:lpstr>spec!終了月</vt:lpstr>
      <vt:lpstr>spec!終了最終月</vt:lpstr>
      <vt:lpstr>spec!終了最終年</vt:lpstr>
      <vt:lpstr>spec!終了年</vt:lpstr>
      <vt:lpstr>spec!縦横</vt:lpstr>
      <vt:lpstr>spec!祝日名</vt:lpstr>
      <vt:lpstr>条件付書式使用</vt:lpstr>
      <vt:lpstr>spec!生成方法</vt:lpstr>
      <vt:lpstr>spec!先頭開始年月</vt:lpstr>
      <vt:lpstr>spec!日曜始</vt:lpstr>
      <vt:lpstr>spec!日曜始_ファイル名</vt:lpstr>
      <vt:lpstr>spec!非曜始</vt:lpstr>
      <vt:lpstr>spec!非曜始_ファイル名</vt:lpstr>
      <vt:lpstr>spec!備考1</vt:lpstr>
      <vt:lpstr>spec!備考2</vt:lpstr>
      <vt:lpstr>spec!備考3</vt:lpstr>
      <vt:lpstr>spec!備考4</vt:lpstr>
      <vt:lpstr>spec!備考5</vt:lpstr>
      <vt:lpstr>spec!備考6</vt:lpstr>
      <vt:lpstr>spec!備考7</vt:lpstr>
      <vt:lpstr>spec!備考8</vt:lpstr>
      <vt:lpstr>spec!曜日始まり</vt:lpstr>
      <vt:lpstr>spec!用紙</vt:lpstr>
      <vt:lpstr>spec!六曜名</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 hokuda</dc:creator>
  <dc:description>_x000d_
_x000d_
_x000d_
_x000d_
_x000d_
_x000d_
_x000d_
_x000d_
_x000d_
_x000d_
----------------------------------------_x000d_
2024/07/25 10:02:00  _x000d_
「すてきなカレンダー」テンプレート_x000d_
レイアウトの無断転用を禁ずる_x000d_
 Copyright(C) 2019-2022 hokuda All Rights Reserved.</dc:description>
  <cp:lastModifiedBy>k hokuda</cp:lastModifiedBy>
  <dcterms:created xsi:type="dcterms:W3CDTF">2024-07-25T01:01:25Z</dcterms:created>
  <dcterms:modified xsi:type="dcterms:W3CDTF">2024-07-25T01:02:01Z</dcterms:modified>
</cp:coreProperties>
</file>