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E6FAE6E7-5282-4D51-8E50-E539C852B6DA}" xr6:coauthVersionLast="47" xr6:coauthVersionMax="47" xr10:uidLastSave="{00000000-0000-0000-0000-000000000000}"/>
  <workbookProtection workbookAlgorithmName="SHA-512" workbookHashValue="X3Lp8sWX+7NJWl4dbXkeVVkko4n4HDhAobnzOPC41ddUL1KEWT/K434nTlMQcoHFXtF6mLSefMYkeSa8EHQSDQ==" workbookSaltValue="Om5/tqBFQ4pSfMtfs14Yew==" workbookSpinCount="100000" lockStructure="1"/>
  <bookViews>
    <workbookView xWindow="390" yWindow="390" windowWidth="15660" windowHeight="15660" firstSheet="53" activeTab="53" xr2:uid="{0008AB3D-0245-4822-9289-ED5F186D29AD}"/>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spec" sheetId="2" r:id="rId54"/>
  </sheets>
  <externalReferences>
    <externalReference r:id="rId55"/>
  </externalReferences>
  <definedNames>
    <definedName name="AREA月1" localSheetId="40" hidden="1">'10月'!$C$6:$I$18</definedName>
    <definedName name="AREA月1" localSheetId="44" hidden="1">'11月'!$C$6:$I$18</definedName>
    <definedName name="AREA月1" localSheetId="48" hidden="1">'12月'!$C$6:$I$18</definedName>
    <definedName name="AREA月1" localSheetId="52" hidden="1">'13月'!$C$6:$I$18</definedName>
    <definedName name="AREA月1" localSheetId="8" hidden="1">'2月'!$C$6:$I$18</definedName>
    <definedName name="AREA月1" localSheetId="12" hidden="1">'3月'!$C$6:$I$18</definedName>
    <definedName name="AREA月1" localSheetId="16" hidden="1">'4月'!$C$6:$I$18</definedName>
    <definedName name="AREA月1" localSheetId="20" hidden="1">'5月'!$C$6:$I$18</definedName>
    <definedName name="AREA月1" localSheetId="24" hidden="1">'6月'!$C$6:$I$18</definedName>
    <definedName name="AREA月1" localSheetId="28" hidden="1">'7月'!$C$6:$I$18</definedName>
    <definedName name="AREA月1" localSheetId="32" hidden="1">'8月'!$C$6:$I$18</definedName>
    <definedName name="AREA月1" localSheetId="36" hidden="1">'9月'!$C$6:$I$18</definedName>
    <definedName name="AREA月1" hidden="1">'1月'!$C$6:$I$18</definedName>
    <definedName name="AREA月2" localSheetId="40" hidden="1">'10月'!$C$22:$I$34</definedName>
    <definedName name="AREA月2" localSheetId="44" hidden="1">'11月'!$C$22:$I$34</definedName>
    <definedName name="AREA月2" localSheetId="48" hidden="1">'12月'!$C$22:$I$34</definedName>
    <definedName name="AREA月2" localSheetId="52" hidden="1">'13月'!$C$22:$I$34</definedName>
    <definedName name="AREA月2" localSheetId="8" hidden="1">'2月'!$C$22:$I$34</definedName>
    <definedName name="AREA月2" localSheetId="12" hidden="1">'3月'!$C$22:$I$34</definedName>
    <definedName name="AREA月2" localSheetId="16" hidden="1">'4月'!$C$22:$I$34</definedName>
    <definedName name="AREA月2" localSheetId="20" hidden="1">'5月'!$C$22:$I$34</definedName>
    <definedName name="AREA月2" localSheetId="24" hidden="1">'6月'!$C$22:$I$34</definedName>
    <definedName name="AREA月2" localSheetId="28" hidden="1">'7月'!$C$22:$I$34</definedName>
    <definedName name="AREA月2" localSheetId="32" hidden="1">'8月'!$C$22:$I$34</definedName>
    <definedName name="AREA月2" localSheetId="36" hidden="1">'9月'!$C$22:$I$34</definedName>
    <definedName name="AREA月2" hidden="1">'1月'!$C$22:$I$34</definedName>
    <definedName name="AREA月3" localSheetId="40" hidden="1">'10月'!$C$38:$I$50</definedName>
    <definedName name="AREA月3" localSheetId="44" hidden="1">'11月'!$C$38:$I$50</definedName>
    <definedName name="AREA月3" localSheetId="48" hidden="1">'12月'!$C$38:$I$50</definedName>
    <definedName name="AREA月3" localSheetId="52" hidden="1">'13月'!$C$38:$I$50</definedName>
    <definedName name="AREA月3" localSheetId="8" hidden="1">'2月'!$C$38:$I$50</definedName>
    <definedName name="AREA月3" localSheetId="12" hidden="1">'3月'!$C$38:$I$50</definedName>
    <definedName name="AREA月3" localSheetId="16" hidden="1">'4月'!$C$38:$I$50</definedName>
    <definedName name="AREA月3" localSheetId="20" hidden="1">'5月'!$C$38:$I$50</definedName>
    <definedName name="AREA月3" localSheetId="24" hidden="1">'6月'!$C$38:$I$50</definedName>
    <definedName name="AREA月3" localSheetId="28" hidden="1">'7月'!$C$38:$I$50</definedName>
    <definedName name="AREA月3" localSheetId="32" hidden="1">'8月'!$C$38:$I$50</definedName>
    <definedName name="AREA月3" localSheetId="36" hidden="1">'9月'!$C$38:$I$50</definedName>
    <definedName name="AREA月3" hidden="1">'1月'!$C$38:$I$50</definedName>
    <definedName name="_xlnm.Print_Area" localSheetId="40">'10月'!$B$2:$J$52</definedName>
    <definedName name="_xlnm.Print_Area" localSheetId="44">'11月'!$B$2:$J$52</definedName>
    <definedName name="_xlnm.Print_Area" localSheetId="48">'12月'!$B$2:$J$52</definedName>
    <definedName name="_xlnm.Print_Area" localSheetId="52">'13月'!$B$2:$J$52</definedName>
    <definedName name="_xlnm.Print_Area" localSheetId="4">'1月'!$B$2:$J$52</definedName>
    <definedName name="_xlnm.Print_Area" localSheetId="8">'2月'!$B$2:$J$52</definedName>
    <definedName name="_xlnm.Print_Area" localSheetId="12">'3月'!$B$2:$J$52</definedName>
    <definedName name="_xlnm.Print_Area" localSheetId="16">'4月'!$B$2:$J$52</definedName>
    <definedName name="_xlnm.Print_Area" localSheetId="20">'5月'!$B$2:$J$52</definedName>
    <definedName name="_xlnm.Print_Area" localSheetId="24">'6月'!$B$2:$J$52</definedName>
    <definedName name="_xlnm.Print_Area" localSheetId="28">'7月'!$B$2:$J$52</definedName>
    <definedName name="_xlnm.Print_Area" localSheetId="32">'8月'!$B$2:$J$52</definedName>
    <definedName name="_xlnm.Print_Area" localSheetId="36">'9月'!$B$2:$J$52</definedName>
    <definedName name="_xlnm.Print_Area" localSheetId="53">spec!$B$1:$H$91</definedName>
    <definedName name="Rロゴ" localSheetId="40">'10月'!$C$52:$I$52</definedName>
    <definedName name="Rロゴ" localSheetId="44">'11月'!$C$52:$I$52</definedName>
    <definedName name="Rロゴ" localSheetId="48">'12月'!$C$52:$I$52</definedName>
    <definedName name="Rロゴ" localSheetId="52">'13月'!$C$52:$I$52</definedName>
    <definedName name="Rロゴ" localSheetId="4">'1月'!$C$52:$I$52</definedName>
    <definedName name="Rロゴ" localSheetId="8">'2月'!$C$52:$I$52</definedName>
    <definedName name="Rロゴ" localSheetId="12">'3月'!$C$52:$I$52</definedName>
    <definedName name="Rロゴ" localSheetId="16">'4月'!$C$52:$I$52</definedName>
    <definedName name="Rロゴ" localSheetId="20">'5月'!$C$52:$I$52</definedName>
    <definedName name="Rロゴ" localSheetId="24">'6月'!$C$52:$I$52</definedName>
    <definedName name="Rロゴ" localSheetId="28">'7月'!$C$52:$I$52</definedName>
    <definedName name="Rロゴ" localSheetId="32">'8月'!$C$52:$I$52</definedName>
    <definedName name="Rロゴ" localSheetId="36">'9月'!$C$52:$I$52</definedName>
    <definedName name="イメージ面積比率" localSheetId="53">spec!$H$50</definedName>
    <definedName name="カテゴリ名" localSheetId="53">spec!$H$30</definedName>
    <definedName name="カレンダー面積比率" localSheetId="53">spec!$H$51</definedName>
    <definedName name="サーバ側ディレクトリ名" localSheetId="53">spec!$H$62</definedName>
    <definedName name="サブ月数" localSheetId="53">spec!$H$34</definedName>
    <definedName name="シート数" localSheetId="53">spec!$H$56</definedName>
    <definedName name="シート別パターンイメージ">spec!$B$13:$H$26</definedName>
    <definedName name="シート別書式パターン提供">spec!$H$53</definedName>
    <definedName name="ダウンロードファイル名" localSheetId="53">spec!$H$54</definedName>
    <definedName name="ツールバージョン" localSheetId="53">spec!$H$65</definedName>
    <definedName name="テンプレートタイプ">spec!$H$2</definedName>
    <definedName name="ブック生成日" localSheetId="53">spec!$H$63</definedName>
    <definedName name="メイン月数" localSheetId="53">spec!$H$33</definedName>
    <definedName name="レイアウト調整可">spec!$H$47</definedName>
    <definedName name="ロゴ行削除可" localSheetId="53">spec!$H$48</definedName>
    <definedName name="印刷" localSheetId="40" hidden="1">'10月'!$B$2:$J$52</definedName>
    <definedName name="印刷" localSheetId="44" hidden="1">'11月'!$B$2:$J$52</definedName>
    <definedName name="印刷" localSheetId="48" hidden="1">'12月'!$B$2:$J$52</definedName>
    <definedName name="印刷" localSheetId="52" hidden="1">'13月'!$B$2:$J$52</definedName>
    <definedName name="印刷" localSheetId="4" hidden="1">'1月'!$B$2:$J$52</definedName>
    <definedName name="印刷" localSheetId="8" hidden="1">'2月'!$B$2:$J$52</definedName>
    <definedName name="印刷" localSheetId="12" hidden="1">'3月'!$B$2:$J$52</definedName>
    <definedName name="印刷" localSheetId="16" hidden="1">'4月'!$B$2:$J$52</definedName>
    <definedName name="印刷" localSheetId="20" hidden="1">'5月'!$B$2:$J$52</definedName>
    <definedName name="印刷" localSheetId="24" hidden="1">'6月'!$B$2:$J$52</definedName>
    <definedName name="印刷" localSheetId="28" hidden="1">'7月'!$B$2:$J$52</definedName>
    <definedName name="印刷" localSheetId="32" hidden="1">'8月'!$B$2:$J$52</definedName>
    <definedName name="印刷" localSheetId="36" hidden="1">'9月'!$B$2:$J$52</definedName>
    <definedName name="延べ年月_月">spec!$J$61</definedName>
    <definedName name="延べ年月_年">spec!$I$61</definedName>
    <definedName name="開始月" localSheetId="53">spec!$L$57</definedName>
    <definedName name="開始月間隔" localSheetId="53">spec!$H$60</definedName>
    <definedName name="開始年" localSheetId="53">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3">spec!$H$32</definedName>
    <definedName name="概要short" localSheetId="53">spec!$H$31</definedName>
    <definedName name="基本名" localSheetId="53">spec!$H$29</definedName>
    <definedName name="月曜始" localSheetId="53">spec!$H$38</definedName>
    <definedName name="月曜始_ファイル名" localSheetId="53">spec!$H$75</definedName>
    <definedName name="行事名" localSheetId="53">spec!$H$41</definedName>
    <definedName name="最終開始年月" localSheetId="53">spec!$H$58</definedName>
    <definedName name="写真分割" localSheetId="53">spec!$H$44</definedName>
    <definedName name="写真枚数_子" localSheetId="53">spec!$H$45</definedName>
    <definedName name="写真枚数_親" localSheetId="53">spec!$H$43</definedName>
    <definedName name="取込シート数" localSheetId="53">spec!$H$66</definedName>
    <definedName name="取込シート名リスト" localSheetId="53">spec!$H$67</definedName>
    <definedName name="取込日時" localSheetId="53">spec!$H$68</definedName>
    <definedName name="収容月数合計" localSheetId="53">spec!$H$61</definedName>
    <definedName name="終了月" localSheetId="53">spec!$L$58</definedName>
    <definedName name="終了最終月" localSheetId="53">spec!$L$59</definedName>
    <definedName name="終了最終年" localSheetId="53">spec!$J$59</definedName>
    <definedName name="終了年" localSheetId="53">spec!$J$58</definedName>
    <definedName name="縦横" localSheetId="53">spec!$H$36</definedName>
    <definedName name="祝日名" localSheetId="53">spec!$H$40</definedName>
    <definedName name="条件付書式使用">spec!$H$52</definedName>
    <definedName name="生成方法" localSheetId="53">spec!$H$64</definedName>
    <definedName name="先頭開始年月" localSheetId="53">spec!$H$57</definedName>
    <definedName name="日曜始" localSheetId="53">spec!$H$37</definedName>
    <definedName name="日曜始_ファイル名" localSheetId="53">spec!$H$74</definedName>
    <definedName name="非曜始" localSheetId="53">spec!$H$39</definedName>
    <definedName name="非曜始_ファイル名" localSheetId="53">spec!$H$76</definedName>
    <definedName name="備考1" localSheetId="53">spec!$C$79</definedName>
    <definedName name="備考2" localSheetId="53">spec!$C$80</definedName>
    <definedName name="備考3" localSheetId="53">spec!$C$81</definedName>
    <definedName name="備考4" localSheetId="53">spec!$C$82</definedName>
    <definedName name="備考5" localSheetId="53">spec!$C$83</definedName>
    <definedName name="備考6" localSheetId="53">spec!$C$84</definedName>
    <definedName name="備考7" localSheetId="53">spec!$C$85</definedName>
    <definedName name="備考8" localSheetId="53">spec!$C$86</definedName>
    <definedName name="曜日始まり" localSheetId="53">spec!$H$55</definedName>
    <definedName name="用紙" localSheetId="53">spec!$H$35</definedName>
    <definedName name="六曜名" localSheetId="53">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39" i="55" l="1"/>
  <c r="E39" i="55" s="1"/>
  <c r="F39" i="55" s="1"/>
  <c r="G39" i="55" s="1"/>
  <c r="H39" i="55" s="1"/>
  <c r="I39" i="55" s="1"/>
  <c r="C41" i="55" s="1"/>
  <c r="D41" i="55" s="1"/>
  <c r="E41" i="55" s="1"/>
  <c r="F41" i="55" s="1"/>
  <c r="G41" i="55" s="1"/>
  <c r="H41" i="55" s="1"/>
  <c r="I41" i="55" s="1"/>
  <c r="C43" i="55" s="1"/>
  <c r="D43" i="55" s="1"/>
  <c r="E43" i="55" s="1"/>
  <c r="F43" i="55" s="1"/>
  <c r="G43" i="55" s="1"/>
  <c r="H43" i="55" s="1"/>
  <c r="I43" i="55" s="1"/>
  <c r="C45" i="55" s="1"/>
  <c r="D45" i="55" s="1"/>
  <c r="E45" i="55" s="1"/>
  <c r="F45" i="55" s="1"/>
  <c r="G45" i="55" s="1"/>
  <c r="H45" i="55" s="1"/>
  <c r="I45" i="55" s="1"/>
  <c r="C47" i="55" s="1"/>
  <c r="D47" i="55" s="1"/>
  <c r="E47" i="55" s="1"/>
  <c r="F47" i="55" s="1"/>
  <c r="G47" i="55" s="1"/>
  <c r="H47" i="55" s="1"/>
  <c r="I47" i="55" s="1"/>
  <c r="C49" i="55" s="1"/>
  <c r="D49" i="55" s="1"/>
  <c r="E49" i="55" s="1"/>
  <c r="F49" i="55" s="1"/>
  <c r="G49" i="55" s="1"/>
  <c r="H49" i="55" s="1"/>
  <c r="I49" i="55" s="1"/>
  <c r="D23" i="55"/>
  <c r="E23" i="55" s="1"/>
  <c r="F23" i="55" s="1"/>
  <c r="G23" i="55" s="1"/>
  <c r="H23" i="55" s="1"/>
  <c r="I23" i="55" s="1"/>
  <c r="C25" i="55" s="1"/>
  <c r="D25" i="55" s="1"/>
  <c r="E25" i="55" s="1"/>
  <c r="F25" i="55" s="1"/>
  <c r="G25" i="55" s="1"/>
  <c r="H25" i="55" s="1"/>
  <c r="I25" i="55" s="1"/>
  <c r="C27" i="55" s="1"/>
  <c r="D27" i="55" s="1"/>
  <c r="E27" i="55" s="1"/>
  <c r="F27" i="55" s="1"/>
  <c r="G27" i="55" s="1"/>
  <c r="H27" i="55" s="1"/>
  <c r="I27" i="55" s="1"/>
  <c r="C29" i="55" s="1"/>
  <c r="D29" i="55" s="1"/>
  <c r="E29" i="55" s="1"/>
  <c r="F29" i="55" s="1"/>
  <c r="G29" i="55" s="1"/>
  <c r="H29" i="55" s="1"/>
  <c r="I29" i="55" s="1"/>
  <c r="C31" i="55" s="1"/>
  <c r="D31" i="55" s="1"/>
  <c r="E31" i="55" s="1"/>
  <c r="F31" i="55" s="1"/>
  <c r="G31" i="55" s="1"/>
  <c r="H31" i="55" s="1"/>
  <c r="I31" i="55" s="1"/>
  <c r="C33" i="55" s="1"/>
  <c r="D33" i="55" s="1"/>
  <c r="E33" i="55" s="1"/>
  <c r="F33" i="55" s="1"/>
  <c r="G33" i="55" s="1"/>
  <c r="H33" i="55" s="1"/>
  <c r="I33" i="55" s="1"/>
  <c r="D7" i="55"/>
  <c r="E7" i="55" s="1"/>
  <c r="F7" i="55" s="1"/>
  <c r="G7" i="55" s="1"/>
  <c r="H7" i="55" s="1"/>
  <c r="I7" i="55" s="1"/>
  <c r="C9" i="55" s="1"/>
  <c r="D9" i="55" s="1"/>
  <c r="E9" i="55" s="1"/>
  <c r="F9" i="55" s="1"/>
  <c r="G9" i="55" s="1"/>
  <c r="H9" i="55" s="1"/>
  <c r="I9" i="55" s="1"/>
  <c r="C11" i="55" s="1"/>
  <c r="D11" i="55" s="1"/>
  <c r="E11" i="55" s="1"/>
  <c r="F11" i="55" s="1"/>
  <c r="G11" i="55" s="1"/>
  <c r="H11" i="55" s="1"/>
  <c r="I11" i="55" s="1"/>
  <c r="C13" i="55" s="1"/>
  <c r="D13" i="55" s="1"/>
  <c r="E13" i="55" s="1"/>
  <c r="F13" i="55" s="1"/>
  <c r="G13" i="55" s="1"/>
  <c r="H13" i="55" s="1"/>
  <c r="I13" i="55" s="1"/>
  <c r="C15" i="55" s="1"/>
  <c r="D15" i="55" s="1"/>
  <c r="E15" i="55" s="1"/>
  <c r="F15" i="55" s="1"/>
  <c r="G15" i="55" s="1"/>
  <c r="H15" i="55" s="1"/>
  <c r="I15" i="55" s="1"/>
  <c r="C17" i="55" s="1"/>
  <c r="D17" i="55" s="1"/>
  <c r="E17" i="55" s="1"/>
  <c r="F17" i="55" s="1"/>
  <c r="G17" i="55" s="1"/>
  <c r="H17" i="55" s="1"/>
  <c r="I17" i="55" s="1"/>
  <c r="D39" i="51"/>
  <c r="E39" i="51" s="1"/>
  <c r="F39" i="51" s="1"/>
  <c r="G39" i="51" s="1"/>
  <c r="H39" i="51" s="1"/>
  <c r="I39" i="51" s="1"/>
  <c r="C41" i="51" s="1"/>
  <c r="D41" i="51" s="1"/>
  <c r="E41" i="51" s="1"/>
  <c r="F41" i="51" s="1"/>
  <c r="G41" i="51" s="1"/>
  <c r="H41" i="51" s="1"/>
  <c r="I41" i="51" s="1"/>
  <c r="C43" i="51" s="1"/>
  <c r="D43" i="51" s="1"/>
  <c r="E43" i="51" s="1"/>
  <c r="F43" i="51" s="1"/>
  <c r="G43" i="51" s="1"/>
  <c r="H43" i="51" s="1"/>
  <c r="I43" i="51" s="1"/>
  <c r="C45" i="51" s="1"/>
  <c r="D45" i="51" s="1"/>
  <c r="E45" i="51" s="1"/>
  <c r="F45" i="51" s="1"/>
  <c r="G45" i="51" s="1"/>
  <c r="H45" i="51" s="1"/>
  <c r="I45" i="51" s="1"/>
  <c r="C47" i="51" s="1"/>
  <c r="D47" i="51" s="1"/>
  <c r="E47" i="51" s="1"/>
  <c r="F47" i="51" s="1"/>
  <c r="G47" i="51" s="1"/>
  <c r="H47" i="51" s="1"/>
  <c r="I47" i="51" s="1"/>
  <c r="C49" i="51" s="1"/>
  <c r="D49" i="51" s="1"/>
  <c r="E49" i="51" s="1"/>
  <c r="F49" i="51" s="1"/>
  <c r="G49" i="51" s="1"/>
  <c r="H49" i="51" s="1"/>
  <c r="I49" i="51" s="1"/>
  <c r="D23" i="51"/>
  <c r="E23" i="51" s="1"/>
  <c r="F23" i="51" s="1"/>
  <c r="G23" i="51" s="1"/>
  <c r="H23" i="51" s="1"/>
  <c r="I23" i="51" s="1"/>
  <c r="C25" i="51" s="1"/>
  <c r="D25" i="51" s="1"/>
  <c r="E25" i="51" s="1"/>
  <c r="F25" i="51" s="1"/>
  <c r="G25" i="51" s="1"/>
  <c r="H25" i="51" s="1"/>
  <c r="I25" i="51" s="1"/>
  <c r="C27" i="51" s="1"/>
  <c r="D27" i="51" s="1"/>
  <c r="E27" i="51" s="1"/>
  <c r="F27" i="51" s="1"/>
  <c r="G27" i="51" s="1"/>
  <c r="H27" i="51" s="1"/>
  <c r="I27" i="51" s="1"/>
  <c r="C29" i="51" s="1"/>
  <c r="D29" i="51" s="1"/>
  <c r="E29" i="51" s="1"/>
  <c r="F29" i="51" s="1"/>
  <c r="G29" i="51" s="1"/>
  <c r="H29" i="51" s="1"/>
  <c r="I29" i="51" s="1"/>
  <c r="C31" i="51" s="1"/>
  <c r="D31" i="51" s="1"/>
  <c r="E31" i="51" s="1"/>
  <c r="F31" i="51" s="1"/>
  <c r="G31" i="51" s="1"/>
  <c r="H31" i="51" s="1"/>
  <c r="I31" i="51" s="1"/>
  <c r="C33" i="51" s="1"/>
  <c r="D33" i="51" s="1"/>
  <c r="E33" i="51" s="1"/>
  <c r="F33" i="51" s="1"/>
  <c r="G33" i="51" s="1"/>
  <c r="H33" i="51" s="1"/>
  <c r="I33" i="51" s="1"/>
  <c r="D7" i="51"/>
  <c r="E7" i="51" s="1"/>
  <c r="F7" i="51" s="1"/>
  <c r="G7" i="51" s="1"/>
  <c r="H7" i="51" s="1"/>
  <c r="I7" i="51" s="1"/>
  <c r="C9" i="51" s="1"/>
  <c r="D9" i="51" s="1"/>
  <c r="E9" i="51" s="1"/>
  <c r="F9" i="51" s="1"/>
  <c r="G9" i="51" s="1"/>
  <c r="H9" i="51" s="1"/>
  <c r="I9" i="51" s="1"/>
  <c r="C11" i="51" s="1"/>
  <c r="D11" i="51" s="1"/>
  <c r="E11" i="51" s="1"/>
  <c r="F11" i="51" s="1"/>
  <c r="G11" i="51" s="1"/>
  <c r="H11" i="51" s="1"/>
  <c r="I11" i="51" s="1"/>
  <c r="C13" i="51" s="1"/>
  <c r="D13" i="51" s="1"/>
  <c r="E13" i="51" s="1"/>
  <c r="F13" i="51" s="1"/>
  <c r="G13" i="51" s="1"/>
  <c r="H13" i="51" s="1"/>
  <c r="I13" i="51" s="1"/>
  <c r="C15" i="51" s="1"/>
  <c r="D15" i="51" s="1"/>
  <c r="E15" i="51" s="1"/>
  <c r="F15" i="51" s="1"/>
  <c r="G15" i="51" s="1"/>
  <c r="H15" i="51" s="1"/>
  <c r="I15" i="51" s="1"/>
  <c r="C17" i="51" s="1"/>
  <c r="D17" i="51" s="1"/>
  <c r="E17" i="51" s="1"/>
  <c r="F17" i="51" s="1"/>
  <c r="G17" i="51" s="1"/>
  <c r="H17" i="51" s="1"/>
  <c r="I17" i="51" s="1"/>
  <c r="D39" i="47"/>
  <c r="E39" i="47" s="1"/>
  <c r="F39" i="47" s="1"/>
  <c r="G39" i="47" s="1"/>
  <c r="H39" i="47" s="1"/>
  <c r="I39" i="47" s="1"/>
  <c r="C41" i="47" s="1"/>
  <c r="D41" i="47" s="1"/>
  <c r="E41" i="47" s="1"/>
  <c r="F41" i="47" s="1"/>
  <c r="G41" i="47" s="1"/>
  <c r="H41" i="47" s="1"/>
  <c r="I41" i="47" s="1"/>
  <c r="C43" i="47" s="1"/>
  <c r="D43" i="47" s="1"/>
  <c r="E43" i="47" s="1"/>
  <c r="F43" i="47" s="1"/>
  <c r="G43" i="47" s="1"/>
  <c r="H43" i="47" s="1"/>
  <c r="I43" i="47" s="1"/>
  <c r="C45" i="47" s="1"/>
  <c r="D45" i="47" s="1"/>
  <c r="E45" i="47" s="1"/>
  <c r="F45" i="47" s="1"/>
  <c r="G45" i="47" s="1"/>
  <c r="H45" i="47" s="1"/>
  <c r="I45" i="47" s="1"/>
  <c r="C47" i="47" s="1"/>
  <c r="D47" i="47" s="1"/>
  <c r="E47" i="47" s="1"/>
  <c r="F47" i="47" s="1"/>
  <c r="G47" i="47" s="1"/>
  <c r="H47" i="47" s="1"/>
  <c r="I47" i="47" s="1"/>
  <c r="C49" i="47" s="1"/>
  <c r="D49" i="47" s="1"/>
  <c r="E49" i="47" s="1"/>
  <c r="F49" i="47" s="1"/>
  <c r="G49" i="47" s="1"/>
  <c r="H49" i="47" s="1"/>
  <c r="I49" i="47" s="1"/>
  <c r="D23" i="47"/>
  <c r="E23" i="47" s="1"/>
  <c r="F23" i="47" s="1"/>
  <c r="G23" i="47" s="1"/>
  <c r="H23" i="47" s="1"/>
  <c r="I23" i="47" s="1"/>
  <c r="C25" i="47" s="1"/>
  <c r="D25" i="47" s="1"/>
  <c r="E25" i="47" s="1"/>
  <c r="F25" i="47" s="1"/>
  <c r="G25" i="47" s="1"/>
  <c r="H25" i="47" s="1"/>
  <c r="I25" i="47" s="1"/>
  <c r="C27" i="47" s="1"/>
  <c r="D27" i="47" s="1"/>
  <c r="E27" i="47" s="1"/>
  <c r="F27" i="47" s="1"/>
  <c r="G27" i="47" s="1"/>
  <c r="H27" i="47" s="1"/>
  <c r="I27" i="47" s="1"/>
  <c r="C29" i="47" s="1"/>
  <c r="D29" i="47" s="1"/>
  <c r="E29" i="47" s="1"/>
  <c r="F29" i="47" s="1"/>
  <c r="G29" i="47" s="1"/>
  <c r="H29" i="47" s="1"/>
  <c r="I29" i="47" s="1"/>
  <c r="C31" i="47" s="1"/>
  <c r="D31" i="47" s="1"/>
  <c r="E31" i="47" s="1"/>
  <c r="F31" i="47" s="1"/>
  <c r="G31" i="47" s="1"/>
  <c r="H31" i="47" s="1"/>
  <c r="I31" i="47" s="1"/>
  <c r="C33" i="47" s="1"/>
  <c r="D33" i="47" s="1"/>
  <c r="E33" i="47" s="1"/>
  <c r="F33" i="47" s="1"/>
  <c r="G33" i="47" s="1"/>
  <c r="H33" i="47" s="1"/>
  <c r="I33" i="47" s="1"/>
  <c r="D7" i="47"/>
  <c r="E7" i="47" s="1"/>
  <c r="F7" i="47" s="1"/>
  <c r="G7" i="47" s="1"/>
  <c r="H7" i="47" s="1"/>
  <c r="I7" i="47" s="1"/>
  <c r="C9" i="47" s="1"/>
  <c r="D9" i="47" s="1"/>
  <c r="E9" i="47" s="1"/>
  <c r="F9" i="47" s="1"/>
  <c r="G9" i="47" s="1"/>
  <c r="H9" i="47" s="1"/>
  <c r="I9" i="47" s="1"/>
  <c r="C11" i="47" s="1"/>
  <c r="D11" i="47" s="1"/>
  <c r="E11" i="47" s="1"/>
  <c r="F11" i="47" s="1"/>
  <c r="G11" i="47" s="1"/>
  <c r="H11" i="47" s="1"/>
  <c r="I11" i="47" s="1"/>
  <c r="C13" i="47" s="1"/>
  <c r="D13" i="47" s="1"/>
  <c r="E13" i="47" s="1"/>
  <c r="F13" i="47" s="1"/>
  <c r="G13" i="47" s="1"/>
  <c r="H13" i="47" s="1"/>
  <c r="I13" i="47" s="1"/>
  <c r="C15" i="47" s="1"/>
  <c r="D15" i="47" s="1"/>
  <c r="E15" i="47" s="1"/>
  <c r="F15" i="47" s="1"/>
  <c r="G15" i="47" s="1"/>
  <c r="H15" i="47" s="1"/>
  <c r="I15" i="47" s="1"/>
  <c r="C17" i="47" s="1"/>
  <c r="D17" i="47" s="1"/>
  <c r="E17" i="47" s="1"/>
  <c r="F17" i="47" s="1"/>
  <c r="G17" i="47" s="1"/>
  <c r="H17" i="47" s="1"/>
  <c r="I17" i="47" s="1"/>
  <c r="D39" i="43"/>
  <c r="E39" i="43" s="1"/>
  <c r="F39" i="43" s="1"/>
  <c r="G39" i="43" s="1"/>
  <c r="H39" i="43" s="1"/>
  <c r="I39" i="43" s="1"/>
  <c r="C41" i="43" s="1"/>
  <c r="D41" i="43" s="1"/>
  <c r="E41" i="43" s="1"/>
  <c r="F41" i="43" s="1"/>
  <c r="G41" i="43" s="1"/>
  <c r="H41" i="43" s="1"/>
  <c r="I41" i="43" s="1"/>
  <c r="C43" i="43" s="1"/>
  <c r="D43" i="43" s="1"/>
  <c r="E43" i="43" s="1"/>
  <c r="F43" i="43" s="1"/>
  <c r="G43" i="43" s="1"/>
  <c r="H43" i="43" s="1"/>
  <c r="I43" i="43" s="1"/>
  <c r="C45" i="43" s="1"/>
  <c r="D45" i="43" s="1"/>
  <c r="E45" i="43" s="1"/>
  <c r="F45" i="43" s="1"/>
  <c r="G45" i="43" s="1"/>
  <c r="H45" i="43" s="1"/>
  <c r="I45" i="43" s="1"/>
  <c r="C47" i="43" s="1"/>
  <c r="D47" i="43" s="1"/>
  <c r="E47" i="43" s="1"/>
  <c r="F47" i="43" s="1"/>
  <c r="G47" i="43" s="1"/>
  <c r="H47" i="43" s="1"/>
  <c r="I47" i="43" s="1"/>
  <c r="C49" i="43" s="1"/>
  <c r="D49" i="43" s="1"/>
  <c r="E49" i="43" s="1"/>
  <c r="F49" i="43" s="1"/>
  <c r="G49" i="43" s="1"/>
  <c r="H49" i="43" s="1"/>
  <c r="I49" i="43" s="1"/>
  <c r="D23" i="43"/>
  <c r="E23" i="43" s="1"/>
  <c r="F23" i="43" s="1"/>
  <c r="G23" i="43" s="1"/>
  <c r="H23" i="43" s="1"/>
  <c r="I23" i="43" s="1"/>
  <c r="C25" i="43" s="1"/>
  <c r="D25" i="43" s="1"/>
  <c r="E25" i="43" s="1"/>
  <c r="F25" i="43" s="1"/>
  <c r="G25" i="43" s="1"/>
  <c r="H25" i="43" s="1"/>
  <c r="I25" i="43" s="1"/>
  <c r="C27" i="43" s="1"/>
  <c r="D27" i="43" s="1"/>
  <c r="E27" i="43" s="1"/>
  <c r="F27" i="43" s="1"/>
  <c r="G27" i="43" s="1"/>
  <c r="H27" i="43" s="1"/>
  <c r="I27" i="43" s="1"/>
  <c r="C29" i="43" s="1"/>
  <c r="D29" i="43" s="1"/>
  <c r="E29" i="43" s="1"/>
  <c r="F29" i="43" s="1"/>
  <c r="G29" i="43" s="1"/>
  <c r="H29" i="43" s="1"/>
  <c r="I29" i="43" s="1"/>
  <c r="C31" i="43" s="1"/>
  <c r="D31" i="43" s="1"/>
  <c r="E31" i="43" s="1"/>
  <c r="F31" i="43" s="1"/>
  <c r="G31" i="43" s="1"/>
  <c r="H31" i="43" s="1"/>
  <c r="I31" i="43" s="1"/>
  <c r="C33" i="43" s="1"/>
  <c r="D33" i="43" s="1"/>
  <c r="E33" i="43" s="1"/>
  <c r="F33" i="43" s="1"/>
  <c r="G33" i="43" s="1"/>
  <c r="H33" i="43" s="1"/>
  <c r="I33" i="43" s="1"/>
  <c r="D7" i="43"/>
  <c r="E7" i="43" s="1"/>
  <c r="F7" i="43" s="1"/>
  <c r="G7" i="43" s="1"/>
  <c r="H7" i="43" s="1"/>
  <c r="I7" i="43" s="1"/>
  <c r="C9" i="43" s="1"/>
  <c r="D9" i="43" s="1"/>
  <c r="E9" i="43" s="1"/>
  <c r="F9" i="43" s="1"/>
  <c r="G9" i="43" s="1"/>
  <c r="H9" i="43" s="1"/>
  <c r="I9" i="43" s="1"/>
  <c r="C11" i="43" s="1"/>
  <c r="D11" i="43" s="1"/>
  <c r="E11" i="43" s="1"/>
  <c r="F11" i="43" s="1"/>
  <c r="G11" i="43" s="1"/>
  <c r="H11" i="43" s="1"/>
  <c r="I11" i="43" s="1"/>
  <c r="C13" i="43" s="1"/>
  <c r="D13" i="43" s="1"/>
  <c r="E13" i="43" s="1"/>
  <c r="F13" i="43" s="1"/>
  <c r="G13" i="43" s="1"/>
  <c r="H13" i="43" s="1"/>
  <c r="I13" i="43" s="1"/>
  <c r="C15" i="43" s="1"/>
  <c r="D15" i="43" s="1"/>
  <c r="E15" i="43" s="1"/>
  <c r="F15" i="43" s="1"/>
  <c r="G15" i="43" s="1"/>
  <c r="H15" i="43" s="1"/>
  <c r="I15" i="43" s="1"/>
  <c r="C17" i="43" s="1"/>
  <c r="D17" i="43" s="1"/>
  <c r="E17" i="43" s="1"/>
  <c r="F17" i="43" s="1"/>
  <c r="G17" i="43" s="1"/>
  <c r="H17" i="43" s="1"/>
  <c r="I17" i="43" s="1"/>
  <c r="D39" i="39"/>
  <c r="E39" i="39" s="1"/>
  <c r="F39" i="39" s="1"/>
  <c r="G39" i="39" s="1"/>
  <c r="H39" i="39" s="1"/>
  <c r="I39" i="39" s="1"/>
  <c r="C41" i="39" s="1"/>
  <c r="D41" i="39" s="1"/>
  <c r="E41" i="39" s="1"/>
  <c r="F41" i="39" s="1"/>
  <c r="G41" i="39" s="1"/>
  <c r="H41" i="39" s="1"/>
  <c r="I41" i="39" s="1"/>
  <c r="C43" i="39" s="1"/>
  <c r="D43" i="39" s="1"/>
  <c r="E43" i="39" s="1"/>
  <c r="F43" i="39" s="1"/>
  <c r="G43" i="39" s="1"/>
  <c r="H43" i="39" s="1"/>
  <c r="I43" i="39" s="1"/>
  <c r="C45" i="39" s="1"/>
  <c r="D45" i="39" s="1"/>
  <c r="E45" i="39" s="1"/>
  <c r="F45" i="39" s="1"/>
  <c r="G45" i="39" s="1"/>
  <c r="H45" i="39" s="1"/>
  <c r="I45" i="39" s="1"/>
  <c r="C47" i="39" s="1"/>
  <c r="D47" i="39" s="1"/>
  <c r="E47" i="39" s="1"/>
  <c r="F47" i="39" s="1"/>
  <c r="G47" i="39" s="1"/>
  <c r="H47" i="39" s="1"/>
  <c r="I47" i="39" s="1"/>
  <c r="C49" i="39" s="1"/>
  <c r="D49" i="39" s="1"/>
  <c r="E49" i="39" s="1"/>
  <c r="F49" i="39" s="1"/>
  <c r="G49" i="39" s="1"/>
  <c r="H49" i="39" s="1"/>
  <c r="I49" i="39" s="1"/>
  <c r="D23" i="39"/>
  <c r="E23" i="39" s="1"/>
  <c r="F23" i="39" s="1"/>
  <c r="G23" i="39" s="1"/>
  <c r="H23" i="39" s="1"/>
  <c r="I23" i="39" s="1"/>
  <c r="C25" i="39" s="1"/>
  <c r="D25" i="39" s="1"/>
  <c r="E25" i="39" s="1"/>
  <c r="F25" i="39" s="1"/>
  <c r="G25" i="39" s="1"/>
  <c r="H25" i="39" s="1"/>
  <c r="I25" i="39" s="1"/>
  <c r="C27" i="39" s="1"/>
  <c r="D27" i="39" s="1"/>
  <c r="E27" i="39" s="1"/>
  <c r="F27" i="39" s="1"/>
  <c r="G27" i="39" s="1"/>
  <c r="H27" i="39" s="1"/>
  <c r="I27" i="39" s="1"/>
  <c r="C29" i="39" s="1"/>
  <c r="D29" i="39" s="1"/>
  <c r="E29" i="39" s="1"/>
  <c r="F29" i="39" s="1"/>
  <c r="G29" i="39" s="1"/>
  <c r="H29" i="39" s="1"/>
  <c r="I29" i="39" s="1"/>
  <c r="C31" i="39" s="1"/>
  <c r="D31" i="39" s="1"/>
  <c r="E31" i="39" s="1"/>
  <c r="F31" i="39" s="1"/>
  <c r="G31" i="39" s="1"/>
  <c r="H31" i="39" s="1"/>
  <c r="I31" i="39" s="1"/>
  <c r="C33" i="39" s="1"/>
  <c r="D33" i="39" s="1"/>
  <c r="E33" i="39" s="1"/>
  <c r="F33" i="39" s="1"/>
  <c r="G33" i="39" s="1"/>
  <c r="H33" i="39" s="1"/>
  <c r="I33" i="39" s="1"/>
  <c r="D7" i="39"/>
  <c r="E7" i="39" s="1"/>
  <c r="F7" i="39" s="1"/>
  <c r="G7" i="39" s="1"/>
  <c r="H7" i="39" s="1"/>
  <c r="I7" i="39" s="1"/>
  <c r="C9" i="39" s="1"/>
  <c r="D9" i="39" s="1"/>
  <c r="E9" i="39" s="1"/>
  <c r="F9" i="39" s="1"/>
  <c r="G9" i="39" s="1"/>
  <c r="H9" i="39" s="1"/>
  <c r="I9" i="39" s="1"/>
  <c r="C11" i="39" s="1"/>
  <c r="D11" i="39" s="1"/>
  <c r="E11" i="39" s="1"/>
  <c r="F11" i="39" s="1"/>
  <c r="G11" i="39" s="1"/>
  <c r="H11" i="39" s="1"/>
  <c r="I11" i="39" s="1"/>
  <c r="C13" i="39" s="1"/>
  <c r="D13" i="39" s="1"/>
  <c r="E13" i="39" s="1"/>
  <c r="F13" i="39" s="1"/>
  <c r="G13" i="39" s="1"/>
  <c r="H13" i="39" s="1"/>
  <c r="I13" i="39" s="1"/>
  <c r="C15" i="39" s="1"/>
  <c r="D15" i="39" s="1"/>
  <c r="E15" i="39" s="1"/>
  <c r="F15" i="39" s="1"/>
  <c r="G15" i="39" s="1"/>
  <c r="H15" i="39" s="1"/>
  <c r="I15" i="39" s="1"/>
  <c r="C17" i="39" s="1"/>
  <c r="D17" i="39" s="1"/>
  <c r="E17" i="39" s="1"/>
  <c r="F17" i="39" s="1"/>
  <c r="G17" i="39" s="1"/>
  <c r="H17" i="39" s="1"/>
  <c r="I17" i="39" s="1"/>
  <c r="D39" i="35"/>
  <c r="E39" i="35" s="1"/>
  <c r="F39" i="35" s="1"/>
  <c r="G39" i="35" s="1"/>
  <c r="H39" i="35" s="1"/>
  <c r="I39" i="35" s="1"/>
  <c r="C41" i="35" s="1"/>
  <c r="D41" i="35" s="1"/>
  <c r="E41" i="35" s="1"/>
  <c r="F41" i="35" s="1"/>
  <c r="G41" i="35" s="1"/>
  <c r="H41" i="35" s="1"/>
  <c r="I41" i="35" s="1"/>
  <c r="C43" i="35" s="1"/>
  <c r="D43" i="35" s="1"/>
  <c r="E43" i="35" s="1"/>
  <c r="F43" i="35" s="1"/>
  <c r="G43" i="35" s="1"/>
  <c r="H43" i="35" s="1"/>
  <c r="I43" i="35" s="1"/>
  <c r="C45" i="35" s="1"/>
  <c r="D45" i="35" s="1"/>
  <c r="E45" i="35" s="1"/>
  <c r="F45" i="35" s="1"/>
  <c r="G45" i="35" s="1"/>
  <c r="H45" i="35" s="1"/>
  <c r="I45" i="35" s="1"/>
  <c r="C47" i="35" s="1"/>
  <c r="D47" i="35" s="1"/>
  <c r="E47" i="35" s="1"/>
  <c r="F47" i="35" s="1"/>
  <c r="G47" i="35" s="1"/>
  <c r="H47" i="35" s="1"/>
  <c r="I47" i="35" s="1"/>
  <c r="C49" i="35" s="1"/>
  <c r="D49" i="35" s="1"/>
  <c r="E49" i="35" s="1"/>
  <c r="F49" i="35" s="1"/>
  <c r="G49" i="35" s="1"/>
  <c r="H49" i="35" s="1"/>
  <c r="I49" i="35" s="1"/>
  <c r="D23" i="35"/>
  <c r="E23" i="35" s="1"/>
  <c r="F23" i="35" s="1"/>
  <c r="G23" i="35" s="1"/>
  <c r="H23" i="35" s="1"/>
  <c r="I23" i="35" s="1"/>
  <c r="C25" i="35" s="1"/>
  <c r="D25" i="35" s="1"/>
  <c r="E25" i="35" s="1"/>
  <c r="F25" i="35" s="1"/>
  <c r="G25" i="35" s="1"/>
  <c r="H25" i="35" s="1"/>
  <c r="I25" i="35" s="1"/>
  <c r="C27" i="35" s="1"/>
  <c r="D27" i="35" s="1"/>
  <c r="E27" i="35" s="1"/>
  <c r="F27" i="35" s="1"/>
  <c r="G27" i="35" s="1"/>
  <c r="H27" i="35" s="1"/>
  <c r="I27" i="35" s="1"/>
  <c r="C29" i="35" s="1"/>
  <c r="D29" i="35" s="1"/>
  <c r="E29" i="35" s="1"/>
  <c r="F29" i="35" s="1"/>
  <c r="G29" i="35" s="1"/>
  <c r="H29" i="35" s="1"/>
  <c r="I29" i="35" s="1"/>
  <c r="C31" i="35" s="1"/>
  <c r="D31" i="35" s="1"/>
  <c r="E31" i="35" s="1"/>
  <c r="F31" i="35" s="1"/>
  <c r="G31" i="35" s="1"/>
  <c r="H31" i="35" s="1"/>
  <c r="I31" i="35" s="1"/>
  <c r="C33" i="35" s="1"/>
  <c r="D33" i="35" s="1"/>
  <c r="E33" i="35" s="1"/>
  <c r="F33" i="35" s="1"/>
  <c r="G33" i="35" s="1"/>
  <c r="H33" i="35" s="1"/>
  <c r="I33" i="35" s="1"/>
  <c r="D7" i="35"/>
  <c r="E7" i="35" s="1"/>
  <c r="F7" i="35" s="1"/>
  <c r="G7" i="35" s="1"/>
  <c r="H7" i="35" s="1"/>
  <c r="I7" i="35" s="1"/>
  <c r="C9" i="35" s="1"/>
  <c r="D9" i="35" s="1"/>
  <c r="E9" i="35" s="1"/>
  <c r="F9" i="35" s="1"/>
  <c r="G9" i="35" s="1"/>
  <c r="H9" i="35" s="1"/>
  <c r="I9" i="35" s="1"/>
  <c r="C11" i="35" s="1"/>
  <c r="D11" i="35" s="1"/>
  <c r="E11" i="35" s="1"/>
  <c r="F11" i="35" s="1"/>
  <c r="G11" i="35" s="1"/>
  <c r="H11" i="35" s="1"/>
  <c r="I11" i="35" s="1"/>
  <c r="C13" i="35" s="1"/>
  <c r="D13" i="35" s="1"/>
  <c r="E13" i="35" s="1"/>
  <c r="F13" i="35" s="1"/>
  <c r="G13" i="35" s="1"/>
  <c r="H13" i="35" s="1"/>
  <c r="I13" i="35" s="1"/>
  <c r="C15" i="35" s="1"/>
  <c r="D15" i="35" s="1"/>
  <c r="E15" i="35" s="1"/>
  <c r="F15" i="35" s="1"/>
  <c r="G15" i="35" s="1"/>
  <c r="H15" i="35" s="1"/>
  <c r="I15" i="35" s="1"/>
  <c r="C17" i="35" s="1"/>
  <c r="D17" i="35" s="1"/>
  <c r="E17" i="35" s="1"/>
  <c r="F17" i="35" s="1"/>
  <c r="G17" i="35" s="1"/>
  <c r="H17" i="35" s="1"/>
  <c r="I17" i="35" s="1"/>
  <c r="D39" i="31"/>
  <c r="E39" i="31" s="1"/>
  <c r="F39" i="31" s="1"/>
  <c r="G39" i="31" s="1"/>
  <c r="H39" i="31" s="1"/>
  <c r="I39" i="31" s="1"/>
  <c r="C41" i="31" s="1"/>
  <c r="D41" i="31" s="1"/>
  <c r="E41" i="31" s="1"/>
  <c r="F41" i="31" s="1"/>
  <c r="G41" i="31" s="1"/>
  <c r="H41" i="31" s="1"/>
  <c r="I41" i="31" s="1"/>
  <c r="C43" i="31" s="1"/>
  <c r="D43" i="31" s="1"/>
  <c r="E43" i="31" s="1"/>
  <c r="F43" i="31" s="1"/>
  <c r="G43" i="31" s="1"/>
  <c r="H43" i="31" s="1"/>
  <c r="I43" i="31" s="1"/>
  <c r="C45" i="31" s="1"/>
  <c r="D45" i="31" s="1"/>
  <c r="E45" i="31" s="1"/>
  <c r="F45" i="31" s="1"/>
  <c r="G45" i="31" s="1"/>
  <c r="H45" i="31" s="1"/>
  <c r="I45" i="31" s="1"/>
  <c r="C47" i="31" s="1"/>
  <c r="D47" i="31" s="1"/>
  <c r="E47" i="31" s="1"/>
  <c r="F47" i="31" s="1"/>
  <c r="G47" i="31" s="1"/>
  <c r="H47" i="31" s="1"/>
  <c r="I47" i="31" s="1"/>
  <c r="C49" i="31" s="1"/>
  <c r="D49" i="31" s="1"/>
  <c r="E49" i="31" s="1"/>
  <c r="F49" i="31" s="1"/>
  <c r="G49" i="31" s="1"/>
  <c r="H49" i="31" s="1"/>
  <c r="I49" i="31" s="1"/>
  <c r="D23" i="31"/>
  <c r="E23" i="31" s="1"/>
  <c r="F23" i="31" s="1"/>
  <c r="G23" i="31" s="1"/>
  <c r="H23" i="31" s="1"/>
  <c r="I23" i="31" s="1"/>
  <c r="C25" i="31" s="1"/>
  <c r="D25" i="31" s="1"/>
  <c r="E25" i="31" s="1"/>
  <c r="F25" i="31" s="1"/>
  <c r="G25" i="31" s="1"/>
  <c r="H25" i="31" s="1"/>
  <c r="I25" i="31" s="1"/>
  <c r="C27" i="31" s="1"/>
  <c r="D27" i="31" s="1"/>
  <c r="E27" i="31" s="1"/>
  <c r="F27" i="31" s="1"/>
  <c r="G27" i="31" s="1"/>
  <c r="H27" i="31" s="1"/>
  <c r="I27" i="31" s="1"/>
  <c r="C29" i="31" s="1"/>
  <c r="D29" i="31" s="1"/>
  <c r="E29" i="31" s="1"/>
  <c r="F29" i="31" s="1"/>
  <c r="G29" i="31" s="1"/>
  <c r="H29" i="31" s="1"/>
  <c r="I29" i="31" s="1"/>
  <c r="C31" i="31" s="1"/>
  <c r="D31" i="31" s="1"/>
  <c r="E31" i="31" s="1"/>
  <c r="F31" i="31" s="1"/>
  <c r="G31" i="31" s="1"/>
  <c r="H31" i="31" s="1"/>
  <c r="I31" i="31" s="1"/>
  <c r="C33" i="31" s="1"/>
  <c r="D33" i="31" s="1"/>
  <c r="E33" i="31" s="1"/>
  <c r="F33" i="31" s="1"/>
  <c r="G33" i="31" s="1"/>
  <c r="H33" i="31" s="1"/>
  <c r="I33" i="31" s="1"/>
  <c r="D7" i="31"/>
  <c r="E7" i="31" s="1"/>
  <c r="F7" i="31" s="1"/>
  <c r="G7" i="31" s="1"/>
  <c r="H7" i="31" s="1"/>
  <c r="I7" i="31" s="1"/>
  <c r="C9" i="31" s="1"/>
  <c r="D9" i="31" s="1"/>
  <c r="E9" i="31" s="1"/>
  <c r="F9" i="31" s="1"/>
  <c r="G9" i="31" s="1"/>
  <c r="H9" i="31" s="1"/>
  <c r="I9" i="31" s="1"/>
  <c r="C11" i="31" s="1"/>
  <c r="D11" i="31" s="1"/>
  <c r="E11" i="31" s="1"/>
  <c r="F11" i="31" s="1"/>
  <c r="G11" i="31" s="1"/>
  <c r="H11" i="31" s="1"/>
  <c r="I11" i="31" s="1"/>
  <c r="C13" i="31" s="1"/>
  <c r="D13" i="31" s="1"/>
  <c r="E13" i="31" s="1"/>
  <c r="F13" i="31" s="1"/>
  <c r="G13" i="31" s="1"/>
  <c r="H13" i="31" s="1"/>
  <c r="I13" i="31" s="1"/>
  <c r="C15" i="31" s="1"/>
  <c r="D15" i="31" s="1"/>
  <c r="E15" i="31" s="1"/>
  <c r="F15" i="31" s="1"/>
  <c r="G15" i="31" s="1"/>
  <c r="H15" i="31" s="1"/>
  <c r="I15" i="31" s="1"/>
  <c r="C17" i="31" s="1"/>
  <c r="D17" i="31" s="1"/>
  <c r="E17" i="31" s="1"/>
  <c r="F17" i="31" s="1"/>
  <c r="G17" i="31" s="1"/>
  <c r="H17" i="31" s="1"/>
  <c r="I17" i="31" s="1"/>
  <c r="D39" i="27"/>
  <c r="E39" i="27" s="1"/>
  <c r="F39" i="27" s="1"/>
  <c r="G39" i="27" s="1"/>
  <c r="H39" i="27" s="1"/>
  <c r="I39" i="27" s="1"/>
  <c r="C41" i="27" s="1"/>
  <c r="D41" i="27" s="1"/>
  <c r="E41" i="27" s="1"/>
  <c r="F41" i="27" s="1"/>
  <c r="G41" i="27" s="1"/>
  <c r="H41" i="27" s="1"/>
  <c r="I41" i="27" s="1"/>
  <c r="C43" i="27" s="1"/>
  <c r="D43" i="27" s="1"/>
  <c r="E43" i="27" s="1"/>
  <c r="F43" i="27" s="1"/>
  <c r="G43" i="27" s="1"/>
  <c r="H43" i="27" s="1"/>
  <c r="I43" i="27" s="1"/>
  <c r="C45" i="27" s="1"/>
  <c r="D45" i="27" s="1"/>
  <c r="E45" i="27" s="1"/>
  <c r="F45" i="27" s="1"/>
  <c r="G45" i="27" s="1"/>
  <c r="H45" i="27" s="1"/>
  <c r="I45" i="27" s="1"/>
  <c r="C47" i="27" s="1"/>
  <c r="D47" i="27" s="1"/>
  <c r="E47" i="27" s="1"/>
  <c r="F47" i="27" s="1"/>
  <c r="G47" i="27" s="1"/>
  <c r="H47" i="27" s="1"/>
  <c r="I47" i="27" s="1"/>
  <c r="C49" i="27" s="1"/>
  <c r="D49" i="27" s="1"/>
  <c r="E49" i="27" s="1"/>
  <c r="F49" i="27" s="1"/>
  <c r="G49" i="27" s="1"/>
  <c r="H49" i="27" s="1"/>
  <c r="I49" i="27" s="1"/>
  <c r="D23" i="27"/>
  <c r="E23" i="27" s="1"/>
  <c r="F23" i="27" s="1"/>
  <c r="G23" i="27" s="1"/>
  <c r="H23" i="27" s="1"/>
  <c r="I23" i="27" s="1"/>
  <c r="C25" i="27" s="1"/>
  <c r="D25" i="27" s="1"/>
  <c r="E25" i="27" s="1"/>
  <c r="F25" i="27" s="1"/>
  <c r="G25" i="27" s="1"/>
  <c r="H25" i="27" s="1"/>
  <c r="I25" i="27" s="1"/>
  <c r="C27" i="27" s="1"/>
  <c r="D27" i="27" s="1"/>
  <c r="E27" i="27" s="1"/>
  <c r="F27" i="27" s="1"/>
  <c r="G27" i="27" s="1"/>
  <c r="H27" i="27" s="1"/>
  <c r="I27" i="27" s="1"/>
  <c r="C29" i="27" s="1"/>
  <c r="D29" i="27" s="1"/>
  <c r="E29" i="27" s="1"/>
  <c r="F29" i="27" s="1"/>
  <c r="G29" i="27" s="1"/>
  <c r="H29" i="27" s="1"/>
  <c r="I29" i="27" s="1"/>
  <c r="C31" i="27" s="1"/>
  <c r="D31" i="27" s="1"/>
  <c r="E31" i="27" s="1"/>
  <c r="F31" i="27" s="1"/>
  <c r="G31" i="27" s="1"/>
  <c r="H31" i="27" s="1"/>
  <c r="I31" i="27" s="1"/>
  <c r="C33" i="27" s="1"/>
  <c r="D33" i="27" s="1"/>
  <c r="E33" i="27" s="1"/>
  <c r="F33" i="27" s="1"/>
  <c r="G33" i="27" s="1"/>
  <c r="H33" i="27" s="1"/>
  <c r="I33" i="27" s="1"/>
  <c r="D7" i="27"/>
  <c r="E7" i="27" s="1"/>
  <c r="F7" i="27" s="1"/>
  <c r="G7" i="27" s="1"/>
  <c r="H7" i="27" s="1"/>
  <c r="I7" i="27" s="1"/>
  <c r="C9" i="27" s="1"/>
  <c r="D9" i="27" s="1"/>
  <c r="E9" i="27" s="1"/>
  <c r="F9" i="27" s="1"/>
  <c r="G9" i="27" s="1"/>
  <c r="H9" i="27" s="1"/>
  <c r="I9" i="27" s="1"/>
  <c r="C11" i="27" s="1"/>
  <c r="D11" i="27" s="1"/>
  <c r="E11" i="27" s="1"/>
  <c r="F11" i="27" s="1"/>
  <c r="G11" i="27" s="1"/>
  <c r="H11" i="27" s="1"/>
  <c r="I11" i="27" s="1"/>
  <c r="C13" i="27" s="1"/>
  <c r="D13" i="27" s="1"/>
  <c r="E13" i="27" s="1"/>
  <c r="F13" i="27" s="1"/>
  <c r="G13" i="27" s="1"/>
  <c r="H13" i="27" s="1"/>
  <c r="I13" i="27" s="1"/>
  <c r="C15" i="27" s="1"/>
  <c r="D15" i="27" s="1"/>
  <c r="E15" i="27" s="1"/>
  <c r="F15" i="27" s="1"/>
  <c r="G15" i="27" s="1"/>
  <c r="H15" i="27" s="1"/>
  <c r="I15" i="27" s="1"/>
  <c r="C17" i="27" s="1"/>
  <c r="D17" i="27" s="1"/>
  <c r="E17" i="27" s="1"/>
  <c r="F17" i="27" s="1"/>
  <c r="G17" i="27" s="1"/>
  <c r="H17" i="27" s="1"/>
  <c r="I17" i="27" s="1"/>
  <c r="D39" i="23"/>
  <c r="E39" i="23" s="1"/>
  <c r="F39" i="23" s="1"/>
  <c r="G39" i="23" s="1"/>
  <c r="H39" i="23" s="1"/>
  <c r="I39" i="23" s="1"/>
  <c r="C41" i="23" s="1"/>
  <c r="D41" i="23" s="1"/>
  <c r="E41" i="23" s="1"/>
  <c r="F41" i="23" s="1"/>
  <c r="G41" i="23" s="1"/>
  <c r="H41" i="23" s="1"/>
  <c r="I41" i="23" s="1"/>
  <c r="C43" i="23" s="1"/>
  <c r="D43" i="23" s="1"/>
  <c r="E43" i="23" s="1"/>
  <c r="F43" i="23" s="1"/>
  <c r="G43" i="23" s="1"/>
  <c r="H43" i="23" s="1"/>
  <c r="I43" i="23" s="1"/>
  <c r="C45" i="23" s="1"/>
  <c r="D45" i="23" s="1"/>
  <c r="E45" i="23" s="1"/>
  <c r="F45" i="23" s="1"/>
  <c r="G45" i="23" s="1"/>
  <c r="H45" i="23" s="1"/>
  <c r="I45" i="23" s="1"/>
  <c r="C47" i="23" s="1"/>
  <c r="D47" i="23" s="1"/>
  <c r="E47" i="23" s="1"/>
  <c r="F47" i="23" s="1"/>
  <c r="G47" i="23" s="1"/>
  <c r="H47" i="23" s="1"/>
  <c r="I47" i="23" s="1"/>
  <c r="C49" i="23" s="1"/>
  <c r="D49" i="23" s="1"/>
  <c r="E49" i="23" s="1"/>
  <c r="F49" i="23" s="1"/>
  <c r="G49" i="23" s="1"/>
  <c r="H49" i="23" s="1"/>
  <c r="I49" i="23" s="1"/>
  <c r="D23" i="23"/>
  <c r="E23" i="23" s="1"/>
  <c r="F23" i="23" s="1"/>
  <c r="G23" i="23" s="1"/>
  <c r="H23" i="23" s="1"/>
  <c r="I23" i="23" s="1"/>
  <c r="C25" i="23" s="1"/>
  <c r="D25" i="23" s="1"/>
  <c r="E25" i="23" s="1"/>
  <c r="F25" i="23" s="1"/>
  <c r="G25" i="23" s="1"/>
  <c r="H25" i="23" s="1"/>
  <c r="I25" i="23" s="1"/>
  <c r="C27" i="23" s="1"/>
  <c r="D27" i="23" s="1"/>
  <c r="E27" i="23" s="1"/>
  <c r="F27" i="23" s="1"/>
  <c r="G27" i="23" s="1"/>
  <c r="H27" i="23" s="1"/>
  <c r="I27" i="23" s="1"/>
  <c r="C29" i="23" s="1"/>
  <c r="D29" i="23" s="1"/>
  <c r="E29" i="23" s="1"/>
  <c r="F29" i="23" s="1"/>
  <c r="G29" i="23" s="1"/>
  <c r="H29" i="23" s="1"/>
  <c r="I29" i="23" s="1"/>
  <c r="C31" i="23" s="1"/>
  <c r="D31" i="23" s="1"/>
  <c r="E31" i="23" s="1"/>
  <c r="F31" i="23" s="1"/>
  <c r="G31" i="23" s="1"/>
  <c r="H31" i="23" s="1"/>
  <c r="I31" i="23" s="1"/>
  <c r="C33" i="23" s="1"/>
  <c r="D33" i="23" s="1"/>
  <c r="E33" i="23" s="1"/>
  <c r="F33" i="23" s="1"/>
  <c r="G33" i="23" s="1"/>
  <c r="H33" i="23" s="1"/>
  <c r="I33" i="23" s="1"/>
  <c r="D7" i="23"/>
  <c r="E7" i="23" s="1"/>
  <c r="F7" i="23" s="1"/>
  <c r="G7" i="23" s="1"/>
  <c r="H7" i="23" s="1"/>
  <c r="I7" i="23" s="1"/>
  <c r="C9" i="23" s="1"/>
  <c r="D9" i="23" s="1"/>
  <c r="E9" i="23" s="1"/>
  <c r="F9" i="23" s="1"/>
  <c r="G9" i="23" s="1"/>
  <c r="H9" i="23" s="1"/>
  <c r="I9" i="23" s="1"/>
  <c r="C11" i="23" s="1"/>
  <c r="D11" i="23" s="1"/>
  <c r="E11" i="23" s="1"/>
  <c r="F11" i="23" s="1"/>
  <c r="G11" i="23" s="1"/>
  <c r="H11" i="23" s="1"/>
  <c r="I11" i="23" s="1"/>
  <c r="C13" i="23" s="1"/>
  <c r="D13" i="23" s="1"/>
  <c r="E13" i="23" s="1"/>
  <c r="F13" i="23" s="1"/>
  <c r="G13" i="23" s="1"/>
  <c r="H13" i="23" s="1"/>
  <c r="I13" i="23" s="1"/>
  <c r="C15" i="23" s="1"/>
  <c r="D15" i="23" s="1"/>
  <c r="E15" i="23" s="1"/>
  <c r="F15" i="23" s="1"/>
  <c r="G15" i="23" s="1"/>
  <c r="H15" i="23" s="1"/>
  <c r="I15" i="23" s="1"/>
  <c r="C17" i="23" s="1"/>
  <c r="D17" i="23" s="1"/>
  <c r="E17" i="23" s="1"/>
  <c r="F17" i="23" s="1"/>
  <c r="G17" i="23" s="1"/>
  <c r="H17" i="23" s="1"/>
  <c r="I17" i="23" s="1"/>
  <c r="D39" i="19"/>
  <c r="E39" i="19" s="1"/>
  <c r="F39" i="19" s="1"/>
  <c r="G39" i="19" s="1"/>
  <c r="H39" i="19" s="1"/>
  <c r="I39" i="19" s="1"/>
  <c r="C41" i="19" s="1"/>
  <c r="D41" i="19" s="1"/>
  <c r="E41" i="19" s="1"/>
  <c r="F41" i="19" s="1"/>
  <c r="G41" i="19" s="1"/>
  <c r="H41" i="19" s="1"/>
  <c r="I41" i="19" s="1"/>
  <c r="C43" i="19" s="1"/>
  <c r="D43" i="19" s="1"/>
  <c r="E43" i="19" s="1"/>
  <c r="F43" i="19" s="1"/>
  <c r="G43" i="19" s="1"/>
  <c r="H43" i="19" s="1"/>
  <c r="I43" i="19" s="1"/>
  <c r="C45" i="19" s="1"/>
  <c r="D45" i="19" s="1"/>
  <c r="E45" i="19" s="1"/>
  <c r="F45" i="19" s="1"/>
  <c r="G45" i="19" s="1"/>
  <c r="H45" i="19" s="1"/>
  <c r="I45" i="19" s="1"/>
  <c r="C47" i="19" s="1"/>
  <c r="D47" i="19" s="1"/>
  <c r="E47" i="19" s="1"/>
  <c r="F47" i="19" s="1"/>
  <c r="G47" i="19" s="1"/>
  <c r="H47" i="19" s="1"/>
  <c r="I47" i="19" s="1"/>
  <c r="C49" i="19" s="1"/>
  <c r="D49" i="19" s="1"/>
  <c r="E49" i="19" s="1"/>
  <c r="F49" i="19" s="1"/>
  <c r="G49" i="19" s="1"/>
  <c r="H49" i="19" s="1"/>
  <c r="I49" i="19" s="1"/>
  <c r="D23" i="19"/>
  <c r="E23" i="19" s="1"/>
  <c r="F23" i="19" s="1"/>
  <c r="G23" i="19" s="1"/>
  <c r="H23" i="19" s="1"/>
  <c r="I23" i="19" s="1"/>
  <c r="C25" i="19" s="1"/>
  <c r="D25" i="19" s="1"/>
  <c r="E25" i="19" s="1"/>
  <c r="F25" i="19" s="1"/>
  <c r="G25" i="19" s="1"/>
  <c r="H25" i="19" s="1"/>
  <c r="I25" i="19" s="1"/>
  <c r="C27" i="19" s="1"/>
  <c r="D27" i="19" s="1"/>
  <c r="E27" i="19" s="1"/>
  <c r="F27" i="19" s="1"/>
  <c r="G27" i="19" s="1"/>
  <c r="H27" i="19" s="1"/>
  <c r="I27" i="19" s="1"/>
  <c r="C29" i="19" s="1"/>
  <c r="D29" i="19" s="1"/>
  <c r="E29" i="19" s="1"/>
  <c r="F29" i="19" s="1"/>
  <c r="G29" i="19" s="1"/>
  <c r="H29" i="19" s="1"/>
  <c r="I29" i="19" s="1"/>
  <c r="C31" i="19" s="1"/>
  <c r="D31" i="19" s="1"/>
  <c r="E31" i="19" s="1"/>
  <c r="F31" i="19" s="1"/>
  <c r="G31" i="19" s="1"/>
  <c r="H31" i="19" s="1"/>
  <c r="I31" i="19" s="1"/>
  <c r="C33" i="19" s="1"/>
  <c r="D33" i="19" s="1"/>
  <c r="E33" i="19" s="1"/>
  <c r="F33" i="19" s="1"/>
  <c r="G33" i="19" s="1"/>
  <c r="H33" i="19" s="1"/>
  <c r="I33" i="19" s="1"/>
  <c r="D7" i="19"/>
  <c r="E7" i="19" s="1"/>
  <c r="F7" i="19" s="1"/>
  <c r="G7" i="19" s="1"/>
  <c r="H7" i="19" s="1"/>
  <c r="I7" i="19" s="1"/>
  <c r="C9" i="19" s="1"/>
  <c r="D9" i="19" s="1"/>
  <c r="E9" i="19" s="1"/>
  <c r="F9" i="19" s="1"/>
  <c r="G9" i="19" s="1"/>
  <c r="H9" i="19" s="1"/>
  <c r="I9" i="19" s="1"/>
  <c r="C11" i="19" s="1"/>
  <c r="D11" i="19" s="1"/>
  <c r="E11" i="19" s="1"/>
  <c r="F11" i="19" s="1"/>
  <c r="G11" i="19" s="1"/>
  <c r="H11" i="19" s="1"/>
  <c r="I11" i="19" s="1"/>
  <c r="C13" i="19" s="1"/>
  <c r="D13" i="19" s="1"/>
  <c r="E13" i="19" s="1"/>
  <c r="F13" i="19" s="1"/>
  <c r="G13" i="19" s="1"/>
  <c r="H13" i="19" s="1"/>
  <c r="I13" i="19" s="1"/>
  <c r="C15" i="19" s="1"/>
  <c r="D15" i="19" s="1"/>
  <c r="E15" i="19" s="1"/>
  <c r="F15" i="19" s="1"/>
  <c r="G15" i="19" s="1"/>
  <c r="H15" i="19" s="1"/>
  <c r="I15" i="19" s="1"/>
  <c r="C17" i="19" s="1"/>
  <c r="D17" i="19" s="1"/>
  <c r="E17" i="19" s="1"/>
  <c r="F17" i="19" s="1"/>
  <c r="G17" i="19" s="1"/>
  <c r="H17" i="19" s="1"/>
  <c r="I17" i="19" s="1"/>
  <c r="D39" i="15"/>
  <c r="E39" i="15" s="1"/>
  <c r="F39" i="15" s="1"/>
  <c r="G39" i="15" s="1"/>
  <c r="H39" i="15" s="1"/>
  <c r="I39" i="15" s="1"/>
  <c r="C41" i="15" s="1"/>
  <c r="D41" i="15" s="1"/>
  <c r="E41" i="15" s="1"/>
  <c r="F41" i="15" s="1"/>
  <c r="G41" i="15" s="1"/>
  <c r="H41" i="15" s="1"/>
  <c r="I41" i="15" s="1"/>
  <c r="C43" i="15" s="1"/>
  <c r="D43" i="15" s="1"/>
  <c r="E43" i="15" s="1"/>
  <c r="F43" i="15" s="1"/>
  <c r="G43" i="15" s="1"/>
  <c r="H43" i="15" s="1"/>
  <c r="I43" i="15" s="1"/>
  <c r="C45" i="15" s="1"/>
  <c r="D45" i="15" s="1"/>
  <c r="E45" i="15" s="1"/>
  <c r="F45" i="15" s="1"/>
  <c r="G45" i="15" s="1"/>
  <c r="H45" i="15" s="1"/>
  <c r="I45" i="15" s="1"/>
  <c r="C47" i="15" s="1"/>
  <c r="D47" i="15" s="1"/>
  <c r="E47" i="15" s="1"/>
  <c r="F47" i="15" s="1"/>
  <c r="G47" i="15" s="1"/>
  <c r="H47" i="15" s="1"/>
  <c r="I47" i="15" s="1"/>
  <c r="C49" i="15" s="1"/>
  <c r="D49" i="15" s="1"/>
  <c r="E49" i="15" s="1"/>
  <c r="F49" i="15" s="1"/>
  <c r="G49" i="15" s="1"/>
  <c r="H49" i="15" s="1"/>
  <c r="I49" i="15" s="1"/>
  <c r="D23" i="15"/>
  <c r="E23" i="15" s="1"/>
  <c r="F23" i="15" s="1"/>
  <c r="G23" i="15" s="1"/>
  <c r="H23" i="15" s="1"/>
  <c r="I23" i="15" s="1"/>
  <c r="C25" i="15" s="1"/>
  <c r="D25" i="15" s="1"/>
  <c r="E25" i="15" s="1"/>
  <c r="F25" i="15" s="1"/>
  <c r="G25" i="15" s="1"/>
  <c r="H25" i="15" s="1"/>
  <c r="I25" i="15" s="1"/>
  <c r="C27" i="15" s="1"/>
  <c r="D27" i="15" s="1"/>
  <c r="E27" i="15" s="1"/>
  <c r="F27" i="15" s="1"/>
  <c r="G27" i="15" s="1"/>
  <c r="H27" i="15" s="1"/>
  <c r="I27" i="15" s="1"/>
  <c r="C29" i="15" s="1"/>
  <c r="D29" i="15" s="1"/>
  <c r="E29" i="15" s="1"/>
  <c r="F29" i="15" s="1"/>
  <c r="G29" i="15" s="1"/>
  <c r="H29" i="15" s="1"/>
  <c r="I29" i="15" s="1"/>
  <c r="C31" i="15" s="1"/>
  <c r="D31" i="15" s="1"/>
  <c r="E31" i="15" s="1"/>
  <c r="F31" i="15" s="1"/>
  <c r="G31" i="15" s="1"/>
  <c r="H31" i="15" s="1"/>
  <c r="I31" i="15" s="1"/>
  <c r="C33" i="15" s="1"/>
  <c r="D33" i="15" s="1"/>
  <c r="E33" i="15" s="1"/>
  <c r="F33" i="15" s="1"/>
  <c r="G33" i="15" s="1"/>
  <c r="H33" i="15" s="1"/>
  <c r="I33" i="15" s="1"/>
  <c r="D7" i="15"/>
  <c r="E7" i="15" s="1"/>
  <c r="F7" i="15" s="1"/>
  <c r="G7" i="15" s="1"/>
  <c r="H7" i="15" s="1"/>
  <c r="I7" i="15" s="1"/>
  <c r="C9" i="15" s="1"/>
  <c r="D9" i="15" s="1"/>
  <c r="E9" i="15" s="1"/>
  <c r="F9" i="15" s="1"/>
  <c r="G9" i="15" s="1"/>
  <c r="H9" i="15" s="1"/>
  <c r="I9" i="15" s="1"/>
  <c r="C11" i="15" s="1"/>
  <c r="D11" i="15" s="1"/>
  <c r="E11" i="15" s="1"/>
  <c r="F11" i="15" s="1"/>
  <c r="G11" i="15" s="1"/>
  <c r="H11" i="15" s="1"/>
  <c r="I11" i="15" s="1"/>
  <c r="C13" i="15" s="1"/>
  <c r="D13" i="15" s="1"/>
  <c r="E13" i="15" s="1"/>
  <c r="F13" i="15" s="1"/>
  <c r="G13" i="15" s="1"/>
  <c r="H13" i="15" s="1"/>
  <c r="I13" i="15" s="1"/>
  <c r="C15" i="15" s="1"/>
  <c r="D15" i="15" s="1"/>
  <c r="E15" i="15" s="1"/>
  <c r="F15" i="15" s="1"/>
  <c r="G15" i="15" s="1"/>
  <c r="H15" i="15" s="1"/>
  <c r="I15" i="15" s="1"/>
  <c r="C17" i="15" s="1"/>
  <c r="D17" i="15" s="1"/>
  <c r="E17" i="15" s="1"/>
  <c r="F17" i="15" s="1"/>
  <c r="G17" i="15" s="1"/>
  <c r="H17" i="15" s="1"/>
  <c r="I17" i="15" s="1"/>
  <c r="D39" i="11"/>
  <c r="E39" i="11" s="1"/>
  <c r="F39" i="11" s="1"/>
  <c r="G39" i="11" s="1"/>
  <c r="H39" i="11" s="1"/>
  <c r="I39" i="11" s="1"/>
  <c r="C41" i="11" s="1"/>
  <c r="D41" i="11" s="1"/>
  <c r="E41" i="11" s="1"/>
  <c r="F41" i="11" s="1"/>
  <c r="G41" i="11" s="1"/>
  <c r="H41" i="11" s="1"/>
  <c r="I41" i="11" s="1"/>
  <c r="C43" i="11" s="1"/>
  <c r="D43" i="11" s="1"/>
  <c r="E43" i="11" s="1"/>
  <c r="F43" i="11" s="1"/>
  <c r="G43" i="11" s="1"/>
  <c r="H43" i="11" s="1"/>
  <c r="I43" i="11" s="1"/>
  <c r="C45" i="11" s="1"/>
  <c r="D45" i="11" s="1"/>
  <c r="E45" i="11" s="1"/>
  <c r="F45" i="11" s="1"/>
  <c r="G45" i="11" s="1"/>
  <c r="H45" i="11" s="1"/>
  <c r="I45" i="11" s="1"/>
  <c r="C47" i="11" s="1"/>
  <c r="D47" i="11" s="1"/>
  <c r="E47" i="11" s="1"/>
  <c r="F47" i="11" s="1"/>
  <c r="G47" i="11" s="1"/>
  <c r="H47" i="11" s="1"/>
  <c r="I47" i="11" s="1"/>
  <c r="C49" i="11" s="1"/>
  <c r="D49" i="11" s="1"/>
  <c r="E49" i="11" s="1"/>
  <c r="F49" i="11" s="1"/>
  <c r="G49" i="11" s="1"/>
  <c r="H49" i="11" s="1"/>
  <c r="I49" i="11" s="1"/>
  <c r="D23" i="11"/>
  <c r="E23" i="11" s="1"/>
  <c r="F23" i="11" s="1"/>
  <c r="G23" i="11" s="1"/>
  <c r="H23" i="11" s="1"/>
  <c r="I23" i="11" s="1"/>
  <c r="C25" i="11" s="1"/>
  <c r="D25" i="11" s="1"/>
  <c r="E25" i="11" s="1"/>
  <c r="F25" i="11" s="1"/>
  <c r="G25" i="11" s="1"/>
  <c r="H25" i="11" s="1"/>
  <c r="I25" i="11" s="1"/>
  <c r="C27" i="11" s="1"/>
  <c r="D27" i="11" s="1"/>
  <c r="E27" i="11" s="1"/>
  <c r="F27" i="11" s="1"/>
  <c r="G27" i="11" s="1"/>
  <c r="H27" i="11" s="1"/>
  <c r="I27" i="11" s="1"/>
  <c r="C29" i="11" s="1"/>
  <c r="D29" i="11" s="1"/>
  <c r="E29" i="11" s="1"/>
  <c r="F29" i="11" s="1"/>
  <c r="G29" i="11" s="1"/>
  <c r="H29" i="11" s="1"/>
  <c r="I29" i="11" s="1"/>
  <c r="C31" i="11" s="1"/>
  <c r="D31" i="11" s="1"/>
  <c r="E31" i="11" s="1"/>
  <c r="F31" i="11" s="1"/>
  <c r="G31" i="11" s="1"/>
  <c r="H31" i="11" s="1"/>
  <c r="I31" i="11" s="1"/>
  <c r="C33" i="11" s="1"/>
  <c r="D33" i="11" s="1"/>
  <c r="E33" i="11" s="1"/>
  <c r="F33" i="11" s="1"/>
  <c r="G33" i="11" s="1"/>
  <c r="H33" i="11" s="1"/>
  <c r="I33" i="11" s="1"/>
  <c r="D7" i="11"/>
  <c r="E7" i="11" s="1"/>
  <c r="F7" i="11" s="1"/>
  <c r="G7" i="11" s="1"/>
  <c r="H7" i="11" s="1"/>
  <c r="I7" i="11" s="1"/>
  <c r="C9" i="11" s="1"/>
  <c r="D9" i="11" s="1"/>
  <c r="E9" i="11" s="1"/>
  <c r="F9" i="11" s="1"/>
  <c r="G9" i="11" s="1"/>
  <c r="H9" i="11" s="1"/>
  <c r="I9" i="11" s="1"/>
  <c r="C11" i="11" s="1"/>
  <c r="D11" i="11" s="1"/>
  <c r="E11" i="11" s="1"/>
  <c r="F11" i="11" s="1"/>
  <c r="G11" i="11" s="1"/>
  <c r="H11" i="11" s="1"/>
  <c r="I11" i="11" s="1"/>
  <c r="C13" i="11" s="1"/>
  <c r="D13" i="11" s="1"/>
  <c r="E13" i="11" s="1"/>
  <c r="F13" i="11" s="1"/>
  <c r="G13" i="11" s="1"/>
  <c r="H13" i="11" s="1"/>
  <c r="I13" i="11" s="1"/>
  <c r="C15" i="11" s="1"/>
  <c r="D15" i="11" s="1"/>
  <c r="E15" i="11" s="1"/>
  <c r="F15" i="11" s="1"/>
  <c r="G15" i="11" s="1"/>
  <c r="H15" i="11" s="1"/>
  <c r="I15" i="11" s="1"/>
  <c r="C17" i="11" s="1"/>
  <c r="D17" i="11" s="1"/>
  <c r="E17" i="11" s="1"/>
  <c r="F17" i="11" s="1"/>
  <c r="G17" i="11" s="1"/>
  <c r="H17" i="11" s="1"/>
  <c r="I17" i="11" s="1"/>
  <c r="D39" i="7"/>
  <c r="E39" i="7" s="1"/>
  <c r="F39" i="7" s="1"/>
  <c r="G39" i="7" s="1"/>
  <c r="H39" i="7" s="1"/>
  <c r="I39" i="7" s="1"/>
  <c r="C41" i="7" s="1"/>
  <c r="D41" i="7" s="1"/>
  <c r="E41" i="7" s="1"/>
  <c r="F41" i="7" s="1"/>
  <c r="G41" i="7" s="1"/>
  <c r="H41" i="7" s="1"/>
  <c r="I41" i="7" s="1"/>
  <c r="C43" i="7" s="1"/>
  <c r="D43" i="7" s="1"/>
  <c r="E43" i="7" s="1"/>
  <c r="F43" i="7" s="1"/>
  <c r="G43" i="7" s="1"/>
  <c r="H43" i="7" s="1"/>
  <c r="I43" i="7" s="1"/>
  <c r="C45" i="7" s="1"/>
  <c r="D45" i="7" s="1"/>
  <c r="E45" i="7" s="1"/>
  <c r="F45" i="7" s="1"/>
  <c r="G45" i="7" s="1"/>
  <c r="H45" i="7" s="1"/>
  <c r="I45" i="7" s="1"/>
  <c r="C47" i="7" s="1"/>
  <c r="D47" i="7" s="1"/>
  <c r="E47" i="7" s="1"/>
  <c r="F47" i="7" s="1"/>
  <c r="G47" i="7" s="1"/>
  <c r="H47" i="7" s="1"/>
  <c r="I47" i="7" s="1"/>
  <c r="C49" i="7" s="1"/>
  <c r="D49" i="7" s="1"/>
  <c r="E49" i="7" s="1"/>
  <c r="F49" i="7" s="1"/>
  <c r="G49" i="7" s="1"/>
  <c r="H49" i="7" s="1"/>
  <c r="I49" i="7" s="1"/>
  <c r="D23" i="7"/>
  <c r="E23" i="7" s="1"/>
  <c r="F23" i="7" s="1"/>
  <c r="G23" i="7" s="1"/>
  <c r="H23" i="7" s="1"/>
  <c r="I23" i="7" s="1"/>
  <c r="C25" i="7" s="1"/>
  <c r="D25" i="7" s="1"/>
  <c r="E25" i="7" s="1"/>
  <c r="F25" i="7" s="1"/>
  <c r="G25" i="7" s="1"/>
  <c r="H25" i="7" s="1"/>
  <c r="I25" i="7" s="1"/>
  <c r="C27" i="7" s="1"/>
  <c r="D27" i="7" s="1"/>
  <c r="E27" i="7" s="1"/>
  <c r="F27" i="7" s="1"/>
  <c r="G27" i="7" s="1"/>
  <c r="H27" i="7" s="1"/>
  <c r="I27" i="7" s="1"/>
  <c r="C29" i="7" s="1"/>
  <c r="D29" i="7" s="1"/>
  <c r="E29" i="7" s="1"/>
  <c r="F29" i="7" s="1"/>
  <c r="G29" i="7" s="1"/>
  <c r="H29" i="7" s="1"/>
  <c r="I29" i="7" s="1"/>
  <c r="C31" i="7" s="1"/>
  <c r="D31" i="7" s="1"/>
  <c r="E31" i="7" s="1"/>
  <c r="F31" i="7" s="1"/>
  <c r="G31" i="7" s="1"/>
  <c r="H31" i="7" s="1"/>
  <c r="I31" i="7" s="1"/>
  <c r="C33" i="7" s="1"/>
  <c r="D33" i="7" s="1"/>
  <c r="E33" i="7" s="1"/>
  <c r="F33" i="7" s="1"/>
  <c r="G33" i="7" s="1"/>
  <c r="H33" i="7" s="1"/>
  <c r="I33" i="7" s="1"/>
  <c r="D7" i="7"/>
  <c r="E7" i="7" s="1"/>
  <c r="F7" i="7" s="1"/>
  <c r="G7" i="7" s="1"/>
  <c r="H7" i="7" s="1"/>
  <c r="I7" i="7" s="1"/>
  <c r="C9" i="7" s="1"/>
  <c r="D9" i="7" s="1"/>
  <c r="E9" i="7" s="1"/>
  <c r="F9" i="7" s="1"/>
  <c r="G9" i="7" s="1"/>
  <c r="H9" i="7" s="1"/>
  <c r="I9" i="7" s="1"/>
  <c r="C11" i="7" s="1"/>
  <c r="D11" i="7" s="1"/>
  <c r="E11" i="7" s="1"/>
  <c r="F11" i="7" s="1"/>
  <c r="G11" i="7" s="1"/>
  <c r="H11" i="7" s="1"/>
  <c r="I11" i="7" s="1"/>
  <c r="C13" i="7" s="1"/>
  <c r="D13" i="7" s="1"/>
  <c r="E13" i="7" s="1"/>
  <c r="F13" i="7" s="1"/>
  <c r="G13" i="7" s="1"/>
  <c r="H13" i="7" s="1"/>
  <c r="I13" i="7" s="1"/>
  <c r="C15" i="7" s="1"/>
  <c r="D15" i="7" s="1"/>
  <c r="E15" i="7" s="1"/>
  <c r="F15" i="7" s="1"/>
  <c r="G15" i="7" s="1"/>
  <c r="H15" i="7" s="1"/>
  <c r="I15" i="7" s="1"/>
  <c r="C17" i="7" s="1"/>
  <c r="D17" i="7" s="1"/>
  <c r="E17" i="7" s="1"/>
  <c r="F17" i="7" s="1"/>
  <c r="G17" i="7" s="1"/>
  <c r="H17" i="7" s="1"/>
  <c r="I17" i="7" s="1"/>
  <c r="D34" i="3"/>
  <c r="D33" i="3"/>
  <c r="D32" i="3"/>
  <c r="D31" i="3"/>
  <c r="D30" i="3"/>
  <c r="E30" i="3" s="1"/>
  <c r="D29" i="3"/>
  <c r="E29" i="3" s="1"/>
  <c r="F29" i="3" s="1"/>
  <c r="D28" i="3"/>
  <c r="D27" i="3"/>
  <c r="D26" i="3"/>
  <c r="E26" i="3" s="1"/>
  <c r="D25" i="3"/>
  <c r="D24" i="3"/>
  <c r="E24" i="3" s="1"/>
  <c r="F24" i="3" s="1"/>
  <c r="D23" i="3"/>
  <c r="E23" i="3" s="1"/>
  <c r="D22" i="3"/>
  <c r="D21" i="3"/>
  <c r="D20" i="3"/>
  <c r="D19" i="3"/>
  <c r="D18" i="3"/>
  <c r="D17" i="3"/>
  <c r="D16" i="3"/>
  <c r="E16" i="3" s="1"/>
  <c r="D15" i="3"/>
  <c r="E15" i="3" s="1"/>
  <c r="D14" i="3"/>
  <c r="D13" i="3"/>
  <c r="E13" i="3" s="1"/>
  <c r="F13" i="3" s="1"/>
  <c r="D12" i="3"/>
  <c r="D11" i="3"/>
  <c r="E11" i="3" s="1"/>
  <c r="D10" i="3"/>
  <c r="D9" i="3"/>
  <c r="D8" i="3"/>
  <c r="E8" i="3" s="1"/>
  <c r="F8" i="3" s="1"/>
  <c r="D7" i="3"/>
  <c r="D6" i="3"/>
  <c r="E5" i="3"/>
  <c r="F5" i="3" s="1"/>
  <c r="D4" i="3"/>
  <c r="E17" i="3" l="1"/>
  <c r="F17" i="3" s="1"/>
  <c r="E32" i="3"/>
  <c r="F32" i="3" s="1"/>
  <c r="F23" i="3"/>
  <c r="E7" i="3"/>
  <c r="F7" i="3" s="1"/>
  <c r="F20" i="3"/>
  <c r="F9" i="3"/>
  <c r="F31" i="3"/>
  <c r="F18" i="3"/>
  <c r="F21" i="3"/>
  <c r="F30" i="3"/>
  <c r="E31" i="3"/>
  <c r="E20" i="3"/>
  <c r="E4" i="3"/>
  <c r="F4" i="3" s="1"/>
  <c r="E10" i="3"/>
  <c r="F10" i="3" s="1"/>
  <c r="E21" i="3"/>
  <c r="F26" i="3"/>
  <c r="F16" i="3"/>
  <c r="E27" i="3"/>
  <c r="F27" i="3" s="1"/>
  <c r="E6" i="3"/>
  <c r="F6" i="3" s="1"/>
  <c r="F11" i="3"/>
  <c r="E22" i="3"/>
  <c r="F22" i="3" s="1"/>
  <c r="E14" i="3"/>
  <c r="F14" i="3" s="1"/>
  <c r="E33" i="3"/>
  <c r="F33" i="3" s="1"/>
  <c r="E19" i="3"/>
  <c r="F19" i="3" s="1"/>
  <c r="E12" i="3"/>
  <c r="F12" i="3" s="1"/>
  <c r="E28" i="3"/>
  <c r="F28" i="3" s="1"/>
  <c r="E9" i="3"/>
  <c r="E25" i="3"/>
  <c r="F25" i="3" s="1"/>
  <c r="F15" i="3"/>
  <c r="E18" i="3"/>
  <c r="E34" i="3"/>
  <c r="F34" i="3" s="1"/>
  <c r="M59" i="2" l="1"/>
  <c r="H59" i="2"/>
  <c r="M58" i="2"/>
  <c r="H58" i="2"/>
  <c r="M57" i="2"/>
  <c r="H57" i="2"/>
  <c r="B30" i="2"/>
  <c r="E11" i="2"/>
  <c r="F5" i="2"/>
  <c r="F3" i="2"/>
  <c r="M61" i="2" l="1"/>
  <c r="H61" i="2"/>
  <c r="J61" i="2" l="1"/>
  <c r="I61" i="2"/>
  <c r="F6" i="2"/>
</calcChain>
</file>

<file path=xl/sharedStrings.xml><?xml version="1.0" encoding="utf-8"?>
<sst xmlns="http://schemas.openxmlformats.org/spreadsheetml/2006/main" count="3274" uniqueCount="496">
  <si>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</si>
  <si>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</si>
  <si>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</si>
  <si>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</si>
  <si>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</si>
  <si>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</si>
  <si>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</si>
  <si>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</si>
  <si>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</si>
  <si>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</si>
  <si>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</si>
  <si>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</si>
  <si>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</si>
  <si>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</si>
  <si>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</si>
  <si>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</si>
  <si>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</si>
  <si>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</si>
  <si>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</si>
  <si>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</si>
  <si>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</si>
  <si>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</si>
  <si>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</si>
  <si>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</si>
  <si>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</si>
  <si>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</si>
  <si>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</si>
  <si>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</si>
  <si>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</si>
  <si>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</si>
  <si>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</si>
  <si>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</si>
  <si>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</si>
  <si>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</si>
  <si>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</si>
  <si>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</si>
  <si>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</si>
  <si>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</si>
  <si>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</si>
  <si>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</si>
  <si>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</si>
  <si>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</si>
  <si>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</si>
  <si>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</si>
  <si>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</si>
  <si>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</si>
  <si>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</si>
  <si>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</si>
  <si>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</si>
  <si>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</si>
  <si>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</si>
  <si>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</si>
  <si>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</si>
  <si>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</si>
  <si>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</si>
  <si>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</si>
  <si>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</si>
  <si>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</si>
  <si>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</si>
  <si>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</si>
  <si>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</si>
  <si>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</si>
  <si>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</si>
  <si>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</si>
  <si>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</si>
  <si>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</si>
  <si>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</si>
  <si>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</si>
  <si>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</si>
  <si>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</si>
  <si>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</si>
  <si>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</si>
  <si>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</si>
  <si>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</si>
  <si>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</si>
  <si>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</si>
  <si>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</si>
  <si>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</si>
  <si>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</si>
  <si>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</si>
  <si>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</si>
  <si>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</si>
  <si>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</si>
  <si>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</si>
  <si>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</si>
  <si>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</si>
  <si>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</si>
  <si>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</si>
  <si>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</si>
  <si>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</si>
  <si>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</si>
  <si>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</si>
  <si>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</si>
  <si>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</si>
  <si>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</si>
  <si>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</si>
  <si>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</si>
  <si>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</si>
  <si>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</si>
  <si>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</si>
  <si>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</si>
  <si>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</si>
  <si>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</si>
  <si>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</si>
  <si>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</si>
  <si>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</si>
  <si>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</si>
  <si>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50\100\100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</si>
  <si>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</si>
  <si>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</si>
  <si>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</si>
  <si>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</si>
  <si>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</si>
  <si>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</si>
  <si>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</si>
  <si>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</si>
  <si>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</si>
  <si>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</si>
  <si>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</si>
  <si>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</si>
  <si>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</si>
  <si>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</si>
  <si>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</si>
  <si>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</si>
  <si>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</si>
  <si>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</si>
  <si>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</si>
  <si>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</si>
  <si>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</si>
  <si>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</si>
  <si>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</si>
  <si>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</si>
  <si>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</si>
  <si>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</si>
  <si>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</si>
  <si>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</si>
  <si>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</si>
  <si>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</si>
  <si>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</si>
  <si>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</si>
  <si>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</si>
  <si>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</si>
  <si>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</si>
  <si>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</si>
  <si>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</si>
  <si>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</si>
  <si>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</si>
  <si>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</si>
  <si>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</si>
  <si>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</si>
  <si>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</si>
  <si>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</si>
  <si>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</si>
  <si>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</si>
  <si>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</si>
  <si>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</si>
  <si>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</si>
  <si>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</si>
  <si>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</si>
  <si>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</si>
  <si>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</si>
  <si>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</si>
  <si>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</si>
  <si>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</si>
  <si>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</si>
  <si>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</si>
  <si>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</si>
  <si>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</si>
  <si>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</si>
  <si>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</si>
  <si>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</si>
  <si>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</si>
  <si>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AREA月1</t>
    <rPh sb="4" eb="5">
      <t>ツキ</t>
    </rPh>
    <phoneticPr fontId="26"/>
  </si>
  <si>
    <t>ｘｘｘｘ</t>
    <phoneticPr fontId="26"/>
  </si>
  <si>
    <t>ｘｘｘ</t>
    <phoneticPr fontId="26"/>
  </si>
  <si>
    <t>月･MON</t>
    <phoneticPr fontId="26"/>
  </si>
  <si>
    <t>A</t>
    <phoneticPr fontId="26"/>
  </si>
  <si>
    <t>月２</t>
    <rPh sb="0" eb="1">
      <t>ツキ</t>
    </rPh>
    <phoneticPr fontId="26"/>
  </si>
  <si>
    <t>AREA月2</t>
    <rPh sb="4" eb="5">
      <t>ツキ</t>
    </rPh>
    <phoneticPr fontId="26"/>
  </si>
  <si>
    <t>月３</t>
    <rPh sb="0" eb="1">
      <t>ツキ</t>
    </rPh>
    <phoneticPr fontId="26"/>
  </si>
  <si>
    <t>AREA月3</t>
    <rPh sb="4" eb="5">
      <t>ツキ</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</si>
  <si>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</si>
  <si>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</si>
  <si>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</si>
  <si>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</si>
  <si>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</si>
  <si>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</si>
  <si>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月名１</t>
    <rPh sb="0" eb="1">
      <t>ツキ</t>
    </rPh>
    <rPh sb="1" eb="2">
      <t>メイ</t>
    </rPh>
    <phoneticPr fontId="26"/>
  </si>
  <si>
    <t>c4</t>
  </si>
  <si>
    <t>#M#</t>
    <phoneticPr fontId="26"/>
  </si>
  <si>
    <t>8</t>
    <phoneticPr fontId="26"/>
  </si>
  <si>
    <t>c20</t>
  </si>
  <si>
    <t>c36</t>
  </si>
  <si>
    <t>月名２</t>
    <rPh sb="0" eb="1">
      <t>ツキ</t>
    </rPh>
    <rPh sb="1" eb="2">
      <t>メイ</t>
    </rPh>
    <phoneticPr fontId="26"/>
  </si>
  <si>
    <t>d4</t>
    <phoneticPr fontId="26"/>
  </si>
  <si>
    <t>#MMMM# #YYYY#｜#GG##WY#年</t>
    <phoneticPr fontId="26"/>
  </si>
  <si>
    <t>AUGUST 2004｜令和-14年</t>
    <phoneticPr fontId="26"/>
  </si>
  <si>
    <t>d20</t>
    <phoneticPr fontId="26"/>
  </si>
  <si>
    <t>d36</t>
    <phoneticPr fontId="26"/>
  </si>
  <si>
    <t>タイトル（ロゴ領域のテキスト）</t>
    <rPh sb="7" eb="9">
      <t>リョウイキ</t>
    </rPh>
    <phoneticPr fontId="26"/>
  </si>
  <si>
    <t>－</t>
    <phoneticPr fontId="26"/>
  </si>
  <si>
    <t>rロゴ</t>
    <phoneticPr fontId="26"/>
  </si>
  <si>
    <t>ORIGINAL CALENDAR #YYY1-YYY2#</t>
    <phoneticPr fontId="26"/>
  </si>
  <si>
    <t>ORIGINAL CALENDAR 2024</t>
    <phoneticPr fontId="26"/>
  </si>
  <si>
    <t>C7,D7,E7,F7,G7,H7,I7,C9,D9,E9,F9,G9,H9,I9,C11,D11,E11,F11,G11,H11,I11,C13,D13,E13,F13,G13,H13,I13,C15,D15,E15,F15,G15,H15,I15,C17,D17,E17,F17,G17,H17,I17,</t>
    <phoneticPr fontId="26"/>
  </si>
  <si>
    <t>G7,C9,D9,E9,F9,G9,D11,E11,F11,G11,C13,D13,E13,F13,G13,C15,D15,E15,F15,G15,</t>
    <phoneticPr fontId="26"/>
  </si>
  <si>
    <t>H7,H9,H11,H13,H15,</t>
    <phoneticPr fontId="26"/>
  </si>
  <si>
    <t>I7,I9,I11,I13,</t>
    <phoneticPr fontId="26"/>
  </si>
  <si>
    <t>F7,C11,</t>
    <phoneticPr fontId="26"/>
  </si>
  <si>
    <t>C7,D7,E7,I15,C17,D17,E17,F17,G17,H17,I17,</t>
    <phoneticPr fontId="26"/>
  </si>
  <si>
    <t>C8,D8,E8,F8,G8,H8,I8,C10,D10,E10,F10,G10,H10,I10,C12,D12,E12,F12,G12,H12,I12,C14,D14,E14,F14,G14,H14,I14,C16,D16,E16,F16,G16,H16,I16,C18,D18,E18,F18,G18,H18,I18,</t>
    <phoneticPr fontId="26"/>
  </si>
  <si>
    <t>F8,G8,H8,I8,C10,D10,E10,F10,G10,H10,I10,C12,D12,E12,F12,G12,H12,I12,C14,D14,E14,F14,G14,H14,I14,C16,D16,E16,F16,G16,H16,</t>
    <phoneticPr fontId="26"/>
  </si>
  <si>
    <t>C8,D8,E8,I16,C18,D18,E18,F18,G18,H18,I18,</t>
    <phoneticPr fontId="26"/>
  </si>
  <si>
    <t>C6,D6,E6,F6,G6,H6,I6,</t>
    <phoneticPr fontId="26"/>
  </si>
  <si>
    <t>C6,D6,E6,F6,G6,</t>
    <phoneticPr fontId="26"/>
  </si>
  <si>
    <t>H6,</t>
  </si>
  <si>
    <t>I6,</t>
  </si>
  <si>
    <t>C23,D23,E23,F23,G23,H23,I23,C25,D25,E25,F25,G25,H25,I25,C27,D27,E27,F27,G27,H27,I27,C29,D29,E29,F29,G29,H29,I29,C31,D31,E31,F31,G31,H31,I31,C33,D33,E33,F33,G33,H33,I33,</t>
    <phoneticPr fontId="26"/>
  </si>
  <si>
    <t>C25,D25,E25,F25,G25,C27,D27,F27,G27,C29,D29,E29,F29,G29,D31,E31,F31,G31,</t>
    <phoneticPr fontId="26"/>
  </si>
  <si>
    <t>H25,H27,H29,H31,</t>
    <phoneticPr fontId="26"/>
  </si>
  <si>
    <t>I23,I25,I27,I29,</t>
    <phoneticPr fontId="26"/>
  </si>
  <si>
    <t>E27,C31,</t>
    <phoneticPr fontId="26"/>
  </si>
  <si>
    <t>C23,D23,E23,F23,G23,H23,I31,C33,D33,E33,F33,G33,H33,I33,</t>
    <phoneticPr fontId="26"/>
  </si>
  <si>
    <t>C24,D24,E24,F24,G24,H24,I24,C26,D26,E26,F26,G26,H26,I26,C28,D28,E28,F28,G28,H28,I28,C30,D30,E30,F30,G30,H30,I30,C32,D32,E32,F32,G32,H32,I32,C34,D34,E34,F34,G34,H34,I34,</t>
    <phoneticPr fontId="26"/>
  </si>
  <si>
    <t>I24,C26,D26,E26,F26,G26,H26,I26,C28,D28,E28,F28,G28,H28,I28,C30,D30,E30,F30,G30,H30,I30,C32,D32,E32,F32,G32,H32,</t>
    <phoneticPr fontId="26"/>
  </si>
  <si>
    <t>C24,D24,E24,F24,G24,H24,I32,C34,D34,E34,F34,G34,H34,I34,</t>
    <phoneticPr fontId="26"/>
  </si>
  <si>
    <t>C22,D22,E22,F22,G22,H22,I22,</t>
    <phoneticPr fontId="26"/>
  </si>
  <si>
    <t>C22,D22,E22,F22,G22,</t>
    <phoneticPr fontId="26"/>
  </si>
  <si>
    <t>H22,</t>
  </si>
  <si>
    <t>I22,</t>
  </si>
  <si>
    <t>C39,D39,E39,F39,G39,H39,I39,C41,D41,E41,F41,G41,H41,I41,C43,D43,E43,F43,G43,H43,I43,C45,D45,E45,F45,G45,H45,I45,C47,D47,E47,F47,G47,H47,I47,C49,D49,E49,F49,G49,H49,I49,</t>
    <phoneticPr fontId="26"/>
  </si>
  <si>
    <t>C41,D41,E41,F41,G41,C43,D43,E43,F43,G43,C45,D45,E45,F45,C47,D47,E47,F47,G47,C49,D49,</t>
    <phoneticPr fontId="26"/>
  </si>
  <si>
    <t>H41,H43,H45,H47,</t>
    <phoneticPr fontId="26"/>
  </si>
  <si>
    <t>I39,I41,I43,I45,I47,</t>
    <phoneticPr fontId="26"/>
  </si>
  <si>
    <t>G45,</t>
  </si>
  <si>
    <t>C39,D39,E39,F39,G39,H39,E49,F49,G49,H49,I49,</t>
    <phoneticPr fontId="26"/>
  </si>
  <si>
    <t>C40,D40,E40,F40,G40,H40,I40,C42,D42,E42,F42,G42,H42,I42,C44,D44,E44,F44,G44,H44,I44,C46,D46,E46,F46,G46,H46,I46,C48,D48,E48,F48,G48,H48,I48,C50,D50,E50,F50,G50,H50,I50,</t>
    <phoneticPr fontId="26"/>
  </si>
  <si>
    <t>I40,C42,D42,E42,F42,G42,H42,I42,C44,D44,E44,F44,G44,H44,I44,C46,D46,E46,F46,G46,H46,I46,C48,D48,E48,F48,G48,H48,I48,C50,D50,</t>
    <phoneticPr fontId="26"/>
  </si>
  <si>
    <t>C40,D40,E40,F40,G40,H40,E50,F50,G50,H50,I50,</t>
    <phoneticPr fontId="26"/>
  </si>
  <si>
    <t>C38,D38,E38,F38,G38,H38,I38,</t>
    <phoneticPr fontId="26"/>
  </si>
  <si>
    <t>C38,D38,E38,F38,G38,</t>
    <phoneticPr fontId="26"/>
  </si>
  <si>
    <t>H38,</t>
  </si>
  <si>
    <t>I38,</t>
  </si>
  <si>
    <t>1</t>
    <phoneticPr fontId="26"/>
  </si>
  <si>
    <t>JANUARY 2026｜令和8年</t>
    <phoneticPr fontId="26"/>
  </si>
  <si>
    <t>火･TUE</t>
    <phoneticPr fontId="26"/>
  </si>
  <si>
    <t>水･WED</t>
    <phoneticPr fontId="26"/>
  </si>
  <si>
    <t>木･THU</t>
    <phoneticPr fontId="26"/>
  </si>
  <si>
    <t>金･FRI</t>
    <phoneticPr fontId="26"/>
  </si>
  <si>
    <t>土･SAT</t>
    <phoneticPr fontId="26"/>
  </si>
  <si>
    <t>日･SUN</t>
    <phoneticPr fontId="26"/>
  </si>
  <si>
    <t>元日</t>
  </si>
  <si>
    <t>成人の日</t>
  </si>
  <si>
    <t>prd0ntzfl1th4kd_3a5y4f23 00633</t>
    <phoneticPr fontId="26"/>
  </si>
  <si>
    <t>2</t>
    <phoneticPr fontId="26"/>
  </si>
  <si>
    <t>FEBRUARY 2026｜令和8年</t>
    <phoneticPr fontId="26"/>
  </si>
  <si>
    <t>建国記念の日</t>
  </si>
  <si>
    <t>天皇誕生日</t>
  </si>
  <si>
    <t>3</t>
    <phoneticPr fontId="26"/>
  </si>
  <si>
    <t>MARCH 2026｜令和8年</t>
    <phoneticPr fontId="26"/>
  </si>
  <si>
    <t>春分の日</t>
  </si>
  <si>
    <t>ORIGINAL CALENDAR 2026</t>
    <phoneticPr fontId="26"/>
  </si>
  <si>
    <t>式=_a0!F5</t>
  </si>
  <si>
    <t>式=_a0!F6</t>
  </si>
  <si>
    <t>式=_a0!F7</t>
  </si>
  <si>
    <t>C9,D9,E9,F9,G9,C11,D11,F11,G11,C13,D13,E13,F13,G13,D15,E15,F15,G15,</t>
    <phoneticPr fontId="26"/>
  </si>
  <si>
    <t>H9,H11,H13,H15,</t>
    <phoneticPr fontId="26"/>
  </si>
  <si>
    <t>E11,C15,</t>
    <phoneticPr fontId="26"/>
  </si>
  <si>
    <t>C7,D7,E7,F7,G7,H7,I15,C17,D17,E17,F17,G17,H17,I17,</t>
    <phoneticPr fontId="26"/>
  </si>
  <si>
    <t>I8,C10,D10,E10,F10,G10,H10,I10,C12,D12,E12,F12,G12,H12,I12,C14,D14,E14,F14,G14,H14,I14,C16,D16,E16,F16,G16,H16,</t>
    <phoneticPr fontId="26"/>
  </si>
  <si>
    <t>C8,D8,E8,F8,G8,H8,I16,C18,D18,E18,F18,G18,H18,I18,</t>
    <phoneticPr fontId="26"/>
  </si>
  <si>
    <t>C25,D25,E25,F25,G25,C27,D27,E27,F27,G27,C29,D29,E29,F29,C31,D31,E31,F31,G31,C33,D33,</t>
    <phoneticPr fontId="26"/>
  </si>
  <si>
    <t>I23,I25,I27,I29,I31,</t>
    <phoneticPr fontId="26"/>
  </si>
  <si>
    <t>G29,</t>
  </si>
  <si>
    <t>C23,D23,E23,F23,G23,H23,E33,F33,G33,H33,I33,</t>
    <phoneticPr fontId="26"/>
  </si>
  <si>
    <t>I24,C26,D26,E26,F26,G26,H26,I26,C28,D28,E28,F28,G28,H28,I28,C30,D30,E30,F30,G30,H30,I30,C32,D32,E32,F32,G32,H32,I32,C34,D34,</t>
    <phoneticPr fontId="26"/>
  </si>
  <si>
    <t>C24,D24,E24,F24,G24,H24,E34,F34,G34,H34,I34,</t>
    <phoneticPr fontId="26"/>
  </si>
  <si>
    <t>E39,F39,G39,C41,D41,E41,F41,G41,C43,D43,E43,F43,G43,C45,D45,E45,F45,G45,C47,D47,F47,</t>
    <phoneticPr fontId="26"/>
  </si>
  <si>
    <t>H39,H41,H43,H45,</t>
    <phoneticPr fontId="26"/>
  </si>
  <si>
    <t>I39,I41,I43,I45,</t>
    <phoneticPr fontId="26"/>
  </si>
  <si>
    <t>E47,</t>
  </si>
  <si>
    <t>C39,D39,G47,H47,I47,C49,D49,E49,F49,G49,H49,I49,</t>
    <phoneticPr fontId="26"/>
  </si>
  <si>
    <t>E40,F40,G40,H40,I40,C42,D42,E42,F42,G42,H42,I42,C44,D44,E44,F44,G44,H44,I44,C46,D46,E46,F46,G46,H46,I46,C48,D48,E48,F48,</t>
    <phoneticPr fontId="26"/>
  </si>
  <si>
    <t>C40,D40,G48,H48,I48,C50,D50,E50,F50,G50,H50,I50,</t>
    <phoneticPr fontId="26"/>
  </si>
  <si>
    <t>4</t>
    <phoneticPr fontId="26"/>
  </si>
  <si>
    <t>APRIL 2026｜令和8年</t>
    <phoneticPr fontId="26"/>
  </si>
  <si>
    <t>昭和の日</t>
  </si>
  <si>
    <t>憲法記念日</t>
  </si>
  <si>
    <t>みどりの日</t>
  </si>
  <si>
    <t>こどもの日</t>
  </si>
  <si>
    <t>振替休日</t>
  </si>
  <si>
    <t>式=_a0!F8</t>
  </si>
  <si>
    <t>C9,D9,E9,F9,G9,C11,D11,E11,F11,G11,C13,D13,E13,F13,C15,D15,E15,F15,G15,C17,D17,</t>
    <phoneticPr fontId="26"/>
  </si>
  <si>
    <t>I7,I9,I11,I13,I15,</t>
    <phoneticPr fontId="26"/>
  </si>
  <si>
    <t>G13,</t>
  </si>
  <si>
    <t>C7,D7,E7,F7,G7,H7,E17,F17,G17,H17,I17,</t>
    <phoneticPr fontId="26"/>
  </si>
  <si>
    <t>I8,C10,D10,E10,F10,G10,H10,I10,C12,D12,E12,F12,G12,H12,I12,C14,D14,E14,F14,G14,H14,I14,C16,D16,E16,F16,G16,H16,I16,C18,D18,</t>
    <phoneticPr fontId="26"/>
  </si>
  <si>
    <t>C8,D8,E8,F8,G8,H8,E18,F18,G18,H18,I18,</t>
    <phoneticPr fontId="26"/>
  </si>
  <si>
    <t>E23,F23,G23,C25,D25,E25,F25,G25,C27,D27,E27,F27,G27,C29,D29,E29,F29,G29,C31,D31,F31,</t>
    <phoneticPr fontId="26"/>
  </si>
  <si>
    <t>H23,H25,H27,H29,</t>
    <phoneticPr fontId="26"/>
  </si>
  <si>
    <t>E31,</t>
  </si>
  <si>
    <t>C23,D23,G31,H31,I31,C33,D33,E33,F33,G33,H33,I33,</t>
    <phoneticPr fontId="26"/>
  </si>
  <si>
    <t>E24,F24,G24,H24,I24,C26,D26,E26,F26,G26,H26,I26,C28,D28,E28,F28,G28,H28,I28,C30,D30,E30,F30,G30,H30,I30,C32,D32,E32,F32,</t>
    <phoneticPr fontId="26"/>
  </si>
  <si>
    <t>C24,D24,G32,H32,I32,C34,D34,E34,F34,G34,H34,I34,</t>
    <phoneticPr fontId="26"/>
  </si>
  <si>
    <t>G39,F41,G41,C43,D43,E43,F43,G43,C45,D45,E45,F45,G45,C47,D47,E47,F47,G47,</t>
    <phoneticPr fontId="26"/>
  </si>
  <si>
    <t>H39,H41,H43,H45,H47,</t>
    <phoneticPr fontId="26"/>
  </si>
  <si>
    <t>I41,I43,I45,I47,</t>
    <phoneticPr fontId="26"/>
  </si>
  <si>
    <t>I39,C41,D41,E41,</t>
    <phoneticPr fontId="26"/>
  </si>
  <si>
    <t>C39,D39,E39,F39,C49,D49,E49,F49,G49,H49,I49,</t>
    <phoneticPr fontId="26"/>
  </si>
  <si>
    <t>G40,H40,I40,C42,D42,E42,F42,G42,H42,I42,C44,D44,E44,F44,G44,H44,I44,C46,D46,E46,F46,G46,H46,I46,C48,D48,E48,F48,G48,H48,I48,</t>
    <phoneticPr fontId="26"/>
  </si>
  <si>
    <t>C40,D40,E40,F40,C50,D50,E50,F50,G50,H50,I50,</t>
    <phoneticPr fontId="26"/>
  </si>
  <si>
    <t>5</t>
    <phoneticPr fontId="26"/>
  </si>
  <si>
    <t>MAY 2026｜令和8年</t>
    <phoneticPr fontId="26"/>
  </si>
  <si>
    <t>式=_a0!F9</t>
  </si>
  <si>
    <t>E7,F7,G7,C9,D9,E9,F9,G9,C11,D11,E11,F11,G11,C13,D13,E13,F13,G13,C15,D15,F15,</t>
    <phoneticPr fontId="26"/>
  </si>
  <si>
    <t>H7,H9,H11,H13,</t>
    <phoneticPr fontId="26"/>
  </si>
  <si>
    <t>E15,</t>
  </si>
  <si>
    <t>C7,D7,G15,H15,I15,C17,D17,E17,F17,G17,H17,I17,</t>
    <phoneticPr fontId="26"/>
  </si>
  <si>
    <t>E8,F8,G8,H8,I8,C10,D10,E10,F10,G10,H10,I10,C12,D12,E12,F12,G12,H12,I12,C14,D14,E14,F14,G14,H14,I14,C16,D16,E16,F16,</t>
    <phoneticPr fontId="26"/>
  </si>
  <si>
    <t>C8,D8,G16,H16,I16,C18,D18,E18,F18,G18,H18,I18,</t>
    <phoneticPr fontId="26"/>
  </si>
  <si>
    <t>G23,F25,G25,C27,D27,E27,F27,G27,C29,D29,E29,F29,G29,C31,D31,E31,F31,G31,</t>
    <phoneticPr fontId="26"/>
  </si>
  <si>
    <t>H23,H25,H27,H29,H31,</t>
    <phoneticPr fontId="26"/>
  </si>
  <si>
    <t>I25,I27,I29,I31,</t>
    <phoneticPr fontId="26"/>
  </si>
  <si>
    <t>I23,C25,D25,E25,</t>
    <phoneticPr fontId="26"/>
  </si>
  <si>
    <t>C23,D23,E23,F23,C33,D33,E33,F33,G33,H33,I33,</t>
    <phoneticPr fontId="26"/>
  </si>
  <si>
    <t>G24,H24,I24,C26,D26,E26,F26,G26,H26,I26,C28,D28,E28,F28,G28,H28,I28,C30,D30,E30,F30,G30,H30,I30,C32,D32,E32,F32,G32,H32,I32,</t>
    <phoneticPr fontId="26"/>
  </si>
  <si>
    <t>C24,D24,E24,F24,C34,D34,E34,F34,G34,H34,I34,</t>
    <phoneticPr fontId="26"/>
  </si>
  <si>
    <t>C39,D39,E39,F39,G39,C41,D41,E41,F41,G41,C43,D43,E43,F43,G43,C45,D45,E45,F45,G45,C47,D47,</t>
    <phoneticPr fontId="26"/>
  </si>
  <si>
    <t>E47,F47,G47,H47,I47,C49,D49,E49,F49,G49,H49,I49,</t>
    <phoneticPr fontId="26"/>
  </si>
  <si>
    <t>C40,D40,E40,F40,G40,H40,I40,C42,D42,E42,F42,G42,H42,I42,C44,D44,E44,F44,G44,H44,I44,C46,D46,E46,F46,G46,H46,I46,C48,D48,</t>
    <phoneticPr fontId="26"/>
  </si>
  <si>
    <t>E48,F48,G48,H48,I48,C50,D50,E50,F50,G50,H50,I50,</t>
    <phoneticPr fontId="26"/>
  </si>
  <si>
    <t>6</t>
    <phoneticPr fontId="26"/>
  </si>
  <si>
    <t>JUNE 2026｜令和8年</t>
    <phoneticPr fontId="26"/>
  </si>
  <si>
    <t>式=_a0!F10</t>
  </si>
  <si>
    <t>G7,F9,G9,C11,D11,E11,F11,G11,C13,D13,E13,F13,G13,C15,D15,E15,F15,G15,</t>
    <phoneticPr fontId="26"/>
  </si>
  <si>
    <t>I9,I11,I13,I15,</t>
    <phoneticPr fontId="26"/>
  </si>
  <si>
    <t>I7,C9,D9,E9,</t>
    <phoneticPr fontId="26"/>
  </si>
  <si>
    <t>C7,D7,E7,F7,C17,D17,E17,F17,G17,H17,I17,</t>
    <phoneticPr fontId="26"/>
  </si>
  <si>
    <t>G8,H8,I8,C10,D10,E10,F10,G10,H10,I10,C12,D12,E12,F12,G12,H12,I12,C14,D14,E14,F14,G14,H14,I14,C16,D16,E16,F16,G16,H16,I16,</t>
    <phoneticPr fontId="26"/>
  </si>
  <si>
    <t>C8,D8,E8,F8,C18,D18,E18,F18,G18,H18,I18,</t>
    <phoneticPr fontId="26"/>
  </si>
  <si>
    <t>C23,D23,E23,F23,G23,C25,D25,E25,F25,G25,C27,D27,E27,F27,G27,C29,D29,E29,F29,G29,C31,D31,</t>
    <phoneticPr fontId="26"/>
  </si>
  <si>
    <t>E31,F31,G31,H31,I31,C33,D33,E33,F33,G33,H33,I33,</t>
    <phoneticPr fontId="26"/>
  </si>
  <si>
    <t>C24,D24,E24,F24,G24,H24,I24,C26,D26,E26,F26,G26,H26,I26,C28,D28,E28,F28,G28,H28,I28,C30,D30,E30,F30,G30,H30,I30,C32,D32,</t>
    <phoneticPr fontId="26"/>
  </si>
  <si>
    <t>E32,F32,G32,H32,I32,C34,D34,E34,F34,G34,H34,I34,</t>
    <phoneticPr fontId="26"/>
  </si>
  <si>
    <t>E39,F39,G39,C41,D41,E41,F41,G41,C43,D43,E43,F43,G43,D45,E45,F45,G45,C47,D47,E47,F47,G47,</t>
    <phoneticPr fontId="26"/>
  </si>
  <si>
    <t>C45,</t>
  </si>
  <si>
    <t>C39,D39,H47,I47,C49,D49,E49,F49,G49,H49,I49,</t>
    <phoneticPr fontId="26"/>
  </si>
  <si>
    <t>E40,F40,G40,H40,I40,C42,D42,E42,F42,G42,H42,I42,C44,D44,E44,F44,G44,H44,I44,C46,D46,E46,F46,G46,H46,I46,C48,D48,E48,F48,G48,</t>
    <phoneticPr fontId="26"/>
  </si>
  <si>
    <t>C40,D40,H48,I48,C50,D50,E50,F50,G50,H50,I50,</t>
    <phoneticPr fontId="26"/>
  </si>
  <si>
    <t>7</t>
    <phoneticPr fontId="26"/>
  </si>
  <si>
    <t>JULY 2026｜令和8年</t>
    <phoneticPr fontId="26"/>
  </si>
  <si>
    <t>海の日</t>
  </si>
  <si>
    <t>式=_a0!F11</t>
  </si>
  <si>
    <t>C7,D7,E7,F7,G7,C9,D9,E9,F9,G9,C11,D11,E11,F11,G11,C13,D13,E13,F13,G13,C15,D15,</t>
    <phoneticPr fontId="26"/>
  </si>
  <si>
    <t>E15,F15,G15,H15,I15,C17,D17,E17,F17,G17,H17,I17,</t>
    <phoneticPr fontId="26"/>
  </si>
  <si>
    <t>C8,D8,E8,F8,G8,H8,I8,C10,D10,E10,F10,G10,H10,I10,C12,D12,E12,F12,G12,H12,I12,C14,D14,E14,F14,G14,H14,I14,C16,D16,</t>
    <phoneticPr fontId="26"/>
  </si>
  <si>
    <t>E16,F16,G16,H16,I16,C18,D18,E18,F18,G18,H18,I18,</t>
    <phoneticPr fontId="26"/>
  </si>
  <si>
    <t>E23,F23,G23,C25,D25,E25,F25,G25,C27,D27,E27,F27,G27,D29,E29,F29,G29,C31,D31,E31,F31,G31,</t>
    <phoneticPr fontId="26"/>
  </si>
  <si>
    <t>C29,</t>
  </si>
  <si>
    <t>C23,D23,H31,I31,C33,D33,E33,F33,G33,H33,I33,</t>
    <phoneticPr fontId="26"/>
  </si>
  <si>
    <t>E24,F24,G24,H24,I24,C26,D26,E26,F26,G26,H26,I26,C28,D28,E28,F28,G28,H28,I28,C30,D30,E30,F30,G30,H30,I30,C32,D32,E32,F32,G32,</t>
    <phoneticPr fontId="26"/>
  </si>
  <si>
    <t>C24,D24,H32,I32,C34,D34,E34,F34,G34,H34,I34,</t>
    <phoneticPr fontId="26"/>
  </si>
  <si>
    <t>C41,D41,E41,F41,G41,C43,E43,F43,G43,C45,D45,E45,F45,G45,C47,D47,E47,F47,G47,C49,</t>
    <phoneticPr fontId="26"/>
  </si>
  <si>
    <t>D43,</t>
  </si>
  <si>
    <t>C39,D39,E39,F39,G39,D49,E49,F49,G49,H49,I49,</t>
    <phoneticPr fontId="26"/>
  </si>
  <si>
    <t>H40,I40,C42,D42,E42,F42,G42,H42,I42,C44,D44,E44,F44,G44,H44,I44,C46,D46,E46,F46,G46,H46,I46,C48,D48,E48,F48,G48,H48,I48,C50,</t>
    <phoneticPr fontId="26"/>
  </si>
  <si>
    <t>C40,D40,E40,F40,G40,D50,E50,F50,G50,H50,I50,</t>
    <phoneticPr fontId="26"/>
  </si>
  <si>
    <t>AUGUST 2026｜令和8年</t>
    <phoneticPr fontId="26"/>
  </si>
  <si>
    <t>山の日</t>
  </si>
  <si>
    <t>式=_a0!F12</t>
  </si>
  <si>
    <t>E7,F7,G7,C9,D9,E9,F9,G9,C11,D11,E11,F11,G11,D13,E13,F13,G13,C15,D15,E15,F15,G15,</t>
    <phoneticPr fontId="26"/>
  </si>
  <si>
    <t>C13,</t>
  </si>
  <si>
    <t>C7,D7,H15,I15,C17,D17,E17,F17,G17,H17,I17,</t>
    <phoneticPr fontId="26"/>
  </si>
  <si>
    <t>E8,F8,G8,H8,I8,C10,D10,E10,F10,G10,H10,I10,C12,D12,E12,F12,G12,H12,I12,C14,D14,E14,F14,G14,H14,I14,C16,D16,E16,F16,G16,</t>
    <phoneticPr fontId="26"/>
  </si>
  <si>
    <t>C8,D8,H16,I16,C18,D18,E18,F18,G18,H18,I18,</t>
    <phoneticPr fontId="26"/>
  </si>
  <si>
    <t>C25,D25,E25,F25,G25,C27,E27,F27,G27,C29,D29,E29,F29,G29,C31,D31,E31,F31,G31,C33,</t>
    <phoneticPr fontId="26"/>
  </si>
  <si>
    <t>D27,</t>
  </si>
  <si>
    <t>C23,D23,E23,F23,G23,D33,E33,F33,G33,H33,I33,</t>
    <phoneticPr fontId="26"/>
  </si>
  <si>
    <t>H24,I24,C26,D26,E26,F26,G26,H26,I26,C28,D28,E28,F28,G28,H28,I28,C30,D30,E30,F30,G30,H30,I30,C32,D32,E32,F32,G32,H32,I32,C34,</t>
    <phoneticPr fontId="26"/>
  </si>
  <si>
    <t>C24,D24,E24,F24,G24,D34,E34,F34,G34,H34,I34,</t>
    <phoneticPr fontId="26"/>
  </si>
  <si>
    <t>D39,E39,F39,G39,C41,D41,E41,F41,G41,C43,D43,E43,F43,G43,F45,G45,C47,D47,E47,</t>
    <phoneticPr fontId="26"/>
  </si>
  <si>
    <t>C45,D45,E45,</t>
    <phoneticPr fontId="26"/>
  </si>
  <si>
    <t>C39,F47,G47,H47,I47,C49,D49,E49,F49,G49,H49,I49,</t>
    <phoneticPr fontId="26"/>
  </si>
  <si>
    <t>D40,E40,F40,G40,H40,I40,C42,D42,E42,F42,G42,H42,I42,C44,D44,E44,F44,G44,H44,I44,C46,D46,E46,F46,G46,H46,I46,C48,D48,E48,</t>
    <phoneticPr fontId="26"/>
  </si>
  <si>
    <t>C40,F48,G48,H48,I48,C50,D50,E50,F50,G50,H50,I50,</t>
    <phoneticPr fontId="26"/>
  </si>
  <si>
    <t>9</t>
    <phoneticPr fontId="26"/>
  </si>
  <si>
    <t>SEPTEMBER 2026｜令和8年</t>
    <phoneticPr fontId="26"/>
  </si>
  <si>
    <t>敬老の日</t>
  </si>
  <si>
    <t>国民の休日</t>
  </si>
  <si>
    <t>秋分の日</t>
  </si>
  <si>
    <t>式=_a0!F13</t>
  </si>
  <si>
    <t>C9,D9,E9,F9,G9,C11,E11,F11,G11,C13,D13,E13,F13,G13,C15,D15,E15,F15,G15,C17,</t>
    <phoneticPr fontId="26"/>
  </si>
  <si>
    <t>D11,</t>
  </si>
  <si>
    <t>C7,D7,E7,F7,G7,D17,E17,F17,G17,H17,I17,</t>
    <phoneticPr fontId="26"/>
  </si>
  <si>
    <t>H8,I8,C10,D10,E10,F10,G10,H10,I10,C12,D12,E12,F12,G12,H12,I12,C14,D14,E14,F14,G14,H14,I14,C16,D16,E16,F16,G16,H16,I16,C18,</t>
    <phoneticPr fontId="26"/>
  </si>
  <si>
    <t>C8,D8,E8,F8,G8,D18,E18,F18,G18,H18,I18,</t>
    <phoneticPr fontId="26"/>
  </si>
  <si>
    <t>D23,E23,F23,G23,C25,D25,E25,F25,G25,C27,D27,E27,F27,G27,F29,G29,C31,D31,E31,</t>
    <phoneticPr fontId="26"/>
  </si>
  <si>
    <t>C29,D29,E29,</t>
    <phoneticPr fontId="26"/>
  </si>
  <si>
    <t>C23,F31,G31,H31,I31,C33,D33,E33,F33,G33,H33,I33,</t>
    <phoneticPr fontId="26"/>
  </si>
  <si>
    <t>D24,E24,F24,G24,H24,I24,C26,D26,E26,F26,G26,H26,I26,C28,D28,E28,F28,G28,H28,I28,C30,D30,E30,F30,G30,H30,I30,C32,D32,E32,</t>
    <phoneticPr fontId="26"/>
  </si>
  <si>
    <t>C24,F32,G32,H32,I32,C34,D34,E34,F34,G34,H34,I34,</t>
    <phoneticPr fontId="26"/>
  </si>
  <si>
    <t>F39,G39,C41,D41,E41,F41,G41,D43,E43,F43,G43,C45,D45,E45,F45,G45,C47,D47,E47,F47,G47,</t>
    <phoneticPr fontId="26"/>
  </si>
  <si>
    <t>C43,</t>
  </si>
  <si>
    <t>C39,D39,E39,I47,C49,D49,E49,F49,G49,H49,I49,</t>
    <phoneticPr fontId="26"/>
  </si>
  <si>
    <t>F40,G40,H40,I40,C42,D42,E42,F42,G42,H42,I42,C44,D44,E44,F44,G44,H44,I44,C46,D46,E46,F46,G46,H46,I46,C48,D48,E48,F48,G48,H48,</t>
    <phoneticPr fontId="26"/>
  </si>
  <si>
    <t>C40,D40,E40,I48,C50,D50,E50,F50,G50,H50,I50,</t>
    <phoneticPr fontId="26"/>
  </si>
  <si>
    <t>10</t>
    <phoneticPr fontId="26"/>
  </si>
  <si>
    <t>OCTOBER 2026｜令和8年</t>
    <phoneticPr fontId="26"/>
  </si>
  <si>
    <t>スポーツの日</t>
  </si>
  <si>
    <t>文化の日</t>
  </si>
  <si>
    <t>式=_a0!F14</t>
  </si>
  <si>
    <t>D7,E7,F7,G7,C9,D9,E9,F9,G9,C11,D11,E11,F11,G11,F13,G13,C15,D15,E15,</t>
    <phoneticPr fontId="26"/>
  </si>
  <si>
    <t>C13,D13,E13,</t>
    <phoneticPr fontId="26"/>
  </si>
  <si>
    <t>C7,F15,G15,H15,I15,C17,D17,E17,F17,G17,H17,I17,</t>
    <phoneticPr fontId="26"/>
  </si>
  <si>
    <t>D8,E8,F8,G8,H8,I8,C10,D10,E10,F10,G10,H10,I10,C12,D12,E12,F12,G12,H12,I12,C14,D14,E14,F14,G14,H14,I14,C16,D16,E16,</t>
    <phoneticPr fontId="26"/>
  </si>
  <si>
    <t>C8,F16,G16,H16,I16,C18,D18,E18,F18,G18,H18,I18,</t>
    <phoneticPr fontId="26"/>
  </si>
  <si>
    <t>F23,G23,C25,D25,E25,F25,G25,D27,E27,F27,G27,C29,D29,E29,F29,G29,C31,D31,E31,F31,G31,</t>
    <phoneticPr fontId="26"/>
  </si>
  <si>
    <t>C27,</t>
  </si>
  <si>
    <t>C23,D23,E23,I31,C33,D33,E33,F33,G33,H33,I33,</t>
    <phoneticPr fontId="26"/>
  </si>
  <si>
    <t>F24,G24,H24,I24,C26,D26,E26,F26,G26,H26,I26,C28,D28,E28,F28,G28,H28,I28,C30,D30,E30,F30,G30,H30,I30,C32,D32,E32,F32,G32,H32,</t>
    <phoneticPr fontId="26"/>
  </si>
  <si>
    <t>C24,D24,E24,I32,C34,D34,E34,F34,G34,H34,I34,</t>
    <phoneticPr fontId="26"/>
  </si>
  <si>
    <t>C41,E41,F41,G41,C43,D43,E43,F43,G43,C45,D45,E45,F45,G45,D47,E47,F47,G47,C49,</t>
    <phoneticPr fontId="26"/>
  </si>
  <si>
    <t>D41,C47,</t>
    <phoneticPr fontId="26"/>
  </si>
  <si>
    <t>C39,D39,E39,F39,G39,H39,D49,E49,F49,G49,H49,I49,</t>
    <phoneticPr fontId="26"/>
  </si>
  <si>
    <t>I40,C42,D42,E42,F42,G42,H42,I42,C44,D44,E44,F44,G44,H44,I44,C46,D46,E46,F46,G46,H46,I46,C48,D48,E48,F48,G48,H48,I48,C50,</t>
    <phoneticPr fontId="26"/>
  </si>
  <si>
    <t>C40,D40,E40,F40,G40,H40,D50,E50,F50,G50,H50,I50,</t>
    <phoneticPr fontId="26"/>
  </si>
  <si>
    <t>11</t>
    <phoneticPr fontId="26"/>
  </si>
  <si>
    <t>NOVEMBER 2026｜令和8年</t>
    <phoneticPr fontId="26"/>
  </si>
  <si>
    <t>勤労感謝の日</t>
  </si>
  <si>
    <t>式=_a0!F15</t>
  </si>
  <si>
    <t>F7,G7,C9,D9,E9,F9,G9,D11,E11,F11,G11,C13,D13,E13,F13,G13,C15,D15,E15,F15,G15,</t>
    <phoneticPr fontId="26"/>
  </si>
  <si>
    <t>C11,</t>
  </si>
  <si>
    <t>C25,E25,F25,G25,C27,D27,E27,F27,G27,C29,D29,E29,F29,G29,D31,E31,F31,G31,C33,</t>
    <phoneticPr fontId="26"/>
  </si>
  <si>
    <t>D25,C31,</t>
    <phoneticPr fontId="26"/>
  </si>
  <si>
    <t>C23,D23,E23,F23,G23,H23,D33,E33,F33,G33,H33,I33,</t>
    <phoneticPr fontId="26"/>
  </si>
  <si>
    <t>I24,C26,D26,E26,F26,G26,H26,I26,C28,D28,E28,F28,G28,H28,I28,C30,D30,E30,F30,G30,H30,I30,C32,D32,E32,F32,G32,H32,I32,C34,</t>
    <phoneticPr fontId="26"/>
  </si>
  <si>
    <t>C24,D24,E24,F24,G24,H24,D34,E34,F34,G34,H34,I34,</t>
    <phoneticPr fontId="26"/>
  </si>
  <si>
    <t>D39,E39,F39,G39,C41,D41,E41,F41,G41,C43,D43,E43,F43,G43,C45,D45,E45,F45,G45,C47,D47,E47,F47,</t>
    <phoneticPr fontId="26"/>
  </si>
  <si>
    <t>C39,G47,H47,I47,C49,D49,E49,F49,G49,H49,I49,</t>
    <phoneticPr fontId="26"/>
  </si>
  <si>
    <t>D40,E40,F40,G40,H40,I40,C42,D42,E42,F42,G42,H42,I42,C44,D44,E44,F44,G44,H44,I44,C46,D46,E46,F46,G46,H46,I46,C48,D48,E48,F48,</t>
    <phoneticPr fontId="26"/>
  </si>
  <si>
    <t>C40,G48,H48,I48,C50,D50,E50,F50,G50,H50,I50,</t>
    <phoneticPr fontId="26"/>
  </si>
  <si>
    <t>12</t>
    <phoneticPr fontId="26"/>
  </si>
  <si>
    <t>DECEMBER 2026｜令和8年</t>
    <phoneticPr fontId="26"/>
  </si>
  <si>
    <t>式=_a0!F16</t>
  </si>
  <si>
    <t>C9,E9,F9,G9,C11,D11,E11,F11,G11,C13,D13,E13,F13,G13,D15,E15,F15,G15,C17,</t>
    <phoneticPr fontId="26"/>
  </si>
  <si>
    <t>D9,C15,</t>
    <phoneticPr fontId="26"/>
  </si>
  <si>
    <t>C7,D7,E7,F7,G7,H7,D17,E17,F17,G17,H17,I17,</t>
    <phoneticPr fontId="26"/>
  </si>
  <si>
    <t>I8,C10,D10,E10,F10,G10,H10,I10,C12,D12,E12,F12,G12,H12,I12,C14,D14,E14,F14,G14,H14,I14,C16,D16,E16,F16,G16,H16,I16,C18,</t>
    <phoneticPr fontId="26"/>
  </si>
  <si>
    <t>C8,D8,E8,F8,G8,H8,D18,E18,F18,G18,H18,I18,</t>
    <phoneticPr fontId="26"/>
  </si>
  <si>
    <t>D23,E23,F23,G23,C25,D25,E25,F25,G25,C27,D27,E27,F27,G27,C29,D29,E29,F29,G29,C31,D31,E31,F31,</t>
    <phoneticPr fontId="26"/>
  </si>
  <si>
    <t>C23,G31,H31,I31,C33,D33,E33,F33,G33,H33,I33,</t>
    <phoneticPr fontId="26"/>
  </si>
  <si>
    <t>D24,E24,F24,G24,H24,I24,C26,D26,E26,F26,G26,H26,I26,C28,D28,E28,F28,G28,H28,I28,C30,D30,E30,F30,G30,H30,I30,C32,D32,E32,F32,</t>
    <phoneticPr fontId="26"/>
  </si>
  <si>
    <t>C24,G32,H32,I32,C34,D34,E34,F34,G34,H34,I34,</t>
    <phoneticPr fontId="26"/>
  </si>
  <si>
    <t>C41,D41,E41,F41,G41,D43,E43,F43,G43,C45,D45,E45,F45,G45,C47,D47,E47,F47,G47,</t>
    <phoneticPr fontId="26"/>
  </si>
  <si>
    <t>G39,C43,</t>
    <phoneticPr fontId="26"/>
  </si>
  <si>
    <t>JANUARY 2027｜令和9年</t>
    <phoneticPr fontId="26"/>
  </si>
  <si>
    <t>ORIGINAL CALENDAR 2026-2027</t>
    <phoneticPr fontId="26"/>
  </si>
  <si>
    <t>式=_a0!F17</t>
  </si>
  <si>
    <t>D7,E7,F7,G7,C9,D9,E9,F9,G9,C11,D11,E11,F11,G11,C13,D13,E13,F13,G13,C15,D15,E15,F15,</t>
    <phoneticPr fontId="26"/>
  </si>
  <si>
    <t>C7,G15,H15,I15,C17,D17,E17,F17,G17,H17,I17,</t>
    <phoneticPr fontId="26"/>
  </si>
  <si>
    <t>D8,E8,F8,G8,H8,I8,C10,D10,E10,F10,G10,H10,I10,C12,D12,E12,F12,G12,H12,I12,C14,D14,E14,F14,G14,H14,I14,C16,D16,E16,F16,</t>
    <phoneticPr fontId="26"/>
  </si>
  <si>
    <t>C8,G16,H16,I16,C18,D18,E18,F18,G18,H18,I18,</t>
    <phoneticPr fontId="26"/>
  </si>
  <si>
    <t>C25,D25,E25,F25,G25,D27,E27,F27,G27,C29,D29,E29,F29,G29,C31,D31,E31,F31,G31,</t>
    <phoneticPr fontId="26"/>
  </si>
  <si>
    <t>G23,C27,</t>
    <phoneticPr fontId="26"/>
  </si>
  <si>
    <t>C39,D39,E39,F39,G39,C41,D41,E41,G41,C43,D43,E43,F43,G43,C45,E45,F45,G45,</t>
    <phoneticPr fontId="26"/>
  </si>
  <si>
    <t>F41,D45,</t>
    <phoneticPr fontId="26"/>
  </si>
  <si>
    <t>C47,D47,E47,F47,G47,H47,I47,C49,D49,E49,F49,G49,H49,I49,</t>
    <phoneticPr fontId="26"/>
  </si>
  <si>
    <t>C40,D40,E40,F40,G40,H40,I40,C42,D42,E42,F42,G42,H42,I42,C44,D44,E44,F44,G44,H44,I44,C46,D46,E46,F46,G46,H46,I46,</t>
    <phoneticPr fontId="26"/>
  </si>
  <si>
    <t>C48,D48,E48,F48,G48,H48,I48,C50,D50,E50,F50,G50,H50,I50,</t>
    <phoneticPr fontId="26"/>
  </si>
  <si>
    <t>FEBRUARY 2027｜令和9年</t>
    <phoneticPr fontId="26"/>
  </si>
  <si>
    <t>式=_a0!F18</t>
  </si>
  <si>
    <t>C9,D9,E9,F9,G9,D11,E11,F11,G11,C13,D13,E13,F13,G13,C15,D15,E15,F15,G15,</t>
    <phoneticPr fontId="26"/>
  </si>
  <si>
    <t>G7,C11,</t>
    <phoneticPr fontId="26"/>
  </si>
  <si>
    <t>C23,D23,E23,F23,G23,C25,D25,E25,G25,C27,D27,E27,F27,G27,C29,E29,F29,G29,</t>
    <phoneticPr fontId="26"/>
  </si>
  <si>
    <t>F25,D29,</t>
    <phoneticPr fontId="26"/>
  </si>
  <si>
    <t>C31,D31,E31,F31,G31,H31,I31,C33,D33,E33,F33,G33,H33,I33,</t>
    <phoneticPr fontId="26"/>
  </si>
  <si>
    <t>C24,D24,E24,F24,G24,H24,I24,C26,D26,E26,F26,G26,H26,I26,C28,D28,E28,F28,G28,H28,I28,C30,D30,E30,F30,G30,H30,I30,</t>
    <phoneticPr fontId="26"/>
  </si>
  <si>
    <t>C32,D32,E32,F32,G32,H32,I32,C34,D34,E34,F34,G34,H34,I34,</t>
    <phoneticPr fontId="26"/>
  </si>
  <si>
    <t>C39,D39,E39,F39,G39,C41,D41,E41,F41,G41,C43,D43,E43,F43,G43,D45,E45,F45,G45,C47,D47,E47,</t>
    <phoneticPr fontId="26"/>
  </si>
  <si>
    <t>I39,I41,I45,</t>
    <phoneticPr fontId="26"/>
  </si>
  <si>
    <t>I43,C45,</t>
    <phoneticPr fontId="26"/>
  </si>
  <si>
    <t>F47,G47,H47,I47,C49,D49,E49,F49,G49,H49,I49,</t>
    <phoneticPr fontId="26"/>
  </si>
  <si>
    <t>C40,D40,E40,F40,G40,H40,I40,C42,D42,E42,F42,G42,H42,I42,C44,D44,E44,F44,G44,H44,I44,C46,D46,E46,F46,G46,H46,I46,C48,D48,E48,</t>
    <phoneticPr fontId="26"/>
  </si>
  <si>
    <t>F48,G48,H48,I48,C50,D50,E50,F50,G50,H50,I50,</t>
    <phoneticPr fontId="26"/>
  </si>
  <si>
    <t>MARCH 2027｜令和9年</t>
    <phoneticPr fontId="26"/>
  </si>
  <si>
    <t>ORIGINAL CALENDAR 2027</t>
    <phoneticPr fontId="26"/>
  </si>
  <si>
    <t>式=_a0!F19</t>
  </si>
  <si>
    <t>ST_00633.Type3.Template2026.MonStart.st.xlsx</t>
  </si>
  <si>
    <t>月曜始まり</t>
  </si>
  <si>
    <t>汎用</t>
  </si>
  <si>
    <t>縦</t>
  </si>
  <si>
    <t>ST_00633</t>
  </si>
  <si>
    <t>○</t>
  </si>
  <si>
    <t>可</t>
  </si>
  <si>
    <t>ST_00633.Type3.Template2026.SunStart.st.xlsx</t>
  </si>
  <si>
    <t>STテンプレート生成 Ver5.01(2506-180023)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</si>
</sst>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7">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3&quot;曜&quot;"/>
    <numFmt numFmtId="190" formatCode="\4&quot;曜&quot;"/>
    <numFmt numFmtId="191" formatCode="\5&quot;曜&quot;"/>
    <numFmt numFmtId="192" formatCode="\6&quot;曜&quot;"/>
    <numFmt numFmtId="193" formatCode="\7&quot;曜&quot;"/>
    <numFmt numFmtId="194" formatCode="\1&quot;曜&quot;"/>
    <numFmt numFmtId="195" formatCode="d"/>
  </numFmts>
  <fonts count="61"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indexed="63"/>
      <name val="Meiryo UI"/>
      <family val="3"/>
      <charset val="128"/>
    </font>
    <font>
      <b/>
      <sz val="40"/>
      <color rgb="FF2548DB"/>
      <name val="Meiryo UI"/>
      <family val="3"/>
      <charset val="128"/>
    </font>
    <font>
      <b/>
      <sz val="40"/>
      <color rgb="FFDB2543"/>
      <name val="Meiryo UI"/>
      <family val="3"/>
      <charset val="128"/>
    </font>
    <font>
      <b/>
      <sz val="40"/>
      <color rgb="FFFFFFFF"/>
      <name val="Meiryo UI"/>
      <family val="3"/>
      <charset val="128"/>
    </font>
    <font>
      <sz val="11"/>
      <color indexed="8"/>
      <name val="Meiryo UI"/>
      <family val="3"/>
      <charset val="128"/>
    </font>
    <font>
      <sz val="11"/>
      <color rgb="FF333333"/>
      <name val="Meiryo UI"/>
      <family val="3"/>
      <charset val="128"/>
    </font>
    <font>
      <sz val="11"/>
      <color rgb="FFC0C0C0"/>
      <name val="Meiryo UI"/>
      <family val="3"/>
      <charset val="128"/>
    </font>
    <font>
      <sz val="12"/>
      <color indexed="10"/>
      <name val="Meiryo UI"/>
      <family val="3"/>
      <charset val="128"/>
    </font>
    <font>
      <sz val="14"/>
      <color indexed="8"/>
      <name val="Meiryo UI"/>
      <family val="3"/>
      <charset val="128"/>
    </font>
    <font>
      <sz val="19"/>
      <color rgb="FF333333"/>
      <name val="Meiryo UI"/>
      <family val="3"/>
      <charset val="128"/>
    </font>
    <font>
      <sz val="24"/>
      <color indexed="8"/>
      <name val="Meiryo UI"/>
      <family val="3"/>
      <charset val="128"/>
    </font>
    <font>
      <sz val="24"/>
      <color indexed="12"/>
      <name val="Meiryo UI"/>
      <family val="3"/>
      <charset val="128"/>
    </font>
    <font>
      <sz val="24"/>
      <color indexed="10"/>
      <name val="Meiryo UI"/>
      <family val="3"/>
      <charset val="128"/>
    </font>
    <font>
      <sz val="24"/>
      <color indexed="22"/>
      <name val="Meiryo UI"/>
      <family val="3"/>
      <charset val="128"/>
    </font>
    <font>
      <sz val="8"/>
      <color indexed="8"/>
      <name val="Meiryo UI"/>
      <family val="3"/>
      <charset val="128"/>
    </font>
    <font>
      <sz val="17"/>
      <color indexed="8"/>
      <name val="Meiryo UI"/>
      <family val="3"/>
      <charset val="128"/>
    </font>
    <font>
      <sz val="10"/>
      <color indexed="10"/>
      <name val="Meiryo UI"/>
      <family val="3"/>
      <charset val="128"/>
    </font>
    <font>
      <b/>
      <sz val="54"/>
      <color rgb="FF333333"/>
      <name val="Meiryo UI"/>
      <family val="3"/>
      <charset val="128"/>
    </font>
    <font>
      <b/>
      <sz val="27"/>
      <color indexed="63"/>
      <name val="Meiryo UI"/>
      <family val="3"/>
      <charset val="128"/>
    </font>
    <font>
      <sz val="15"/>
      <color indexed="63"/>
      <name val="Meiryo UI"/>
      <family val="3"/>
      <charset val="128"/>
    </font>
    <font>
      <sz val="16"/>
      <name val="ＭＳ Ｐゴシック"/>
      <family val="3"/>
      <charset val="128"/>
    </font>
    <font>
      <sz val="11"/>
      <color indexed="8"/>
      <name val="ＭＳ Ｐゴシック"/>
      <family val="3"/>
      <charset val="128"/>
    </font>
    <font>
      <b/>
      <sz val="27"/>
      <color rgb="FF333333"/>
      <name val="Meiryo UI"/>
      <family val="3"/>
      <charset val="128"/>
    </font>
    <font>
      <b/>
      <sz val="40"/>
      <color rgb="FF333333"/>
      <name val="Meiryo UI"/>
      <family val="3"/>
      <charset val="128"/>
    </font>
    <font>
      <sz val="11"/>
      <color rgb="FFFFFFFF"/>
      <name val="Meiryo UI"/>
      <family val="3"/>
      <charset val="128"/>
    </font>
    <font>
      <sz val="11"/>
      <color rgb="FFDB2543"/>
      <name val="Meiryo UI"/>
      <family val="3"/>
      <charset val="128"/>
    </font>
    <font>
      <sz val="11"/>
      <color rgb="FF2548DB"/>
      <name val="Meiryo UI"/>
      <family val="3"/>
      <charset val="128"/>
    </font>
    <font>
      <sz val="4"/>
      <color rgb="FFFFFFFF"/>
      <name val="Meiryo UI"/>
      <family val="3"/>
      <charset val="128"/>
    </font>
    <font>
      <sz val="15"/>
      <color rgb="FF333333"/>
      <name val="Meiryo UI"/>
      <family val="3"/>
      <charset val="128"/>
    </font>
  </fonts>
  <fills count="60">
    <fill>
      <patternFill patternType="none"/>
    </fill>
    <fill>
      <patternFill patternType="gray125"/>
    </fill>
    <fill>
      <patternFill patternType="solid">
        <fgColor theme="0" tint="-4.9989318521683403E-2"/>
        <bgColor indexed="64"/>
      </patternFill>
    </fill>
    <fill>
      <patternFill patternType="solid">
        <fgColor indexed="9"/>
        <bgColor indexed="64"/>
      </patternFill>
    </fill>
    <fill>
      <patternFill patternType="solid">
        <fgColor rgb="FFFFFFFF"/>
        <bgColor indexed="64"/>
      </patternFill>
    </fill>
    <fill>
      <patternFill patternType="solid">
        <fgColor indexed="27"/>
        <bgColor indexed="64"/>
      </patternFill>
    </fill>
    <fill>
      <patternFill patternType="solid">
        <fgColor indexed="8"/>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4">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thin">
        <color rgb="FF969696"/>
      </right>
      <top/>
      <bottom/>
      <diagonal/>
    </border>
    <border>
      <left/>
      <right/>
      <top/>
      <bottom style="thin">
        <color indexed="55"/>
      </bottom>
      <diagonal/>
    </border>
    <border>
      <left/>
      <right/>
      <top style="thin">
        <color indexed="55"/>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4">
    <xf numFmtId="0" fontId="0" fillId="0" borderId="0">
      <alignment vertical="center"/>
    </xf>
    <xf numFmtId="0" fontId="2" fillId="0" borderId="0"/>
    <xf numFmtId="0" fontId="25" fillId="0" borderId="0"/>
    <xf numFmtId="0" fontId="25" fillId="0" borderId="0"/>
  </cellStyleXfs>
  <cellXfs count="383">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13" xfId="2" applyFont="1" applyBorder="1" applyAlignment="1">
      <alignment vertical="center"/>
    </xf>
    <xf numFmtId="0" fontId="27" fillId="0" borderId="0" xfId="2" applyFont="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xf>
    <xf numFmtId="0" fontId="32" fillId="3" borderId="6" xfId="2" applyFont="1" applyFill="1" applyBorder="1" applyAlignment="1">
      <alignment horizontal="center" vertical="center"/>
    </xf>
    <xf numFmtId="0" fontId="33" fillId="3" borderId="11" xfId="3" applyFont="1" applyFill="1" applyBorder="1" applyAlignment="1">
      <alignment horizontal="center" vertical="center" wrapText="1"/>
    </xf>
    <xf numFmtId="0" fontId="34" fillId="3" borderId="6" xfId="2" applyFont="1" applyFill="1" applyBorder="1" applyAlignment="1">
      <alignment horizontal="center" vertical="center"/>
    </xf>
    <xf numFmtId="0" fontId="34" fillId="4" borderId="6" xfId="2" applyFont="1" applyFill="1" applyBorder="1" applyAlignment="1">
      <alignment horizontal="center" vertical="center"/>
    </xf>
    <xf numFmtId="0" fontId="35" fillId="4" borderId="6" xfId="2" applyFont="1" applyFill="1" applyBorder="1" applyAlignment="1">
      <alignment horizontal="center" vertic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6" fillId="5" borderId="6" xfId="2" applyFont="1" applyFill="1" applyBorder="1" applyAlignment="1">
      <alignment horizontal="center" vertical="center"/>
    </xf>
    <xf numFmtId="0" fontId="37" fillId="4" borderId="6" xfId="2" applyFont="1" applyFill="1" applyBorder="1" applyAlignment="1">
      <alignment horizontal="center" vertical="center"/>
    </xf>
    <xf numFmtId="0" fontId="38" fillId="4" borderId="6" xfId="2" applyFont="1" applyFill="1" applyBorder="1" applyAlignment="1">
      <alignment horizontal="center" vertical="center"/>
    </xf>
    <xf numFmtId="0" fontId="39" fillId="0" borderId="6" xfId="2" applyFont="1" applyBorder="1" applyAlignment="1">
      <alignment vertical="center"/>
    </xf>
    <xf numFmtId="0" fontId="40" fillId="3" borderId="6" xfId="2" applyFont="1" applyFill="1" applyBorder="1" applyAlignment="1">
      <alignment horizontal="left" vertical="center"/>
    </xf>
    <xf numFmtId="0" fontId="39" fillId="3" borderId="5" xfId="2" applyFont="1" applyFill="1" applyBorder="1" applyAlignment="1">
      <alignment vertical="center"/>
    </xf>
    <xf numFmtId="0" fontId="39" fillId="3" borderId="11" xfId="2" applyFont="1" applyFill="1" applyBorder="1" applyAlignment="1">
      <alignment vertical="center"/>
    </xf>
    <xf numFmtId="0" fontId="30" fillId="3" borderId="6" xfId="2" applyFont="1" applyFill="1" applyBorder="1" applyAlignment="1">
      <alignment vertical="center"/>
    </xf>
    <xf numFmtId="0" fontId="41" fillId="4" borderId="6" xfId="2" applyFont="1" applyFill="1" applyBorder="1" applyAlignment="1">
      <alignment horizontal="center" vertical="top"/>
    </xf>
    <xf numFmtId="0" fontId="33" fillId="3" borderId="6" xfId="2" applyFont="1" applyFill="1" applyBorder="1" applyAlignment="1">
      <alignment horizontal="center" vertical="center"/>
    </xf>
    <xf numFmtId="0" fontId="42" fillId="3" borderId="6" xfId="2" applyFont="1" applyFill="1" applyBorder="1" applyAlignment="1">
      <alignment horizontal="left" vertical="top"/>
    </xf>
    <xf numFmtId="0" fontId="43" fillId="3" borderId="11" xfId="2" applyFont="1" applyFill="1" applyBorder="1" applyAlignment="1">
      <alignment horizontal="left" vertical="top"/>
    </xf>
    <xf numFmtId="0" fontId="44" fillId="3" borderId="6" xfId="2" applyFont="1" applyFill="1" applyBorder="1" applyAlignment="1">
      <alignment horizontal="left" vertical="top"/>
    </xf>
    <xf numFmtId="0" fontId="45" fillId="3" borderId="6" xfId="2" applyFont="1" applyFill="1" applyBorder="1" applyAlignment="1">
      <alignment horizontal="left" vertical="top"/>
    </xf>
    <xf numFmtId="0" fontId="46" fillId="3" borderId="6" xfId="2" applyFont="1" applyFill="1" applyBorder="1" applyAlignment="1">
      <alignment horizontal="left" vertical="center"/>
    </xf>
    <xf numFmtId="0" fontId="47" fillId="3" borderId="6" xfId="2" applyFont="1" applyFill="1" applyBorder="1" applyAlignment="1">
      <alignment horizontal="center" vertical="center"/>
    </xf>
    <xf numFmtId="0" fontId="27" fillId="0" borderId="11" xfId="3" applyFont="1" applyBorder="1" applyAlignment="1">
      <alignment vertical="center"/>
    </xf>
    <xf numFmtId="0" fontId="48"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9" fillId="3" borderId="6" xfId="2" applyFont="1" applyFill="1" applyBorder="1" applyAlignment="1">
      <alignment horizontal="center" vertical="center"/>
    </xf>
    <xf numFmtId="0" fontId="50" fillId="3" borderId="6" xfId="2" applyFont="1" applyFill="1" applyBorder="1" applyAlignment="1">
      <alignment horizontal="right" vertical="center" indent="2"/>
    </xf>
    <xf numFmtId="0" fontId="51" fillId="3" borderId="6" xfId="2" applyFont="1" applyFill="1" applyBorder="1" applyAlignment="1">
      <alignment horizontal="left" vertical="top" indent="1"/>
    </xf>
    <xf numFmtId="14" fontId="27" fillId="0" borderId="0" xfId="2" applyNumberFormat="1" applyFont="1"/>
    <xf numFmtId="0" fontId="25" fillId="6" borderId="0" xfId="2" applyFill="1"/>
    <xf numFmtId="0" fontId="25" fillId="4" borderId="0" xfId="2" applyFill="1"/>
    <xf numFmtId="0" fontId="25" fillId="0" borderId="0" xfId="2"/>
    <xf numFmtId="0" fontId="25" fillId="7" borderId="0" xfId="2" applyFill="1"/>
    <xf numFmtId="0" fontId="25" fillId="8" borderId="0" xfId="2" applyFill="1"/>
    <xf numFmtId="0" fontId="25" fillId="9"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5"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52" fillId="0" borderId="0" xfId="2" applyFont="1"/>
    <xf numFmtId="0" fontId="53" fillId="0" borderId="0" xfId="2" applyFont="1" applyAlignment="1">
      <alignment shrinkToFit="1"/>
    </xf>
    <xf numFmtId="0" fontId="53" fillId="0" borderId="0" xfId="2" applyFont="1"/>
    <xf numFmtId="49" fontId="53" fillId="0" borderId="0" xfId="2" applyNumberFormat="1" applyFont="1" applyAlignment="1">
      <alignment horizontal="center" vertical="center" shrinkToFit="1"/>
    </xf>
    <xf numFmtId="49" fontId="49" fillId="4" borderId="22" xfId="2" applyNumberFormat="1" applyFont="1" applyFill="1" applyBorder="1" applyAlignment="1">
      <alignment horizontal="center" vertical="center" shrinkToFit="1"/>
    </xf>
    <xf numFmtId="49" fontId="54" fillId="4" borderId="0" xfId="2" quotePrefix="1" applyNumberFormat="1" applyFont="1" applyFill="1" applyAlignment="1">
      <alignment horizontal="right" vertical="center" indent="2" shrinkToFit="1"/>
    </xf>
    <xf numFmtId="49" fontId="54" fillId="4" borderId="0" xfId="2" applyNumberFormat="1" applyFont="1" applyFill="1" applyAlignment="1">
      <alignment horizontal="right" vertical="center" indent="2" shrinkToFit="1"/>
    </xf>
    <xf numFmtId="188" fontId="41" fillId="4" borderId="23" xfId="2" applyNumberFormat="1" applyFont="1" applyFill="1" applyBorder="1" applyAlignment="1">
      <alignment horizontal="center" vertical="top" shrinkToFit="1"/>
    </xf>
    <xf numFmtId="189" fontId="41" fillId="4" borderId="23" xfId="2" applyNumberFormat="1" applyFont="1" applyFill="1" applyBorder="1" applyAlignment="1">
      <alignment horizontal="center" vertical="top" shrinkToFit="1"/>
    </xf>
    <xf numFmtId="190" fontId="41" fillId="4" borderId="23" xfId="2" applyNumberFormat="1" applyFont="1" applyFill="1" applyBorder="1" applyAlignment="1">
      <alignment horizontal="center" vertical="top" shrinkToFit="1"/>
    </xf>
    <xf numFmtId="191" fontId="41" fillId="4" borderId="23" xfId="2" applyNumberFormat="1" applyFont="1" applyFill="1" applyBorder="1" applyAlignment="1">
      <alignment horizontal="center" vertical="top" shrinkToFit="1"/>
    </xf>
    <xf numFmtId="192" fontId="41" fillId="4" borderId="23" xfId="2" applyNumberFormat="1" applyFont="1" applyFill="1" applyBorder="1" applyAlignment="1">
      <alignment horizontal="center" vertical="top" shrinkToFit="1"/>
    </xf>
    <xf numFmtId="193" fontId="41" fillId="4" borderId="23" xfId="2" applyNumberFormat="1" applyFont="1" applyFill="1" applyBorder="1" applyAlignment="1">
      <alignment horizontal="center" vertical="top" shrinkToFit="1"/>
    </xf>
    <xf numFmtId="194" fontId="41" fillId="4" borderId="23" xfId="2" applyNumberFormat="1" applyFont="1" applyFill="1" applyBorder="1" applyAlignment="1">
      <alignment horizontal="center" vertical="top" shrinkToFit="1"/>
    </xf>
    <xf numFmtId="195" fontId="35" fillId="4" borderId="24" xfId="2" applyNumberFormat="1" applyFont="1" applyFill="1" applyBorder="1" applyAlignment="1">
      <alignment horizontal="center" vertical="center" shrinkToFit="1"/>
    </xf>
    <xf numFmtId="195" fontId="34" fillId="4" borderId="24" xfId="2" applyNumberFormat="1" applyFont="1" applyFill="1" applyBorder="1" applyAlignment="1">
      <alignment horizontal="center" vertical="center" shrinkToFit="1"/>
    </xf>
    <xf numFmtId="195" fontId="55" fillId="4" borderId="24" xfId="2" applyNumberFormat="1" applyFont="1" applyFill="1" applyBorder="1" applyAlignment="1">
      <alignment horizontal="center" vertical="center" shrinkToFit="1"/>
    </xf>
    <xf numFmtId="195" fontId="33" fillId="4" borderId="24" xfId="2" applyNumberFormat="1" applyFont="1" applyFill="1" applyBorder="1" applyAlignment="1">
      <alignment horizontal="center" vertical="center" shrinkToFit="1"/>
    </xf>
    <xf numFmtId="195" fontId="56" fillId="4" borderId="23" xfId="2" applyNumberFormat="1" applyFont="1" applyFill="1" applyBorder="1" applyAlignment="1">
      <alignment horizontal="center" vertical="center" shrinkToFit="1"/>
    </xf>
    <xf numFmtId="195" fontId="57" fillId="4" borderId="23" xfId="2" applyNumberFormat="1" applyFont="1" applyFill="1" applyBorder="1" applyAlignment="1">
      <alignment horizontal="center" vertical="center" shrinkToFit="1"/>
    </xf>
    <xf numFmtId="195" fontId="37" fillId="4" borderId="23" xfId="2" applyNumberFormat="1" applyFont="1" applyFill="1" applyBorder="1" applyAlignment="1">
      <alignment horizontal="center" vertical="center" shrinkToFit="1"/>
    </xf>
    <xf numFmtId="195" fontId="58" fillId="4" borderId="23" xfId="2" applyNumberFormat="1" applyFont="1" applyFill="1" applyBorder="1" applyAlignment="1">
      <alignment horizontal="center" vertical="center" shrinkToFit="1"/>
    </xf>
    <xf numFmtId="195" fontId="56" fillId="4" borderId="0" xfId="2" applyNumberFormat="1" applyFont="1" applyFill="1" applyAlignment="1">
      <alignment horizontal="center" vertical="center" shrinkToFit="1"/>
    </xf>
    <xf numFmtId="0" fontId="53" fillId="0" borderId="0" xfId="2" applyFont="1" applyAlignment="1">
      <alignment vertical="center" shrinkToFit="1"/>
    </xf>
    <xf numFmtId="0" fontId="53" fillId="0" borderId="0" xfId="2" applyFont="1" applyAlignment="1">
      <alignment horizontal="left" vertical="center" shrinkToFit="1"/>
    </xf>
    <xf numFmtId="0" fontId="59" fillId="0" borderId="0" xfId="2" applyFont="1" applyAlignment="1">
      <alignment horizontal="left" vertical="center" shrinkToFit="1"/>
    </xf>
    <xf numFmtId="0" fontId="53" fillId="0" borderId="0" xfId="2" applyFont="1" applyAlignment="1">
      <alignment vertical="center"/>
    </xf>
    <xf numFmtId="0" fontId="53" fillId="0" borderId="0" xfId="2" quotePrefix="1" applyFont="1" applyAlignment="1">
      <alignment horizontal="center" vertical="center" shrinkToFit="1"/>
    </xf>
    <xf numFmtId="195" fontId="37" fillId="4" borderId="0" xfId="2" applyNumberFormat="1" applyFont="1" applyFill="1" applyAlignment="1">
      <alignment horizontal="center" vertical="center" shrinkToFit="1"/>
    </xf>
    <xf numFmtId="49" fontId="60" fillId="4" borderId="0" xfId="2" applyNumberFormat="1" applyFont="1" applyFill="1" applyAlignment="1">
      <alignment horizontal="left" vertical="top" indent="1" shrinkToFit="1"/>
    </xf>
    <xf numFmtId="0" fontId="52" fillId="0" borderId="0" xfId="2" applyFont="1" applyFill="1"/>
    <xf numFmtId="0" fontId="53" fillId="0" borderId="0" xfId="2" applyFont="1" applyFill="1"/>
    <xf numFmtId="0" fontId="53" fillId="0" borderId="0" xfId="2" applyFont="1" applyFill="1" applyAlignment="1">
      <alignment vertical="center"/>
    </xf>
    <xf numFmtId="0" fontId="27" fillId="0" borderId="25" xfId="2" applyFont="1" applyBorder="1"/>
    <xf numFmtId="0" fontId="27" fillId="0" borderId="26" xfId="2" applyFont="1" applyBorder="1"/>
    <xf numFmtId="0" fontId="27" fillId="0" borderId="27" xfId="2" applyFont="1" applyBorder="1"/>
    <xf numFmtId="0" fontId="27" fillId="0" borderId="28" xfId="2" applyFont="1" applyBorder="1"/>
    <xf numFmtId="0" fontId="30" fillId="0" borderId="26" xfId="2" applyFont="1" applyBorder="1" applyAlignment="1">
      <alignment vertical="center"/>
    </xf>
    <xf numFmtId="0" fontId="30" fillId="0" borderId="25" xfId="2" applyFont="1" applyBorder="1" applyAlignment="1">
      <alignment vertical="center"/>
    </xf>
    <xf numFmtId="0" fontId="30" fillId="0" borderId="28" xfId="2" applyFont="1" applyBorder="1" applyAlignment="1">
      <alignment vertical="center"/>
    </xf>
    <xf numFmtId="0" fontId="30" fillId="0" borderId="29" xfId="2" applyFont="1" applyBorder="1" applyAlignment="1">
      <alignment vertical="center"/>
    </xf>
    <xf numFmtId="0" fontId="27" fillId="0" borderId="29" xfId="2" applyFont="1" applyBorder="1"/>
    <xf numFmtId="0" fontId="27" fillId="0" borderId="30" xfId="2" applyFont="1" applyBorder="1"/>
    <xf numFmtId="0" fontId="27" fillId="0" borderId="31" xfId="2" applyFont="1" applyBorder="1" applyAlignment="1">
      <alignment vertical="center"/>
    </xf>
    <xf numFmtId="0" fontId="27" fillId="0" borderId="25" xfId="2" applyFont="1" applyBorder="1" applyAlignment="1">
      <alignment vertical="center"/>
    </xf>
    <xf numFmtId="0" fontId="29" fillId="0" borderId="26" xfId="2" applyFont="1" applyBorder="1" applyAlignment="1">
      <alignment vertical="center"/>
    </xf>
    <xf numFmtId="0" fontId="27" fillId="0" borderId="26" xfId="2" applyFont="1" applyBorder="1" applyAlignment="1">
      <alignment vertical="center"/>
    </xf>
    <xf numFmtId="0" fontId="27" fillId="0" borderId="28" xfId="2" applyFont="1" applyBorder="1" applyAlignment="1">
      <alignment vertical="center" wrapText="1"/>
    </xf>
    <xf numFmtId="0" fontId="27" fillId="0" borderId="29" xfId="2" applyFont="1" applyBorder="1" applyAlignment="1">
      <alignment vertical="center"/>
    </xf>
    <xf numFmtId="0" fontId="27" fillId="0" borderId="29" xfId="2" applyFont="1" applyBorder="1" applyAlignment="1">
      <alignment vertical="center"/>
    </xf>
    <xf numFmtId="0" fontId="27" fillId="0" borderId="28" xfId="2" applyFont="1" applyBorder="1" applyAlignment="1">
      <alignment vertical="center"/>
    </xf>
    <xf numFmtId="0" fontId="27" fillId="0" borderId="27" xfId="2" applyFont="1" applyBorder="1" applyAlignment="1">
      <alignment vertical="center"/>
    </xf>
    <xf numFmtId="0" fontId="27" fillId="0" borderId="28" xfId="2" applyFont="1" applyBorder="1" applyAlignment="1">
      <alignment vertical="center"/>
    </xf>
    <xf numFmtId="0" fontId="27" fillId="0" borderId="30" xfId="2" applyFont="1" applyBorder="1" applyAlignment="1">
      <alignment vertical="center"/>
    </xf>
    <xf numFmtId="0" fontId="27" fillId="0" borderId="25" xfId="2" applyFont="1" applyBorder="1" applyAlignment="1">
      <alignment horizontal="left" vertical="center"/>
    </xf>
    <xf numFmtId="0" fontId="27" fillId="0" borderId="31" xfId="2" applyFont="1" applyBorder="1" applyAlignment="1">
      <alignment horizontal="center" vertical="center" wrapText="1"/>
    </xf>
    <xf numFmtId="0" fontId="31" fillId="0" borderId="32" xfId="2" applyFont="1" applyBorder="1" applyAlignment="1">
      <alignment vertical="center" wrapText="1"/>
    </xf>
    <xf numFmtId="0" fontId="31" fillId="0" borderId="28" xfId="2" applyFont="1" applyBorder="1" applyAlignment="1">
      <alignment vertical="center" wrapText="1"/>
    </xf>
    <xf numFmtId="0" fontId="27" fillId="0" borderId="25" xfId="2" applyFont="1" applyBorder="1" applyAlignment="1">
      <alignment horizontal="left" vertical="center" wrapText="1"/>
    </xf>
    <xf numFmtId="0" fontId="27" fillId="0" borderId="33" xfId="2" applyFont="1" applyBorder="1" applyAlignment="1">
      <alignment horizontal="left" vertical="center" wrapText="1"/>
    </xf>
    <xf numFmtId="0" fontId="31" fillId="0" borderId="27" xfId="2" applyFont="1" applyBorder="1" applyAlignment="1">
      <alignment horizontal="center" vertical="center" wrapText="1"/>
    </xf>
    <xf numFmtId="0" fontId="31" fillId="0" borderId="33" xfId="2" applyFont="1" applyBorder="1" applyAlignment="1">
      <alignment horizontal="center" vertical="center" wrapText="1"/>
    </xf>
    <xf numFmtId="0" fontId="31" fillId="0" borderId="33" xfId="2" applyFont="1" applyBorder="1" applyAlignment="1">
      <alignment horizontal="center" vertical="center" textRotation="255" wrapText="1"/>
    </xf>
    <xf numFmtId="0" fontId="31" fillId="0" borderId="32" xfId="2" applyFont="1" applyBorder="1" applyAlignment="1">
      <alignment vertical="center" textRotation="255" wrapText="1"/>
    </xf>
    <xf numFmtId="0" fontId="31" fillId="0" borderId="32" xfId="2" applyFont="1" applyBorder="1" applyAlignment="1">
      <alignment horizontal="center" vertical="center" wrapText="1"/>
    </xf>
    <xf numFmtId="0" fontId="27" fillId="0" borderId="32" xfId="2" applyFont="1" applyBorder="1" applyAlignment="1">
      <alignment vertical="center" wrapText="1"/>
    </xf>
    <xf numFmtId="0" fontId="31" fillId="0" borderId="27" xfId="2" applyFont="1" applyBorder="1" applyAlignment="1">
      <alignment vertical="top" wrapText="1"/>
    </xf>
    <xf numFmtId="0" fontId="31" fillId="0" borderId="25" xfId="2" applyFont="1" applyBorder="1" applyAlignment="1">
      <alignment vertical="top" wrapText="1"/>
    </xf>
    <xf numFmtId="0" fontId="31" fillId="0" borderId="26" xfId="2" applyFont="1" applyBorder="1" applyAlignment="1">
      <alignment vertical="top" wrapText="1"/>
    </xf>
    <xf numFmtId="0" fontId="31" fillId="0" borderId="27" xfId="2" applyFont="1" applyBorder="1" applyAlignment="1">
      <alignment vertical="top" wrapText="1"/>
    </xf>
    <xf numFmtId="0" fontId="31" fillId="0" borderId="33" xfId="2" applyFont="1" applyBorder="1" applyAlignment="1">
      <alignment vertical="top" wrapText="1"/>
    </xf>
    <xf numFmtId="0" fontId="31" fillId="0" borderId="25" xfId="2" applyFont="1" applyBorder="1" applyAlignment="1">
      <alignment horizontal="left" vertical="top" wrapText="1"/>
    </xf>
    <xf numFmtId="0" fontId="31" fillId="0" borderId="27" xfId="2" applyFont="1" applyBorder="1" applyAlignment="1">
      <alignment horizontal="left" vertical="top" wrapText="1"/>
    </xf>
    <xf numFmtId="0" fontId="31" fillId="0" borderId="33" xfId="2" applyFont="1" applyBorder="1" applyAlignment="1">
      <alignment horizontal="center" vertical="top" textRotation="90" wrapText="1"/>
    </xf>
    <xf numFmtId="0" fontId="31" fillId="0" borderId="33" xfId="2" quotePrefix="1" applyFont="1" applyBorder="1" applyAlignment="1">
      <alignment horizontal="left" vertical="top" wrapText="1"/>
    </xf>
    <xf numFmtId="0" fontId="31" fillId="0" borderId="33" xfId="2" applyFont="1" applyBorder="1" applyAlignment="1">
      <alignment horizontal="left" vertical="top" wrapText="1"/>
    </xf>
    <xf numFmtId="0" fontId="31" fillId="0" borderId="33" xfId="2" applyFont="1" applyBorder="1" applyAlignment="1">
      <alignment horizontal="center" vertical="top" wrapText="1"/>
    </xf>
    <xf numFmtId="0" fontId="27" fillId="0" borderId="32" xfId="2" applyFont="1" applyBorder="1" applyAlignment="1">
      <alignment vertical="center"/>
    </xf>
    <xf numFmtId="0" fontId="32" fillId="3" borderId="32" xfId="2" applyFont="1" applyFill="1" applyBorder="1" applyAlignment="1">
      <alignment horizontal="center" vertical="center"/>
    </xf>
    <xf numFmtId="0" fontId="33" fillId="3" borderId="28" xfId="3" applyFont="1" applyFill="1" applyBorder="1" applyAlignment="1">
      <alignment horizontal="center" vertical="center" wrapText="1"/>
    </xf>
    <xf numFmtId="0" fontId="34" fillId="3" borderId="32" xfId="2" applyFont="1" applyFill="1" applyBorder="1" applyAlignment="1">
      <alignment horizontal="center" vertical="center"/>
    </xf>
    <xf numFmtId="0" fontId="34" fillId="4" borderId="32" xfId="2" applyFont="1" applyFill="1" applyBorder="1" applyAlignment="1">
      <alignment horizontal="center" vertical="center"/>
    </xf>
    <xf numFmtId="0" fontId="35" fillId="4" borderId="32" xfId="2" applyFont="1" applyFill="1" applyBorder="1" applyAlignment="1">
      <alignment horizontal="center" vertical="center"/>
    </xf>
    <xf numFmtId="0" fontId="28" fillId="0" borderId="32" xfId="2" applyFont="1" applyBorder="1" applyAlignment="1">
      <alignment vertical="center"/>
    </xf>
    <xf numFmtId="0" fontId="36" fillId="5" borderId="32" xfId="2" applyFont="1" applyFill="1" applyBorder="1" applyAlignment="1">
      <alignment horizontal="center" vertical="center"/>
    </xf>
    <xf numFmtId="0" fontId="37" fillId="4" borderId="32" xfId="2" applyFont="1" applyFill="1" applyBorder="1" applyAlignment="1">
      <alignment horizontal="center" vertical="center"/>
    </xf>
    <xf numFmtId="0" fontId="38" fillId="4" borderId="32" xfId="2" applyFont="1" applyFill="1" applyBorder="1" applyAlignment="1">
      <alignment horizontal="center" vertical="center"/>
    </xf>
    <xf numFmtId="0" fontId="39" fillId="0" borderId="32" xfId="2" applyFont="1" applyBorder="1" applyAlignment="1">
      <alignment vertical="center"/>
    </xf>
    <xf numFmtId="0" fontId="40" fillId="3" borderId="32" xfId="2" applyFont="1" applyFill="1" applyBorder="1" applyAlignment="1">
      <alignment horizontal="left" vertical="center"/>
    </xf>
    <xf numFmtId="0" fontId="39" fillId="3" borderId="30" xfId="2" applyFont="1" applyFill="1" applyBorder="1" applyAlignment="1">
      <alignment vertical="center"/>
    </xf>
    <xf numFmtId="0" fontId="39" fillId="3" borderId="28" xfId="2" applyFont="1" applyFill="1" applyBorder="1" applyAlignment="1">
      <alignment vertical="center"/>
    </xf>
    <xf numFmtId="0" fontId="30" fillId="3" borderId="32" xfId="2" applyFont="1" applyFill="1" applyBorder="1" applyAlignment="1">
      <alignment vertical="center"/>
    </xf>
    <xf numFmtId="0" fontId="41" fillId="4" borderId="32" xfId="2" applyFont="1" applyFill="1" applyBorder="1" applyAlignment="1">
      <alignment horizontal="center" vertical="top"/>
    </xf>
    <xf numFmtId="0" fontId="33" fillId="3" borderId="32" xfId="2" applyFont="1" applyFill="1" applyBorder="1" applyAlignment="1">
      <alignment horizontal="center" vertical="center"/>
    </xf>
    <xf numFmtId="0" fontId="42" fillId="3" borderId="32" xfId="2" applyFont="1" applyFill="1" applyBorder="1" applyAlignment="1">
      <alignment horizontal="left" vertical="top"/>
    </xf>
    <xf numFmtId="0" fontId="43" fillId="3" borderId="28" xfId="2" applyFont="1" applyFill="1" applyBorder="1" applyAlignment="1">
      <alignment horizontal="left" vertical="top"/>
    </xf>
    <xf numFmtId="0" fontId="44" fillId="3" borderId="32" xfId="2" applyFont="1" applyFill="1" applyBorder="1" applyAlignment="1">
      <alignment horizontal="left" vertical="top"/>
    </xf>
    <xf numFmtId="0" fontId="45" fillId="3" borderId="32" xfId="2" applyFont="1" applyFill="1" applyBorder="1" applyAlignment="1">
      <alignment horizontal="left" vertical="top"/>
    </xf>
    <xf numFmtId="0" fontId="46" fillId="3" borderId="32" xfId="2" applyFont="1" applyFill="1" applyBorder="1" applyAlignment="1">
      <alignment horizontal="left" vertical="center"/>
    </xf>
    <xf numFmtId="0" fontId="47" fillId="3" borderId="32" xfId="2" applyFont="1" applyFill="1" applyBorder="1" applyAlignment="1">
      <alignment horizontal="center" vertical="center"/>
    </xf>
    <xf numFmtId="0" fontId="27" fillId="0" borderId="28" xfId="3" applyFont="1" applyBorder="1" applyAlignment="1">
      <alignment vertical="center"/>
    </xf>
    <xf numFmtId="0" fontId="48" fillId="0" borderId="32" xfId="2" applyFont="1" applyBorder="1" applyAlignment="1">
      <alignment vertical="center"/>
    </xf>
    <xf numFmtId="0" fontId="27" fillId="0" borderId="32" xfId="3" applyFont="1" applyBorder="1" applyAlignment="1">
      <alignment vertical="center"/>
    </xf>
    <xf numFmtId="0" fontId="27" fillId="0" borderId="31" xfId="2" applyFont="1" applyBorder="1"/>
    <xf numFmtId="0" fontId="27" fillId="0" borderId="32" xfId="2" quotePrefix="1" applyFont="1" applyBorder="1" applyAlignment="1">
      <alignment vertical="center"/>
    </xf>
    <xf numFmtId="0" fontId="49" fillId="3" borderId="32" xfId="2" applyFont="1" applyFill="1" applyBorder="1" applyAlignment="1">
      <alignment horizontal="center" vertical="center"/>
    </xf>
    <xf numFmtId="0" fontId="50" fillId="3" borderId="32" xfId="2" applyFont="1" applyFill="1" applyBorder="1" applyAlignment="1">
      <alignment horizontal="right" vertical="center" indent="2"/>
    </xf>
    <xf numFmtId="0" fontId="51" fillId="3" borderId="32" xfId="2" applyFont="1" applyFill="1" applyBorder="1" applyAlignment="1">
      <alignment horizontal="left" vertical="top" indent="1"/>
    </xf>
  </cellXfs>
  <cellStyles count="4">
    <cellStyle name="標準" xfId="0" builtinId="0"/>
    <cellStyle name="標準 2" xfId="1" xr:uid="{F0FBE61F-54F7-4C6A-AEC8-BA8DA569A655}"/>
    <cellStyle name="標準 3" xfId="2" xr:uid="{0A1E15B2-244B-4CE8-BBF8-41F235E92B66}"/>
    <cellStyle name="標準_B002 カレンダーＢ２" xfId="3" xr:uid="{1CFFDD6D-F06C-4C50-8BF3-846E5A1CCFE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2548DB"/>
      <rgbColor rgb="00DB2543"/>
      <rgbColor rgb="00F8F8F8"/>
      <rgbColor rgb="00FFFFFF"/>
      <rgbColor rgb="00FFFFFF"/>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externalLink" Target="externalLinks/externalLink1.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sharedStrings" Target="sharedStrings.xml"/><Relationship Id="rId5" Type="http://schemas.openxmlformats.org/officeDocument/2006/relationships/worksheet" Target="worksheets/sheet5.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theme" Target="theme/theme1.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calcChain" Target="calcChain.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styles" Target="styles.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_rels/drawing4.xml.rels><?xml version="1.0" encoding="UTF-8" standalone="yes"?>
<Relationships xmlns="http://schemas.openxmlformats.org/package/2006/relationships"><Relationship Id="rId1" Type="http://schemas.openxmlformats.org/officeDocument/2006/relationships/image" Target="../media/image1.png"/></Relationships>
</file>

<file path=xl/drawings/_rels/drawing5.xml.rels><?xml version="1.0" encoding="UTF-8" standalone="yes"?>
<Relationships xmlns="http://schemas.openxmlformats.org/package/2006/relationships"><Relationship Id="rId1" Type="http://schemas.openxmlformats.org/officeDocument/2006/relationships/image" Target="../media/image1.png"/></Relationships>
</file>

<file path=xl/drawings/_rels/drawing6.xml.rels><?xml version="1.0" encoding="UTF-8" standalone="yes"?>
<Relationships xmlns="http://schemas.openxmlformats.org/package/2006/relationships"><Relationship Id="rId1" Type="http://schemas.openxmlformats.org/officeDocument/2006/relationships/image" Target="../media/image1.png"/></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_rels/drawing8.xml.rels><?xml version="1.0" encoding="UTF-8" standalone="yes"?>
<Relationships xmlns="http://schemas.openxmlformats.org/package/2006/relationships"><Relationship Id="rId1" Type="http://schemas.openxmlformats.org/officeDocument/2006/relationships/image" Target="../media/image1.png"/></Relationships>
</file>

<file path=xl/drawings/_rels/drawing9.xml.rels><?xml version="1.0" encoding="UTF-8" standalone="yes"?>
<Relationships xmlns="http://schemas.openxmlformats.org/package/2006/relationships"><Relationship Id="rId1" Type="http://schemas.openxmlformats.org/officeDocument/2006/relationships/image" Target="../media/image1.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png"/></Relationships>
</file>

<file path=xl/drawings/_rels/drawing11.xml.rels><?xml version="1.0" encoding="UTF-8" standalone="yes"?>
<Relationships xmlns="http://schemas.openxmlformats.org/package/2006/relationships"><Relationship Id="rId1" Type="http://schemas.openxmlformats.org/officeDocument/2006/relationships/image" Target="../media/image1.png"/></Relationships>
</file>

<file path=xl/drawings/_rels/drawing12.xml.rels><?xml version="1.0" encoding="UTF-8" standalone="yes"?>
<Relationships xmlns="http://schemas.openxmlformats.org/package/2006/relationships"><Relationship Id="rId1" Type="http://schemas.openxmlformats.org/officeDocument/2006/relationships/image" Target="../media/image1.png"/></Relationships>
</file>

<file path=xl/drawings/_rels/drawing13.xml.rels><?xml version="1.0" encoding="UTF-8" standalone="yes"?>
<Relationships xmlns="http://schemas.openxmlformats.org/package/2006/relationships"><Relationship Id="rId1" Type="http://schemas.openxmlformats.org/officeDocument/2006/relationships/image" Target="../media/image1.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jpg"/></Relationships>
</file>

<file path=xl/drawings/drawing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CEDF2CD7-CBF7-4DA2-8247-98B8AAF2517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DECD653-C6C8-439B-A95B-D4B49365DB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3460DA1-60F2-44D8-A042-89E36FFF793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664E60CB-75B9-468D-924F-98A6901E8A6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3EE87007-02D1-4BE1-ADCD-EE012C344CA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9E709428-B99C-4D68-9A75-7A7410FF7D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754467CF-A38B-4A7A-B64D-9E9B6CA14F6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9FD60BC-5191-4B86-90EB-A4F8642C2FD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3AAA7E54-5871-487B-8E9A-7F4CD79B47F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BAC9E0A3-DB43-4C2A-8451-3DBFA4402E4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E19B9A7-E0AE-4229-83CA-858CDBF771E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AC573D29-D3A1-45E6-BF2D-F440948A6BE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7</xdr:col>
      <xdr:colOff>1549615</xdr:colOff>
      <xdr:row>51</xdr:row>
      <xdr:rowOff>292785</xdr:rowOff>
    </xdr:from>
    <xdr:to>
      <xdr:col>9</xdr:col>
      <xdr:colOff>0</xdr:colOff>
      <xdr:row>52</xdr:row>
      <xdr:rowOff>2</xdr:rowOff>
    </xdr:to>
    <xdr:pic>
      <xdr:nvPicPr>
        <xdr:cNvPr id="2" name="lgo_ロゴ">
          <a:extLst>
            <a:ext uri="{FF2B5EF4-FFF2-40B4-BE49-F238E27FC236}">
              <a16:creationId xmlns:a16="http://schemas.microsoft.com/office/drawing/2014/main" id="{E628BA60-4F83-48CE-B266-A78CD0EF7A5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1960440" y="22343160"/>
          <a:ext cx="1612685" cy="28824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4138DE25-CA9D-44A2-8E0A-B49E1481C1AD}"/>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C546BCD9-2973-47AE-A12C-2E5B14EE303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F741FE1B-56F3-49EE-B6A5-F019C1C0636D}"/>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82C1EBA8-9F04-4AE5-AF8A-178EFB9E3863}"/>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5DA27D7B-5020-4A8A-BC46-9B104D96FB5C}"/>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FAE2EC08-4E0A-4566-86D8-E5D1CB26040D}"/>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780187</xdr:colOff>
      <xdr:row>2</xdr:row>
      <xdr:rowOff>19218</xdr:rowOff>
    </xdr:from>
    <xdr:to>
      <xdr:col>3</xdr:col>
      <xdr:colOff>1067663</xdr:colOff>
      <xdr:row>9</xdr:row>
      <xdr:rowOff>904707</xdr:rowOff>
    </xdr:to>
    <xdr:pic>
      <xdr:nvPicPr>
        <xdr:cNvPr id="10" name="pic_イメージ">
          <a:extLst>
            <a:ext uri="{FF2B5EF4-FFF2-40B4-BE49-F238E27FC236}">
              <a16:creationId xmlns:a16="http://schemas.microsoft.com/office/drawing/2014/main" id="{4348F512-5B68-A0EF-24C7-1115BAE62FA4}"/>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56437" y="438318"/>
          <a:ext cx="2297251" cy="347628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633.xls" TargetMode="External"/><Relationship Id="rId1" Type="http://schemas.openxmlformats.org/officeDocument/2006/relationships/externalLinkPath" Target="/_&#9733;&#12377;&#12390;&#12365;&#12394;&#12459;&#12524;&#12531;&#12480;&#12540;2019/01_&#12377;&#12390;&#12365;&#12394;&#12459;&#12524;&#12531;&#12480;&#12540;&#12539;&#25552;&#20379;&#20596;/ohscalen/tte/ST_0063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46388</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B1D7DE-02A7-4249-9060-3796F6812FCA}">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45992</v>
      </c>
      <c r="E4" s="97">
        <f>WEEKDAY(D4)</f>
        <v>2</v>
      </c>
      <c r="F4" s="99">
        <f t="shared" ref="F4:F34" si="0">IF($C$3=1,D4-E4+1,IF($C$3=2,IF(E4=1,D4-6,D4-E4+2),"非使用"))</f>
        <v>45992</v>
      </c>
      <c r="G4" s="96"/>
    </row>
    <row r="5" spans="1:7" ht="19.5" thickBot="1" x14ac:dyDescent="0.45">
      <c r="A5" s="93"/>
      <c r="B5" s="93" t="s">
        <v>103</v>
      </c>
      <c r="C5" s="93">
        <v>1</v>
      </c>
      <c r="D5" s="100">
        <v>46023</v>
      </c>
      <c r="E5" s="97">
        <f>WEEKDAY(D5)</f>
        <v>5</v>
      </c>
      <c r="F5" s="99">
        <f t="shared" si="0"/>
        <v>46020</v>
      </c>
      <c r="G5" s="97"/>
    </row>
    <row r="6" spans="1:7" x14ac:dyDescent="0.4">
      <c r="A6" s="93"/>
      <c r="B6" s="98" t="s">
        <v>104</v>
      </c>
      <c r="C6" s="93">
        <v>2</v>
      </c>
      <c r="D6" s="99">
        <f>DATE(YEAR(D$5),MONTH(D$5)+C6-1,1)</f>
        <v>46054</v>
      </c>
      <c r="E6" s="97">
        <f>WEEKDAY(D6)</f>
        <v>1</v>
      </c>
      <c r="F6" s="99">
        <f t="shared" si="0"/>
        <v>46048</v>
      </c>
      <c r="G6" s="96"/>
    </row>
    <row r="7" spans="1:7" x14ac:dyDescent="0.4">
      <c r="A7" s="93"/>
      <c r="B7" s="98"/>
      <c r="C7" s="93">
        <v>3</v>
      </c>
      <c r="D7" s="99">
        <f>DATE(YEAR(D$5),MONTH(D$5)+C7-1,1)</f>
        <v>46082</v>
      </c>
      <c r="E7" s="97">
        <f t="shared" ref="E7:E34" si="1">WEEKDAY(D7)</f>
        <v>1</v>
      </c>
      <c r="F7" s="99">
        <f t="shared" si="0"/>
        <v>46076</v>
      </c>
      <c r="G7" s="98"/>
    </row>
    <row r="8" spans="1:7" x14ac:dyDescent="0.4">
      <c r="A8" s="93"/>
      <c r="B8" s="98"/>
      <c r="C8" s="93">
        <v>4</v>
      </c>
      <c r="D8" s="99">
        <f>DATE(YEAR(D$5),MONTH(D$5)+C8-1,1)</f>
        <v>46113</v>
      </c>
      <c r="E8" s="97">
        <f t="shared" si="1"/>
        <v>4</v>
      </c>
      <c r="F8" s="99">
        <f t="shared" si="0"/>
        <v>46111</v>
      </c>
      <c r="G8" s="98"/>
    </row>
    <row r="9" spans="1:7" x14ac:dyDescent="0.4">
      <c r="B9" s="98"/>
      <c r="C9" s="93">
        <v>5</v>
      </c>
      <c r="D9" s="99">
        <f>DATE(YEAR(D$5),MONTH(D$5)+C9-1,1)</f>
        <v>46143</v>
      </c>
      <c r="E9" s="97">
        <f t="shared" si="1"/>
        <v>6</v>
      </c>
      <c r="F9" s="99">
        <f t="shared" si="0"/>
        <v>46139</v>
      </c>
    </row>
    <row r="10" spans="1:7" x14ac:dyDescent="0.4">
      <c r="B10" s="98"/>
      <c r="C10" s="93">
        <v>6</v>
      </c>
      <c r="D10" s="99">
        <f t="shared" ref="D10:D34" si="2">DATE(YEAR(D$5),MONTH(D$5)+C10-1,1)</f>
        <v>46174</v>
      </c>
      <c r="E10" s="97">
        <f t="shared" si="1"/>
        <v>2</v>
      </c>
      <c r="F10" s="99">
        <f t="shared" si="0"/>
        <v>46174</v>
      </c>
    </row>
    <row r="11" spans="1:7" x14ac:dyDescent="0.4">
      <c r="B11" s="98"/>
      <c r="C11" s="93">
        <v>7</v>
      </c>
      <c r="D11" s="99">
        <f t="shared" si="2"/>
        <v>46204</v>
      </c>
      <c r="E11" s="97">
        <f t="shared" si="1"/>
        <v>4</v>
      </c>
      <c r="F11" s="99">
        <f t="shared" si="0"/>
        <v>46202</v>
      </c>
    </row>
    <row r="12" spans="1:7" x14ac:dyDescent="0.4">
      <c r="B12" s="98"/>
      <c r="C12" s="93">
        <v>8</v>
      </c>
      <c r="D12" s="99">
        <f t="shared" si="2"/>
        <v>46235</v>
      </c>
      <c r="E12" s="97">
        <f t="shared" si="1"/>
        <v>7</v>
      </c>
      <c r="F12" s="99">
        <f t="shared" si="0"/>
        <v>46230</v>
      </c>
    </row>
    <row r="13" spans="1:7" x14ac:dyDescent="0.4">
      <c r="B13" s="98"/>
      <c r="C13" s="93">
        <v>9</v>
      </c>
      <c r="D13" s="99">
        <f t="shared" si="2"/>
        <v>46266</v>
      </c>
      <c r="E13" s="97">
        <f t="shared" si="1"/>
        <v>3</v>
      </c>
      <c r="F13" s="99">
        <f t="shared" si="0"/>
        <v>46265</v>
      </c>
    </row>
    <row r="14" spans="1:7" x14ac:dyDescent="0.4">
      <c r="B14" s="98"/>
      <c r="C14" s="93">
        <v>10</v>
      </c>
      <c r="D14" s="99">
        <f t="shared" si="2"/>
        <v>46296</v>
      </c>
      <c r="E14" s="97">
        <f t="shared" si="1"/>
        <v>5</v>
      </c>
      <c r="F14" s="99">
        <f t="shared" si="0"/>
        <v>46293</v>
      </c>
    </row>
    <row r="15" spans="1:7" x14ac:dyDescent="0.4">
      <c r="B15" s="98"/>
      <c r="C15" s="93">
        <v>11</v>
      </c>
      <c r="D15" s="99">
        <f t="shared" si="2"/>
        <v>46327</v>
      </c>
      <c r="E15" s="97">
        <f t="shared" si="1"/>
        <v>1</v>
      </c>
      <c r="F15" s="99">
        <f t="shared" si="0"/>
        <v>46321</v>
      </c>
    </row>
    <row r="16" spans="1:7" x14ac:dyDescent="0.4">
      <c r="B16" s="98"/>
      <c r="C16" s="93">
        <v>12</v>
      </c>
      <c r="D16" s="99">
        <f t="shared" si="2"/>
        <v>46357</v>
      </c>
      <c r="E16" s="97">
        <f t="shared" si="1"/>
        <v>3</v>
      </c>
      <c r="F16" s="99">
        <f t="shared" si="0"/>
        <v>46356</v>
      </c>
    </row>
    <row r="17" spans="2:6" x14ac:dyDescent="0.4">
      <c r="B17" s="98"/>
      <c r="C17" s="93">
        <v>13</v>
      </c>
      <c r="D17" s="99">
        <f t="shared" si="2"/>
        <v>46388</v>
      </c>
      <c r="E17" s="97">
        <f t="shared" si="1"/>
        <v>6</v>
      </c>
      <c r="F17" s="99">
        <f t="shared" si="0"/>
        <v>46384</v>
      </c>
    </row>
    <row r="18" spans="2:6" x14ac:dyDescent="0.4">
      <c r="B18" s="98"/>
      <c r="C18" s="93">
        <v>14</v>
      </c>
      <c r="D18" s="99">
        <f t="shared" si="2"/>
        <v>46419</v>
      </c>
      <c r="E18" s="97">
        <f t="shared" si="1"/>
        <v>2</v>
      </c>
      <c r="F18" s="99">
        <f t="shared" si="0"/>
        <v>46419</v>
      </c>
    </row>
    <row r="19" spans="2:6" x14ac:dyDescent="0.4">
      <c r="C19" s="93">
        <v>15</v>
      </c>
      <c r="D19" s="99">
        <f t="shared" si="2"/>
        <v>46447</v>
      </c>
      <c r="E19" s="97">
        <f t="shared" si="1"/>
        <v>2</v>
      </c>
      <c r="F19" s="99">
        <f t="shared" si="0"/>
        <v>46447</v>
      </c>
    </row>
    <row r="20" spans="2:6" x14ac:dyDescent="0.4">
      <c r="C20" s="93">
        <v>16</v>
      </c>
      <c r="D20" s="99">
        <f t="shared" si="2"/>
        <v>46478</v>
      </c>
      <c r="E20" s="97">
        <f t="shared" si="1"/>
        <v>5</v>
      </c>
      <c r="F20" s="99">
        <f t="shared" si="0"/>
        <v>46475</v>
      </c>
    </row>
    <row r="21" spans="2:6" x14ac:dyDescent="0.4">
      <c r="C21" s="93">
        <v>17</v>
      </c>
      <c r="D21" s="99">
        <f t="shared" si="2"/>
        <v>46508</v>
      </c>
      <c r="E21" s="97">
        <f t="shared" si="1"/>
        <v>7</v>
      </c>
      <c r="F21" s="99">
        <f t="shared" si="0"/>
        <v>46503</v>
      </c>
    </row>
    <row r="22" spans="2:6" x14ac:dyDescent="0.4">
      <c r="C22" s="93">
        <v>18</v>
      </c>
      <c r="D22" s="99">
        <f t="shared" si="2"/>
        <v>46539</v>
      </c>
      <c r="E22" s="97">
        <f t="shared" si="1"/>
        <v>3</v>
      </c>
      <c r="F22" s="99">
        <f t="shared" si="0"/>
        <v>46538</v>
      </c>
    </row>
    <row r="23" spans="2:6" x14ac:dyDescent="0.4">
      <c r="C23" s="93">
        <v>19</v>
      </c>
      <c r="D23" s="99">
        <f t="shared" si="2"/>
        <v>46569</v>
      </c>
      <c r="E23" s="97">
        <f t="shared" si="1"/>
        <v>5</v>
      </c>
      <c r="F23" s="99">
        <f t="shared" si="0"/>
        <v>46566</v>
      </c>
    </row>
    <row r="24" spans="2:6" x14ac:dyDescent="0.4">
      <c r="C24" s="93">
        <v>20</v>
      </c>
      <c r="D24" s="99">
        <f t="shared" si="2"/>
        <v>46600</v>
      </c>
      <c r="E24" s="97">
        <f t="shared" si="1"/>
        <v>1</v>
      </c>
      <c r="F24" s="99">
        <f t="shared" si="0"/>
        <v>46594</v>
      </c>
    </row>
    <row r="25" spans="2:6" x14ac:dyDescent="0.4">
      <c r="C25" s="93">
        <v>21</v>
      </c>
      <c r="D25" s="99">
        <f t="shared" si="2"/>
        <v>46631</v>
      </c>
      <c r="E25" s="97">
        <f t="shared" si="1"/>
        <v>4</v>
      </c>
      <c r="F25" s="99">
        <f t="shared" si="0"/>
        <v>46629</v>
      </c>
    </row>
    <row r="26" spans="2:6" x14ac:dyDescent="0.4">
      <c r="C26" s="93">
        <v>22</v>
      </c>
      <c r="D26" s="99">
        <f t="shared" si="2"/>
        <v>46661</v>
      </c>
      <c r="E26" s="97">
        <f t="shared" si="1"/>
        <v>6</v>
      </c>
      <c r="F26" s="99">
        <f t="shared" si="0"/>
        <v>46657</v>
      </c>
    </row>
    <row r="27" spans="2:6" x14ac:dyDescent="0.4">
      <c r="C27" s="93">
        <v>23</v>
      </c>
      <c r="D27" s="99">
        <f t="shared" si="2"/>
        <v>46692</v>
      </c>
      <c r="E27" s="97">
        <f t="shared" si="1"/>
        <v>2</v>
      </c>
      <c r="F27" s="99">
        <f t="shared" si="0"/>
        <v>46692</v>
      </c>
    </row>
    <row r="28" spans="2:6" x14ac:dyDescent="0.4">
      <c r="C28" s="93">
        <v>24</v>
      </c>
      <c r="D28" s="99">
        <f t="shared" si="2"/>
        <v>46722</v>
      </c>
      <c r="E28" s="97">
        <f t="shared" si="1"/>
        <v>4</v>
      </c>
      <c r="F28" s="99">
        <f t="shared" si="0"/>
        <v>46720</v>
      </c>
    </row>
    <row r="29" spans="2:6" x14ac:dyDescent="0.4">
      <c r="C29" s="93">
        <v>25</v>
      </c>
      <c r="D29" s="99">
        <f t="shared" si="2"/>
        <v>46753</v>
      </c>
      <c r="E29" s="97">
        <f t="shared" si="1"/>
        <v>7</v>
      </c>
      <c r="F29" s="99">
        <f t="shared" si="0"/>
        <v>46748</v>
      </c>
    </row>
    <row r="30" spans="2:6" x14ac:dyDescent="0.4">
      <c r="C30" s="93">
        <v>26</v>
      </c>
      <c r="D30" s="99">
        <f t="shared" si="2"/>
        <v>46784</v>
      </c>
      <c r="E30" s="97">
        <f t="shared" si="1"/>
        <v>3</v>
      </c>
      <c r="F30" s="99">
        <f t="shared" si="0"/>
        <v>46783</v>
      </c>
    </row>
    <row r="31" spans="2:6" x14ac:dyDescent="0.4">
      <c r="C31" s="93">
        <v>27</v>
      </c>
      <c r="D31" s="99">
        <f t="shared" si="2"/>
        <v>46813</v>
      </c>
      <c r="E31" s="97">
        <f t="shared" si="1"/>
        <v>4</v>
      </c>
      <c r="F31" s="99">
        <f t="shared" si="0"/>
        <v>46811</v>
      </c>
    </row>
    <row r="32" spans="2:6" x14ac:dyDescent="0.4">
      <c r="C32" s="93">
        <v>28</v>
      </c>
      <c r="D32" s="99">
        <f t="shared" si="2"/>
        <v>46844</v>
      </c>
      <c r="E32" s="97">
        <f t="shared" si="1"/>
        <v>7</v>
      </c>
      <c r="F32" s="99">
        <f t="shared" si="0"/>
        <v>46839</v>
      </c>
    </row>
    <row r="33" spans="2:6" x14ac:dyDescent="0.4">
      <c r="C33" s="93">
        <v>29</v>
      </c>
      <c r="D33" s="99">
        <f t="shared" si="2"/>
        <v>46874</v>
      </c>
      <c r="E33" s="97">
        <f t="shared" si="1"/>
        <v>2</v>
      </c>
      <c r="F33" s="99">
        <f t="shared" si="0"/>
        <v>46874</v>
      </c>
    </row>
    <row r="34" spans="2:6" x14ac:dyDescent="0.4">
      <c r="C34" s="93">
        <v>30</v>
      </c>
      <c r="D34" s="99">
        <f t="shared" si="2"/>
        <v>46905</v>
      </c>
      <c r="E34" s="97">
        <f t="shared" si="1"/>
        <v>5</v>
      </c>
      <c r="F34" s="99">
        <f t="shared" si="0"/>
        <v>46902</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0A89FB8-1C81-4133-B8EB-AD1EE72AABF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2:58" s="118" customFormat="1" ht="17.45" customHeight="1" x14ac:dyDescent="0.4">
      <c r="B7" s="117"/>
      <c r="E7" s="119"/>
      <c r="F7" s="117"/>
      <c r="G7" s="117"/>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2:58" s="118" customFormat="1" ht="17.45" customHeight="1" x14ac:dyDescent="0.4">
      <c r="B8" s="131"/>
      <c r="C8" s="132" t="s">
        <v>115</v>
      </c>
      <c r="D8" s="132"/>
      <c r="E8" s="133"/>
      <c r="F8" s="134"/>
      <c r="G8" s="117"/>
      <c r="H8" s="120"/>
      <c r="I8" s="120"/>
      <c r="J8" s="117"/>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2: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2:58" s="179" customFormat="1" ht="191.25" customHeight="1" x14ac:dyDescent="0.25">
      <c r="B10" s="163" t="s">
        <v>151</v>
      </c>
      <c r="C10" s="163" t="s">
        <v>152</v>
      </c>
      <c r="D10" s="163" t="s">
        <v>153</v>
      </c>
      <c r="E10" s="164" t="s">
        <v>154</v>
      </c>
      <c r="F10" s="165" t="s">
        <v>155</v>
      </c>
      <c r="G10" s="144" t="s">
        <v>156</v>
      </c>
      <c r="H10" s="144"/>
      <c r="I10" s="144"/>
      <c r="J10" s="146"/>
      <c r="K10" s="166" t="s">
        <v>157</v>
      </c>
      <c r="L10" s="167" t="s">
        <v>158</v>
      </c>
      <c r="M10" s="168"/>
      <c r="N10" s="168"/>
      <c r="O10" s="169"/>
      <c r="P10" s="170"/>
      <c r="Q10" s="170"/>
      <c r="R10" s="170"/>
      <c r="S10" s="170"/>
      <c r="T10" s="170"/>
      <c r="U10" s="170"/>
      <c r="V10" s="170"/>
      <c r="W10" s="170"/>
      <c r="X10" s="167" t="s">
        <v>159</v>
      </c>
      <c r="Y10" s="169"/>
      <c r="Z10" s="166" t="s">
        <v>160</v>
      </c>
      <c r="AA10" s="166" t="s">
        <v>161</v>
      </c>
      <c r="AB10" s="171" t="s">
        <v>162</v>
      </c>
      <c r="AC10" s="171"/>
      <c r="AD10" s="172" t="s">
        <v>163</v>
      </c>
      <c r="AE10" s="173"/>
      <c r="AF10" s="174"/>
      <c r="AG10" s="174"/>
      <c r="AH10" s="167" t="s">
        <v>164</v>
      </c>
      <c r="AI10" s="169"/>
      <c r="AJ10" s="166" t="s">
        <v>160</v>
      </c>
      <c r="AK10" s="166" t="s">
        <v>161</v>
      </c>
      <c r="AL10" s="171" t="s">
        <v>165</v>
      </c>
      <c r="AM10" s="171"/>
      <c r="AN10" s="172" t="s">
        <v>166</v>
      </c>
      <c r="AO10" s="173"/>
      <c r="AP10" s="174"/>
      <c r="AQ10" s="174"/>
      <c r="AR10" s="175"/>
      <c r="AS10" s="176" t="s">
        <v>167</v>
      </c>
      <c r="AT10" s="167" t="s">
        <v>168</v>
      </c>
      <c r="AU10" s="169"/>
      <c r="AV10" s="166" t="s">
        <v>160</v>
      </c>
      <c r="AW10" s="166" t="s">
        <v>161</v>
      </c>
      <c r="AX10" s="177" t="s">
        <v>169</v>
      </c>
      <c r="AY10" s="178"/>
      <c r="AZ10" s="178"/>
      <c r="BA10" s="178"/>
      <c r="BB10" s="178"/>
      <c r="BC10" s="178"/>
      <c r="BD10" s="178"/>
      <c r="BE10" s="178"/>
    </row>
    <row r="11" spans="2:58" s="118" customFormat="1" ht="49.7" customHeight="1" x14ac:dyDescent="0.4">
      <c r="B11" s="129" t="s">
        <v>170</v>
      </c>
      <c r="C11" s="129" t="s">
        <v>171</v>
      </c>
      <c r="D11" s="129"/>
      <c r="E11" s="180" t="s">
        <v>172</v>
      </c>
      <c r="F11" s="180">
        <v>1</v>
      </c>
      <c r="G11" s="180"/>
      <c r="H11" s="180"/>
      <c r="I11" s="180"/>
      <c r="J11" s="180"/>
      <c r="K11" s="181">
        <v>31</v>
      </c>
      <c r="L11" s="182">
        <v>31</v>
      </c>
      <c r="M11" s="183">
        <v>31</v>
      </c>
      <c r="N11" s="184">
        <v>31</v>
      </c>
      <c r="O11" s="185">
        <v>31</v>
      </c>
      <c r="P11" s="186"/>
      <c r="Q11" s="180"/>
      <c r="R11" s="180"/>
      <c r="S11" s="180"/>
      <c r="T11" s="180"/>
      <c r="U11" s="180"/>
      <c r="V11" s="180"/>
      <c r="W11" s="180"/>
      <c r="X11" s="187">
        <v>1</v>
      </c>
      <c r="Y11" s="188">
        <v>0</v>
      </c>
      <c r="Z11" s="137" t="b">
        <v>1</v>
      </c>
      <c r="AA11" s="137" t="b">
        <v>1</v>
      </c>
      <c r="AB11" s="189" t="s">
        <v>173</v>
      </c>
      <c r="AC11" s="180"/>
      <c r="AD11" s="190" t="s">
        <v>174</v>
      </c>
      <c r="AE11" s="191" t="s">
        <v>174</v>
      </c>
      <c r="AF11" s="192"/>
      <c r="AG11" s="192"/>
      <c r="AH11" s="187"/>
      <c r="AI11" s="188"/>
      <c r="AJ11" s="137"/>
      <c r="AK11" s="137"/>
      <c r="AL11" s="193"/>
      <c r="AM11" s="180"/>
      <c r="AN11" s="193"/>
      <c r="AO11" s="193"/>
      <c r="AP11" s="194"/>
      <c r="AQ11" s="195"/>
      <c r="AR11" s="129"/>
      <c r="AS11" s="196">
        <v>1</v>
      </c>
      <c r="AT11" s="196"/>
      <c r="AU11" s="196"/>
      <c r="AV11" s="196"/>
      <c r="AW11" s="196"/>
      <c r="AX11" s="197" t="s">
        <v>175</v>
      </c>
      <c r="AY11" s="197" t="s">
        <v>176</v>
      </c>
      <c r="AZ11" s="197" t="s">
        <v>176</v>
      </c>
      <c r="BA11" s="197" t="s">
        <v>176</v>
      </c>
      <c r="BB11" s="197" t="s">
        <v>176</v>
      </c>
      <c r="BC11" s="197" t="s">
        <v>176</v>
      </c>
      <c r="BD11" s="196"/>
      <c r="BE11" s="196"/>
    </row>
    <row r="12" spans="2:58" s="118" customFormat="1" ht="49.7" customHeight="1" x14ac:dyDescent="0.4">
      <c r="B12" s="129"/>
      <c r="C12" s="129" t="s">
        <v>177</v>
      </c>
      <c r="D12" s="129"/>
      <c r="E12" s="180" t="s">
        <v>178</v>
      </c>
      <c r="F12" s="180">
        <v>2</v>
      </c>
      <c r="G12" s="180"/>
      <c r="H12" s="180"/>
      <c r="I12" s="180"/>
      <c r="J12" s="180"/>
      <c r="K12" s="181">
        <v>31</v>
      </c>
      <c r="L12" s="198">
        <v>31</v>
      </c>
      <c r="M12" s="183">
        <v>31</v>
      </c>
      <c r="N12" s="184">
        <v>31</v>
      </c>
      <c r="O12" s="185">
        <v>31</v>
      </c>
      <c r="P12" s="180"/>
      <c r="Q12" s="180"/>
      <c r="R12" s="180"/>
      <c r="S12" s="180"/>
      <c r="T12" s="180"/>
      <c r="U12" s="180"/>
      <c r="V12" s="180"/>
      <c r="W12" s="180"/>
      <c r="X12" s="187">
        <v>1</v>
      </c>
      <c r="Y12" s="188">
        <v>0</v>
      </c>
      <c r="Z12" s="137" t="b">
        <v>1</v>
      </c>
      <c r="AA12" s="137" t="b">
        <v>1</v>
      </c>
      <c r="AB12" s="189" t="s">
        <v>173</v>
      </c>
      <c r="AC12" s="180"/>
      <c r="AD12" s="190" t="s">
        <v>174</v>
      </c>
      <c r="AE12" s="191" t="s">
        <v>174</v>
      </c>
      <c r="AF12" s="180"/>
      <c r="AG12" s="180"/>
      <c r="AH12" s="187"/>
      <c r="AI12" s="188"/>
      <c r="AJ12" s="137"/>
      <c r="AK12" s="137"/>
      <c r="AL12" s="193"/>
      <c r="AM12" s="180"/>
      <c r="AN12" s="193"/>
      <c r="AO12" s="193"/>
      <c r="AP12" s="180"/>
      <c r="AQ12" s="180"/>
      <c r="AS12" s="196">
        <v>1</v>
      </c>
      <c r="AT12" s="180"/>
      <c r="AU12" s="180"/>
      <c r="AV12" s="196"/>
      <c r="AW12" s="196"/>
      <c r="AX12" s="197" t="s">
        <v>175</v>
      </c>
      <c r="AY12" s="197" t="s">
        <v>176</v>
      </c>
      <c r="AZ12" s="197" t="s">
        <v>176</v>
      </c>
      <c r="BA12" s="197" t="s">
        <v>176</v>
      </c>
      <c r="BB12" s="197" t="s">
        <v>176</v>
      </c>
      <c r="BC12" s="197" t="s">
        <v>176</v>
      </c>
      <c r="BD12" s="180"/>
      <c r="BE12" s="180"/>
    </row>
    <row r="13" spans="2:58" s="118" customFormat="1" ht="49.7" customHeight="1" x14ac:dyDescent="0.4">
      <c r="B13" s="129"/>
      <c r="C13" s="129" t="s">
        <v>179</v>
      </c>
      <c r="D13" s="129"/>
      <c r="E13" s="180" t="s">
        <v>180</v>
      </c>
      <c r="F13" s="180">
        <v>3</v>
      </c>
      <c r="G13" s="180"/>
      <c r="H13" s="180"/>
      <c r="I13" s="180"/>
      <c r="J13" s="180"/>
      <c r="K13" s="181">
        <v>31</v>
      </c>
      <c r="L13" s="198">
        <v>31</v>
      </c>
      <c r="M13" s="183">
        <v>31</v>
      </c>
      <c r="N13" s="184">
        <v>31</v>
      </c>
      <c r="O13" s="185">
        <v>31</v>
      </c>
      <c r="P13" s="180"/>
      <c r="Q13" s="180"/>
      <c r="R13" s="180"/>
      <c r="S13" s="180"/>
      <c r="T13" s="180"/>
      <c r="U13" s="180"/>
      <c r="V13" s="180"/>
      <c r="W13" s="180"/>
      <c r="X13" s="187">
        <v>1</v>
      </c>
      <c r="Y13" s="188">
        <v>0</v>
      </c>
      <c r="Z13" s="137" t="b">
        <v>1</v>
      </c>
      <c r="AA13" s="137" t="b">
        <v>1</v>
      </c>
      <c r="AB13" s="189" t="s">
        <v>173</v>
      </c>
      <c r="AC13" s="180"/>
      <c r="AD13" s="190" t="s">
        <v>174</v>
      </c>
      <c r="AE13" s="191" t="s">
        <v>174</v>
      </c>
      <c r="AF13" s="180"/>
      <c r="AG13" s="180"/>
      <c r="AH13" s="187"/>
      <c r="AI13" s="188"/>
      <c r="AJ13" s="137"/>
      <c r="AK13" s="137"/>
      <c r="AL13" s="180"/>
      <c r="AM13" s="180"/>
      <c r="AN13" s="180"/>
      <c r="AO13" s="180"/>
      <c r="AP13" s="180"/>
      <c r="AQ13" s="180"/>
      <c r="AS13" s="196">
        <v>1</v>
      </c>
      <c r="AT13" s="180"/>
      <c r="AU13" s="180"/>
      <c r="AV13" s="180"/>
      <c r="AW13" s="180"/>
      <c r="AX13" s="197" t="s">
        <v>175</v>
      </c>
      <c r="AY13" s="197" t="s">
        <v>176</v>
      </c>
      <c r="AZ13" s="197" t="s">
        <v>176</v>
      </c>
      <c r="BA13" s="197" t="s">
        <v>176</v>
      </c>
      <c r="BB13" s="197" t="s">
        <v>176</v>
      </c>
      <c r="BC13" s="197" t="s">
        <v>176</v>
      </c>
      <c r="BD13" s="180"/>
      <c r="BE13" s="180"/>
    </row>
    <row r="14" spans="2:58" s="118" customFormat="1" ht="18" customHeight="1" x14ac:dyDescent="0.4">
      <c r="B14" s="129"/>
      <c r="C14" s="129"/>
      <c r="D14" s="129"/>
      <c r="E14" s="180"/>
      <c r="F14" s="180"/>
      <c r="G14" s="180"/>
      <c r="H14" s="180"/>
      <c r="I14" s="180"/>
      <c r="J14" s="180"/>
      <c r="K14" s="199"/>
      <c r="L14" s="200"/>
      <c r="M14" s="201"/>
      <c r="N14" s="201"/>
      <c r="O14" s="202"/>
      <c r="P14" s="180"/>
      <c r="Q14" s="180"/>
      <c r="R14" s="180"/>
      <c r="S14" s="180"/>
      <c r="T14" s="180"/>
      <c r="U14" s="180"/>
      <c r="V14" s="180"/>
      <c r="W14" s="180"/>
      <c r="X14" s="187"/>
      <c r="Y14" s="188"/>
      <c r="Z14" s="137"/>
      <c r="AA14" s="137"/>
      <c r="AB14" s="203"/>
      <c r="AC14" s="180"/>
      <c r="AD14" s="203"/>
      <c r="AE14" s="203"/>
      <c r="AF14" s="180"/>
      <c r="AG14" s="180"/>
      <c r="AH14" s="187"/>
      <c r="AI14" s="188"/>
      <c r="AJ14" s="137"/>
      <c r="AK14" s="137"/>
      <c r="AL14" s="180"/>
      <c r="AM14" s="180"/>
      <c r="AN14" s="180"/>
      <c r="AO14" s="180"/>
      <c r="AP14" s="180"/>
      <c r="AQ14" s="180"/>
      <c r="AS14" s="196"/>
      <c r="AT14" s="180"/>
      <c r="AU14" s="180"/>
      <c r="AV14" s="180"/>
      <c r="AW14" s="180"/>
      <c r="AX14" s="204"/>
      <c r="AY14" s="204"/>
      <c r="AZ14" s="204"/>
      <c r="BA14" s="204"/>
      <c r="BB14" s="204"/>
      <c r="BC14" s="204"/>
      <c r="BD14" s="180"/>
      <c r="BE14" s="180"/>
    </row>
    <row r="15" spans="2:58" s="118" customFormat="1" ht="18" customHeight="1" x14ac:dyDescent="0.4">
      <c r="B15" s="129"/>
      <c r="C15" s="129"/>
      <c r="D15" s="129"/>
      <c r="E15" s="180"/>
      <c r="F15" s="180"/>
      <c r="G15" s="180"/>
      <c r="H15" s="180"/>
      <c r="I15" s="180"/>
      <c r="J15" s="180"/>
      <c r="K15" s="199"/>
      <c r="L15" s="200"/>
      <c r="M15" s="201"/>
      <c r="N15" s="201"/>
      <c r="O15" s="202"/>
      <c r="P15" s="180"/>
      <c r="Q15" s="180"/>
      <c r="R15" s="180"/>
      <c r="S15" s="180"/>
      <c r="T15" s="180"/>
      <c r="U15" s="180"/>
      <c r="V15" s="180"/>
      <c r="W15" s="180"/>
      <c r="X15" s="187"/>
      <c r="Y15" s="188"/>
      <c r="Z15" s="137"/>
      <c r="AA15" s="137"/>
      <c r="AB15" s="203"/>
      <c r="AC15" s="180"/>
      <c r="AD15" s="203"/>
      <c r="AE15" s="203"/>
      <c r="AF15" s="180"/>
      <c r="AG15" s="180"/>
      <c r="AH15" s="187"/>
      <c r="AI15" s="188"/>
      <c r="AJ15" s="137"/>
      <c r="AK15" s="137"/>
      <c r="AL15" s="180"/>
      <c r="AM15" s="180"/>
      <c r="AN15" s="180"/>
      <c r="AO15" s="180"/>
      <c r="AP15" s="180"/>
      <c r="AQ15" s="180"/>
      <c r="AS15" s="196"/>
      <c r="AT15" s="180"/>
      <c r="AU15" s="180"/>
      <c r="AV15" s="180"/>
      <c r="AW15" s="180"/>
      <c r="AX15" s="204"/>
      <c r="AY15" s="204"/>
      <c r="AZ15" s="204"/>
      <c r="BA15" s="204"/>
      <c r="BB15" s="204"/>
      <c r="BC15" s="204"/>
      <c r="BD15" s="180"/>
      <c r="BE15" s="180"/>
    </row>
    <row r="16" spans="2:58" s="118" customFormat="1" ht="18" customHeight="1" x14ac:dyDescent="0.4">
      <c r="B16" s="129"/>
      <c r="C16" s="129"/>
      <c r="D16" s="129"/>
      <c r="E16" s="180"/>
      <c r="F16" s="180"/>
      <c r="G16" s="180"/>
      <c r="H16" s="180"/>
      <c r="I16" s="180"/>
      <c r="J16" s="180"/>
      <c r="K16" s="199"/>
      <c r="L16" s="200"/>
      <c r="M16" s="201"/>
      <c r="N16" s="201"/>
      <c r="O16" s="202"/>
      <c r="P16" s="180"/>
      <c r="Q16" s="180"/>
      <c r="R16" s="180"/>
      <c r="S16" s="180"/>
      <c r="T16" s="180"/>
      <c r="U16" s="180"/>
      <c r="V16" s="180"/>
      <c r="W16" s="180"/>
      <c r="X16" s="187"/>
      <c r="Y16" s="188"/>
      <c r="Z16" s="137"/>
      <c r="AA16" s="137"/>
      <c r="AB16" s="203"/>
      <c r="AC16" s="180"/>
      <c r="AD16" s="203"/>
      <c r="AE16" s="203"/>
      <c r="AF16" s="180"/>
      <c r="AG16" s="180"/>
      <c r="AH16" s="187"/>
      <c r="AI16" s="188"/>
      <c r="AJ16" s="137"/>
      <c r="AK16" s="137"/>
      <c r="AL16" s="180"/>
      <c r="AM16" s="180"/>
      <c r="AN16" s="180"/>
      <c r="AO16" s="180"/>
      <c r="AP16" s="180"/>
      <c r="AQ16" s="180"/>
      <c r="AS16" s="196"/>
      <c r="AT16" s="180"/>
      <c r="AU16" s="180"/>
      <c r="AV16" s="180"/>
      <c r="AW16" s="180"/>
      <c r="AX16" s="204"/>
      <c r="AY16" s="204"/>
      <c r="AZ16" s="204"/>
      <c r="BA16" s="204"/>
      <c r="BB16" s="204"/>
      <c r="BC16" s="204"/>
      <c r="BD16" s="180"/>
      <c r="BE16" s="180"/>
    </row>
    <row r="17" spans="2:57" s="118" customFormat="1" ht="18" customHeight="1" x14ac:dyDescent="0.4">
      <c r="B17" s="129"/>
      <c r="C17" s="129"/>
      <c r="D17" s="129"/>
      <c r="E17" s="180"/>
      <c r="F17" s="180"/>
      <c r="G17" s="180"/>
      <c r="H17" s="180"/>
      <c r="I17" s="180"/>
      <c r="J17" s="180"/>
      <c r="K17" s="199"/>
      <c r="L17" s="200"/>
      <c r="M17" s="201"/>
      <c r="N17" s="201"/>
      <c r="O17" s="202"/>
      <c r="P17" s="180"/>
      <c r="Q17" s="180"/>
      <c r="R17" s="180"/>
      <c r="S17" s="180"/>
      <c r="T17" s="180"/>
      <c r="U17" s="180"/>
      <c r="V17" s="180"/>
      <c r="W17" s="180"/>
      <c r="X17" s="187"/>
      <c r="Y17" s="188"/>
      <c r="Z17" s="137"/>
      <c r="AA17" s="137"/>
      <c r="AB17" s="203"/>
      <c r="AC17" s="180"/>
      <c r="AD17" s="203"/>
      <c r="AE17" s="203"/>
      <c r="AF17" s="180"/>
      <c r="AG17" s="180"/>
      <c r="AH17" s="187"/>
      <c r="AI17" s="188"/>
      <c r="AJ17" s="137"/>
      <c r="AK17" s="137"/>
      <c r="AL17" s="180"/>
      <c r="AM17" s="180"/>
      <c r="AN17" s="180"/>
      <c r="AO17" s="180"/>
      <c r="AP17" s="180"/>
      <c r="AQ17" s="180"/>
      <c r="AS17" s="196"/>
      <c r="AT17" s="180"/>
      <c r="AU17" s="180"/>
      <c r="AV17" s="180"/>
      <c r="AW17" s="180"/>
      <c r="AX17" s="204"/>
      <c r="AY17" s="204"/>
      <c r="AZ17" s="204"/>
      <c r="BA17" s="204"/>
      <c r="BB17" s="204"/>
      <c r="BC17" s="204"/>
      <c r="BD17" s="180"/>
      <c r="BE17" s="180"/>
    </row>
    <row r="18" spans="2:57" s="118" customFormat="1" x14ac:dyDescent="0.4">
      <c r="B18" s="129"/>
      <c r="C18" s="129"/>
      <c r="D18" s="129"/>
      <c r="E18" s="180"/>
      <c r="F18" s="180"/>
      <c r="G18" s="180"/>
      <c r="H18" s="180"/>
      <c r="I18" s="180"/>
      <c r="J18" s="180"/>
      <c r="K18" s="180"/>
      <c r="L18" s="205"/>
      <c r="M18" s="206"/>
      <c r="N18" s="206"/>
      <c r="O18" s="180"/>
      <c r="P18" s="180"/>
      <c r="Q18" s="180"/>
      <c r="R18" s="180"/>
      <c r="S18" s="180"/>
      <c r="T18" s="180"/>
      <c r="U18" s="180"/>
      <c r="V18" s="180"/>
      <c r="W18" s="180"/>
      <c r="X18" s="187"/>
      <c r="Y18" s="188"/>
      <c r="Z18" s="137"/>
      <c r="AA18" s="137"/>
      <c r="AB18" s="180"/>
      <c r="AC18" s="180"/>
      <c r="AD18" s="180"/>
      <c r="AE18" s="180"/>
      <c r="AF18" s="180"/>
      <c r="AG18" s="180"/>
      <c r="AH18" s="187"/>
      <c r="AI18" s="188"/>
      <c r="AJ18" s="137"/>
      <c r="AK18" s="137"/>
      <c r="AL18" s="180"/>
      <c r="AM18" s="180"/>
      <c r="AN18" s="180"/>
      <c r="AO18" s="180"/>
      <c r="AP18" s="180"/>
      <c r="AQ18" s="180"/>
      <c r="AS18" s="180"/>
      <c r="AT18" s="180"/>
      <c r="AU18" s="180"/>
      <c r="AV18" s="180"/>
      <c r="AW18" s="180"/>
      <c r="AX18" s="180"/>
      <c r="AY18" s="180"/>
      <c r="AZ18" s="180"/>
      <c r="BA18" s="180"/>
      <c r="BB18" s="180"/>
      <c r="BC18" s="180"/>
      <c r="BD18" s="180"/>
      <c r="BE18" s="180"/>
    </row>
    <row r="19" spans="2:57" s="118" customFormat="1" x14ac:dyDescent="0.4">
      <c r="B19" s="129"/>
      <c r="C19" s="129"/>
      <c r="D19" s="129"/>
      <c r="E19" s="180"/>
      <c r="F19" s="180"/>
      <c r="G19" s="180"/>
      <c r="H19" s="180"/>
      <c r="I19" s="180"/>
      <c r="J19" s="180"/>
      <c r="K19" s="180"/>
      <c r="L19" s="205"/>
      <c r="M19" s="206"/>
      <c r="N19" s="206"/>
      <c r="O19" s="180"/>
      <c r="P19" s="180"/>
      <c r="Q19" s="180"/>
      <c r="R19" s="180"/>
      <c r="S19" s="180"/>
      <c r="T19" s="180"/>
      <c r="U19" s="180"/>
      <c r="V19" s="180"/>
      <c r="W19" s="180"/>
      <c r="X19" s="187"/>
      <c r="Y19" s="188"/>
      <c r="Z19" s="137"/>
      <c r="AA19" s="137"/>
      <c r="AB19" s="180"/>
      <c r="AC19" s="180"/>
      <c r="AD19" s="180"/>
      <c r="AE19" s="180"/>
      <c r="AF19" s="180"/>
      <c r="AG19" s="180"/>
      <c r="AH19" s="187"/>
      <c r="AI19" s="188"/>
      <c r="AJ19" s="137"/>
      <c r="AK19" s="137"/>
      <c r="AL19" s="180"/>
      <c r="AM19" s="180"/>
      <c r="AN19" s="180"/>
      <c r="AO19" s="180"/>
      <c r="AP19" s="180"/>
      <c r="AQ19" s="180"/>
      <c r="AS19" s="180"/>
      <c r="AT19" s="180"/>
      <c r="AU19" s="180"/>
      <c r="AV19" s="180"/>
      <c r="AW19" s="180"/>
      <c r="AX19" s="180"/>
      <c r="AY19" s="180"/>
      <c r="AZ19" s="180"/>
      <c r="BA19" s="180"/>
      <c r="BB19" s="180"/>
      <c r="BC19" s="180"/>
      <c r="BD19" s="180"/>
      <c r="BE19" s="180"/>
    </row>
    <row r="20" spans="2:57" s="118" customFormat="1" x14ac:dyDescent="0.4">
      <c r="B20" s="129"/>
      <c r="C20" s="129"/>
      <c r="D20" s="129"/>
      <c r="E20" s="180"/>
      <c r="F20" s="180"/>
      <c r="G20" s="180"/>
      <c r="H20" s="180"/>
      <c r="I20" s="180"/>
      <c r="J20" s="180"/>
      <c r="K20" s="180"/>
      <c r="L20" s="205"/>
      <c r="M20" s="206"/>
      <c r="N20" s="206"/>
      <c r="O20" s="180"/>
      <c r="P20" s="180"/>
      <c r="Q20" s="180"/>
      <c r="R20" s="180"/>
      <c r="S20" s="180"/>
      <c r="T20" s="180"/>
      <c r="U20" s="180"/>
      <c r="V20" s="180"/>
      <c r="W20" s="180"/>
      <c r="X20" s="187"/>
      <c r="Y20" s="188"/>
      <c r="Z20" s="137"/>
      <c r="AA20" s="137"/>
      <c r="AB20" s="180"/>
      <c r="AC20" s="180"/>
      <c r="AD20" s="180"/>
      <c r="AE20" s="180"/>
      <c r="AF20" s="180"/>
      <c r="AG20" s="180"/>
      <c r="AH20" s="187"/>
      <c r="AI20" s="188"/>
      <c r="AJ20" s="137"/>
      <c r="AK20" s="137"/>
      <c r="AL20" s="180"/>
      <c r="AM20" s="180"/>
      <c r="AN20" s="180"/>
      <c r="AO20" s="180"/>
      <c r="AP20" s="180"/>
      <c r="AQ20" s="180"/>
      <c r="AS20" s="180"/>
      <c r="AT20" s="180"/>
      <c r="AU20" s="180"/>
      <c r="AV20" s="180"/>
      <c r="AW20" s="180"/>
      <c r="AX20" s="180"/>
      <c r="AY20" s="180"/>
      <c r="AZ20" s="180"/>
      <c r="BA20" s="180"/>
      <c r="BB20" s="180"/>
      <c r="BC20" s="180"/>
      <c r="BD20" s="180"/>
      <c r="BE20" s="180"/>
    </row>
    <row r="21" spans="2:57" s="118" customFormat="1" x14ac:dyDescent="0.4">
      <c r="B21" s="207"/>
      <c r="C21" s="207"/>
      <c r="D21" s="207"/>
      <c r="E21" s="180"/>
      <c r="F21" s="180"/>
      <c r="G21" s="180"/>
      <c r="H21" s="180"/>
      <c r="I21" s="180"/>
      <c r="J21" s="180"/>
      <c r="K21" s="180"/>
      <c r="L21" s="208"/>
      <c r="M21" s="206"/>
      <c r="N21" s="206"/>
      <c r="O21" s="180"/>
      <c r="P21" s="180"/>
      <c r="Q21" s="180"/>
      <c r="R21" s="180"/>
      <c r="S21" s="180"/>
      <c r="T21" s="180"/>
      <c r="U21" s="180"/>
      <c r="V21" s="180"/>
      <c r="W21" s="180"/>
      <c r="X21" s="187"/>
      <c r="Y21" s="188"/>
      <c r="Z21" s="137"/>
      <c r="AA21" s="137"/>
      <c r="AB21" s="180"/>
      <c r="AC21" s="180"/>
      <c r="AD21" s="180"/>
      <c r="AE21" s="180"/>
      <c r="AF21" s="180"/>
      <c r="AG21" s="180"/>
      <c r="AH21" s="187"/>
      <c r="AI21" s="188"/>
      <c r="AJ21" s="137"/>
      <c r="AK21" s="137"/>
      <c r="AL21" s="180"/>
      <c r="AM21" s="180"/>
      <c r="AN21" s="180"/>
      <c r="AO21" s="180"/>
      <c r="AP21" s="180"/>
      <c r="AQ21" s="180"/>
      <c r="AS21" s="180"/>
      <c r="AT21" s="180"/>
      <c r="AU21" s="180"/>
      <c r="AV21" s="180"/>
      <c r="AW21" s="180"/>
      <c r="AX21" s="180"/>
      <c r="AY21" s="180"/>
      <c r="AZ21" s="180"/>
      <c r="BA21" s="180"/>
      <c r="BB21" s="180"/>
      <c r="BC21" s="180"/>
      <c r="BD21" s="180"/>
      <c r="BE21" s="180"/>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866C3F-8D6E-4D25-B2DA-E613114E2923}">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46023</v>
      </c>
      <c r="C5" s="217">
        <v>46082</v>
      </c>
      <c r="E5" s="105"/>
    </row>
    <row r="6" spans="2:8" x14ac:dyDescent="0.25">
      <c r="B6" s="106"/>
      <c r="C6" s="107"/>
      <c r="D6" s="107"/>
      <c r="E6" s="108"/>
      <c r="F6" s="106"/>
      <c r="G6" s="107"/>
      <c r="H6" s="108"/>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142"/>
      <c r="D9" s="142"/>
      <c r="E9" s="143"/>
      <c r="F9" s="209"/>
      <c r="G9" s="210"/>
      <c r="H9" s="211"/>
    </row>
    <row r="10" spans="2:8" s="179" customFormat="1" ht="37.5" customHeight="1" x14ac:dyDescent="0.25">
      <c r="B10" s="163" t="s">
        <v>151</v>
      </c>
      <c r="C10" s="163" t="s">
        <v>183</v>
      </c>
      <c r="D10" s="163" t="s">
        <v>120</v>
      </c>
      <c r="E10" s="164" t="s">
        <v>184</v>
      </c>
      <c r="F10" s="212" t="s">
        <v>118</v>
      </c>
      <c r="G10" s="163" t="s">
        <v>185</v>
      </c>
      <c r="H10" s="129" t="s">
        <v>186</v>
      </c>
    </row>
    <row r="11" spans="2:8" s="118" customFormat="1" ht="34.5" customHeight="1" x14ac:dyDescent="0.4">
      <c r="B11" s="129" t="s">
        <v>187</v>
      </c>
      <c r="C11" s="180" t="s">
        <v>171</v>
      </c>
      <c r="D11" s="213">
        <v>1</v>
      </c>
      <c r="E11" s="180" t="s">
        <v>188</v>
      </c>
      <c r="F11" s="214" t="s">
        <v>176</v>
      </c>
      <c r="G11" s="163" t="s">
        <v>189</v>
      </c>
      <c r="H11" s="213" t="s">
        <v>190</v>
      </c>
    </row>
    <row r="12" spans="2:8" s="118" customFormat="1" ht="34.5" customHeight="1" x14ac:dyDescent="0.4">
      <c r="B12" s="129"/>
      <c r="C12" s="180" t="s">
        <v>177</v>
      </c>
      <c r="D12" s="180">
        <v>2</v>
      </c>
      <c r="E12" s="180" t="s">
        <v>191</v>
      </c>
      <c r="F12" s="214" t="s">
        <v>176</v>
      </c>
      <c r="G12" s="163" t="s">
        <v>189</v>
      </c>
      <c r="H12" s="213" t="s">
        <v>190</v>
      </c>
    </row>
    <row r="13" spans="2:8" s="118" customFormat="1" ht="34.5" customHeight="1" x14ac:dyDescent="0.4">
      <c r="B13" s="129"/>
      <c r="C13" s="180" t="s">
        <v>179</v>
      </c>
      <c r="D13" s="180">
        <v>3</v>
      </c>
      <c r="E13" s="180" t="s">
        <v>192</v>
      </c>
      <c r="F13" s="214" t="s">
        <v>176</v>
      </c>
      <c r="G13" s="163" t="s">
        <v>189</v>
      </c>
      <c r="H13" s="213" t="s">
        <v>190</v>
      </c>
    </row>
    <row r="14" spans="2:8" s="118" customFormat="1" ht="34.5" customHeight="1" x14ac:dyDescent="0.4">
      <c r="B14" s="129" t="s">
        <v>193</v>
      </c>
      <c r="C14" s="180" t="s">
        <v>171</v>
      </c>
      <c r="D14" s="213">
        <v>1</v>
      </c>
      <c r="E14" s="180" t="s">
        <v>194</v>
      </c>
      <c r="F14" s="215" t="s">
        <v>176</v>
      </c>
      <c r="G14" s="163" t="s">
        <v>195</v>
      </c>
      <c r="H14" s="213" t="s">
        <v>196</v>
      </c>
    </row>
    <row r="15" spans="2:8" s="118" customFormat="1" ht="34.5" customHeight="1" x14ac:dyDescent="0.4">
      <c r="B15" s="129"/>
      <c r="C15" s="180" t="s">
        <v>177</v>
      </c>
      <c r="D15" s="180">
        <v>2</v>
      </c>
      <c r="E15" s="180" t="s">
        <v>197</v>
      </c>
      <c r="F15" s="215" t="s">
        <v>176</v>
      </c>
      <c r="G15" s="163" t="s">
        <v>195</v>
      </c>
      <c r="H15" s="213" t="s">
        <v>196</v>
      </c>
    </row>
    <row r="16" spans="2:8" s="118" customFormat="1" ht="34.5" customHeight="1" x14ac:dyDescent="0.4">
      <c r="B16" s="129"/>
      <c r="C16" s="180" t="s">
        <v>179</v>
      </c>
      <c r="D16" s="180">
        <v>3</v>
      </c>
      <c r="E16" s="180" t="s">
        <v>198</v>
      </c>
      <c r="F16" s="215" t="s">
        <v>176</v>
      </c>
      <c r="G16" s="163" t="s">
        <v>195</v>
      </c>
      <c r="H16" s="213" t="s">
        <v>196</v>
      </c>
    </row>
    <row r="17" spans="2:8" s="118" customFormat="1" ht="34.5" customHeight="1" x14ac:dyDescent="0.4">
      <c r="B17" s="129" t="s">
        <v>199</v>
      </c>
      <c r="C17" s="180" t="s">
        <v>200</v>
      </c>
      <c r="D17" s="213">
        <v>1</v>
      </c>
      <c r="E17" s="180" t="s">
        <v>201</v>
      </c>
      <c r="F17" s="216" t="s">
        <v>176</v>
      </c>
      <c r="G17" s="163" t="s">
        <v>202</v>
      </c>
      <c r="H17" s="213" t="s">
        <v>203</v>
      </c>
    </row>
    <row r="18" spans="2:8" s="118" customFormat="1" x14ac:dyDescent="0.4">
      <c r="B18" s="129"/>
      <c r="C18" s="180"/>
      <c r="D18" s="180"/>
      <c r="E18" s="180"/>
      <c r="F18" s="180"/>
      <c r="G18" s="163"/>
      <c r="H18" s="180"/>
    </row>
    <row r="19" spans="2:8" s="118" customFormat="1" x14ac:dyDescent="0.4">
      <c r="B19" s="129"/>
      <c r="C19" s="180"/>
      <c r="D19" s="180"/>
      <c r="E19" s="180"/>
      <c r="F19" s="180"/>
      <c r="G19" s="163"/>
      <c r="H19" s="180"/>
    </row>
    <row r="20" spans="2:8" s="118" customFormat="1" x14ac:dyDescent="0.4">
      <c r="B20" s="129"/>
      <c r="C20" s="180"/>
      <c r="D20" s="180"/>
      <c r="E20" s="180"/>
      <c r="F20" s="180"/>
      <c r="G20" s="163"/>
      <c r="H20" s="180"/>
    </row>
    <row r="21" spans="2:8" s="118" customFormat="1" x14ac:dyDescent="0.4">
      <c r="B21" s="129"/>
      <c r="C21" s="180"/>
      <c r="D21" s="180"/>
      <c r="E21" s="180"/>
      <c r="F21" s="180"/>
      <c r="G21" s="163"/>
      <c r="H21" s="180"/>
    </row>
    <row r="22" spans="2:8" s="118" customFormat="1" x14ac:dyDescent="0.4">
      <c r="B22" s="129"/>
      <c r="C22" s="180"/>
      <c r="D22" s="180"/>
      <c r="E22" s="180"/>
      <c r="F22" s="180"/>
      <c r="G22" s="163"/>
      <c r="H22" s="180"/>
    </row>
    <row r="23" spans="2:8" s="118" customFormat="1" x14ac:dyDescent="0.4">
      <c r="B23" s="129"/>
      <c r="C23" s="180"/>
      <c r="D23" s="180"/>
      <c r="E23" s="180"/>
      <c r="F23" s="180"/>
      <c r="G23" s="163"/>
      <c r="H23" s="180"/>
    </row>
    <row r="24" spans="2:8" s="118" customFormat="1" x14ac:dyDescent="0.4">
      <c r="B24" s="129"/>
      <c r="C24" s="180"/>
      <c r="D24" s="180"/>
      <c r="E24" s="180"/>
      <c r="F24" s="180"/>
      <c r="G24" s="163"/>
      <c r="H24" s="180"/>
    </row>
    <row r="25" spans="2:8" s="118" customFormat="1" x14ac:dyDescent="0.4">
      <c r="B25" s="129"/>
      <c r="C25" s="180"/>
      <c r="D25" s="180"/>
      <c r="E25" s="180"/>
      <c r="F25" s="180"/>
      <c r="G25" s="163"/>
      <c r="H25" s="180"/>
    </row>
    <row r="26" spans="2:8" s="118" customFormat="1" x14ac:dyDescent="0.4">
      <c r="B26" s="129"/>
      <c r="C26" s="180"/>
      <c r="D26" s="180"/>
      <c r="E26" s="180"/>
      <c r="F26" s="180"/>
      <c r="G26" s="163"/>
      <c r="H26" s="180"/>
    </row>
    <row r="27" spans="2:8" s="118" customFormat="1" x14ac:dyDescent="0.4">
      <c r="B27" s="129"/>
      <c r="C27" s="180"/>
      <c r="D27" s="180"/>
      <c r="E27" s="180"/>
      <c r="F27" s="180"/>
      <c r="G27" s="163"/>
      <c r="H27" s="180"/>
    </row>
    <row r="28" spans="2:8" s="118" customFormat="1" x14ac:dyDescent="0.4">
      <c r="B28" s="129"/>
      <c r="C28" s="180"/>
      <c r="D28" s="180"/>
      <c r="E28" s="180"/>
      <c r="F28" s="180"/>
      <c r="G28" s="163"/>
      <c r="H28" s="180"/>
    </row>
    <row r="29" spans="2:8" s="118" customFormat="1" x14ac:dyDescent="0.4">
      <c r="B29" s="129"/>
      <c r="C29" s="180"/>
      <c r="D29" s="180"/>
      <c r="E29" s="180"/>
      <c r="F29" s="180"/>
      <c r="G29" s="163"/>
      <c r="H29" s="180"/>
    </row>
    <row r="30" spans="2:8" s="118" customFormat="1" x14ac:dyDescent="0.4">
      <c r="B30" s="129"/>
      <c r="C30" s="180"/>
      <c r="D30" s="180"/>
      <c r="E30" s="180"/>
      <c r="F30" s="180"/>
      <c r="G30" s="163"/>
      <c r="H30" s="180"/>
    </row>
    <row r="31" spans="2:8" s="118" customFormat="1" x14ac:dyDescent="0.4">
      <c r="B31" s="129"/>
      <c r="C31" s="180"/>
      <c r="D31" s="180"/>
      <c r="E31" s="180"/>
      <c r="F31" s="180"/>
      <c r="G31" s="163"/>
      <c r="H31" s="180"/>
    </row>
    <row r="32" spans="2:8" s="118" customFormat="1" x14ac:dyDescent="0.4">
      <c r="B32" s="129"/>
      <c r="C32" s="180"/>
      <c r="D32" s="180"/>
      <c r="E32" s="180"/>
      <c r="F32" s="180"/>
      <c r="G32" s="163"/>
      <c r="H32" s="180"/>
    </row>
    <row r="33" spans="2:8" s="118" customFormat="1" x14ac:dyDescent="0.4">
      <c r="B33" s="129"/>
      <c r="C33" s="180"/>
      <c r="D33" s="180"/>
      <c r="E33" s="180"/>
      <c r="F33" s="180"/>
      <c r="G33" s="163"/>
      <c r="H33" s="180"/>
    </row>
    <row r="34" spans="2:8" s="118" customFormat="1" x14ac:dyDescent="0.4">
      <c r="B34" s="129"/>
      <c r="C34" s="180"/>
      <c r="D34" s="180"/>
      <c r="E34" s="180"/>
      <c r="F34" s="180"/>
      <c r="G34" s="163"/>
      <c r="H34" s="180"/>
    </row>
    <row r="35" spans="2:8" s="118" customFormat="1" x14ac:dyDescent="0.4">
      <c r="B35" s="207"/>
      <c r="C35" s="180"/>
      <c r="D35" s="180"/>
      <c r="E35" s="180"/>
      <c r="F35" s="180"/>
      <c r="G35" s="163"/>
      <c r="H35" s="180"/>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BCFB26-E4F5-4C5E-95F7-A8713930755A}">
  <dimension ref="A1:BA56"/>
  <sheetViews>
    <sheetView workbookViewId="0">
      <selection activeCell="A13" sqref="A13:IV13"/>
    </sheetView>
  </sheetViews>
  <sheetFormatPr defaultRowHeight="12" x14ac:dyDescent="0.15"/>
  <cols>
    <col min="1" max="16384" width="9" style="220"/>
  </cols>
  <sheetData>
    <row r="1" spans="1:53" ht="26.25" x14ac:dyDescent="0.15">
      <c r="A1" s="19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205</v>
      </c>
      <c r="L11" s="220" t="s">
        <v>206</v>
      </c>
      <c r="M11" s="220" t="s">
        <v>207</v>
      </c>
      <c r="N11" s="220" t="s">
        <v>208</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218</v>
      </c>
      <c r="L12" s="220" t="s">
        <v>219</v>
      </c>
      <c r="M12" s="220" t="s">
        <v>220</v>
      </c>
      <c r="N12" s="220" t="s">
        <v>221</v>
      </c>
      <c r="O12" s="220" t="s">
        <v>222</v>
      </c>
      <c r="AB12" s="220" t="s">
        <v>223</v>
      </c>
      <c r="AD12" s="220" t="s">
        <v>224</v>
      </c>
      <c r="AE12" s="220" t="s">
        <v>225</v>
      </c>
      <c r="AX12" s="220" t="s">
        <v>226</v>
      </c>
      <c r="AY12" s="220" t="s">
        <v>227</v>
      </c>
      <c r="AZ12" s="220" t="s">
        <v>228</v>
      </c>
      <c r="BA12" s="220" t="s">
        <v>229</v>
      </c>
    </row>
    <row r="13" spans="1:53" x14ac:dyDescent="0.15">
      <c r="B13" s="232"/>
      <c r="C13" s="219"/>
      <c r="J13" s="220" t="s">
        <v>230</v>
      </c>
      <c r="K13" s="220" t="s">
        <v>231</v>
      </c>
      <c r="L13" s="220" t="s">
        <v>232</v>
      </c>
      <c r="M13" s="220" t="s">
        <v>233</v>
      </c>
      <c r="N13" s="220" t="s">
        <v>234</v>
      </c>
      <c r="O13" s="220" t="s">
        <v>235</v>
      </c>
      <c r="AB13" s="220" t="s">
        <v>236</v>
      </c>
      <c r="AD13" s="220" t="s">
        <v>237</v>
      </c>
      <c r="AE13" s="220" t="s">
        <v>238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6CE74D-2557-482B-9F4C-FC870E6C7D74}">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244</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262</v>
      </c>
      <c r="D7" s="289" t="e">
        <f t="shared" ref="D7:I17" si="0">C7+1</f>
        <v>#VALUE!</v>
      </c>
      <c r="E7" s="289" t="e">
        <f t="shared" si="0"/>
        <v>#VALUE!</v>
      </c>
      <c r="F7" s="290" t="e">
        <f t="shared" si="0"/>
        <v>#VALUE!</v>
      </c>
      <c r="G7" s="291" t="e">
        <f t="shared" si="0"/>
        <v>#VALUE!</v>
      </c>
      <c r="H7" s="292" t="e">
        <f t="shared" si="0"/>
        <v>#VALUE!</v>
      </c>
      <c r="I7" s="290" t="e">
        <f t="shared" si="0"/>
        <v>#VALUE!</v>
      </c>
    </row>
    <row r="8" spans="1:131" ht="18.600000000000001" customHeight="1" x14ac:dyDescent="0.2">
      <c r="A8" s="275">
        <v>22</v>
      </c>
      <c r="B8" s="276"/>
      <c r="C8" s="293"/>
      <c r="D8" s="293"/>
      <c r="E8" s="293"/>
      <c r="F8" s="294" t="s">
        <v>251</v>
      </c>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252</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89" t="e">
        <f t="shared" si="0"/>
        <v>#VALUE!</v>
      </c>
    </row>
    <row r="16" spans="1:131" ht="18.600000000000001" customHeight="1" x14ac:dyDescent="0.2">
      <c r="A16" s="275">
        <v>22</v>
      </c>
      <c r="B16" s="276"/>
      <c r="C16" s="295"/>
      <c r="D16" s="295"/>
      <c r="E16" s="295"/>
      <c r="F16" s="295"/>
      <c r="G16" s="295"/>
      <c r="H16" s="296"/>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254</v>
      </c>
      <c r="D20" s="280" t="s">
        <v>255</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263</v>
      </c>
      <c r="D23" s="289" t="e">
        <f t="shared" ref="D23:I23" si="1">C23+1</f>
        <v>#VALUE!</v>
      </c>
      <c r="E23" s="289" t="e">
        <f t="shared" si="1"/>
        <v>#VALUE!</v>
      </c>
      <c r="F23" s="289" t="e">
        <f t="shared" si="1"/>
        <v>#VALUE!</v>
      </c>
      <c r="G23" s="289" t="e">
        <f t="shared" si="1"/>
        <v>#VALUE!</v>
      </c>
      <c r="H23" s="289" t="e">
        <f t="shared" si="1"/>
        <v>#VALUE!</v>
      </c>
      <c r="I23" s="290" t="e">
        <f t="shared" si="1"/>
        <v>#VALUE!</v>
      </c>
    </row>
    <row r="24" spans="1:131" ht="18.600000000000001" customHeight="1" x14ac:dyDescent="0.2">
      <c r="A24" s="275">
        <v>22</v>
      </c>
      <c r="B24" s="276"/>
      <c r="C24" s="293"/>
      <c r="D24" s="293"/>
      <c r="E24" s="293"/>
      <c r="F24" s="293"/>
      <c r="G24" s="293"/>
      <c r="H24" s="293"/>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0"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4" t="s">
        <v>256</v>
      </c>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2" t="e">
        <f t="shared" si="5"/>
        <v>#VALUE!</v>
      </c>
      <c r="I31" s="289" t="e">
        <f t="shared" si="5"/>
        <v>#VALUE!</v>
      </c>
    </row>
    <row r="32" spans="1:131" ht="18.600000000000001" customHeight="1" x14ac:dyDescent="0.2">
      <c r="A32" s="275">
        <v>22</v>
      </c>
      <c r="B32" s="276"/>
      <c r="C32" s="294" t="s">
        <v>257</v>
      </c>
      <c r="D32" s="295"/>
      <c r="E32" s="295"/>
      <c r="F32" s="295"/>
      <c r="G32" s="295"/>
      <c r="H32" s="296"/>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258</v>
      </c>
      <c r="D36" s="280" t="s">
        <v>259</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264</v>
      </c>
      <c r="D39" s="289" t="e">
        <f t="shared" ref="D39:I39" si="7">C39+1</f>
        <v>#VALUE!</v>
      </c>
      <c r="E39" s="289" t="e">
        <f t="shared" si="7"/>
        <v>#VALUE!</v>
      </c>
      <c r="F39" s="289" t="e">
        <f t="shared" si="7"/>
        <v>#VALUE!</v>
      </c>
      <c r="G39" s="289" t="e">
        <f t="shared" si="7"/>
        <v>#VALUE!</v>
      </c>
      <c r="H39" s="289" t="e">
        <f t="shared" si="7"/>
        <v>#VALUE!</v>
      </c>
      <c r="I39" s="290" t="e">
        <f t="shared" si="7"/>
        <v>#VALUE!</v>
      </c>
    </row>
    <row r="40" spans="1:131" ht="18.600000000000001" customHeight="1" x14ac:dyDescent="0.2">
      <c r="A40" s="275">
        <v>22</v>
      </c>
      <c r="B40" s="276"/>
      <c r="C40" s="293" t="s">
        <v>257</v>
      </c>
      <c r="D40" s="293"/>
      <c r="E40" s="293"/>
      <c r="F40" s="293"/>
      <c r="G40" s="293"/>
      <c r="H40" s="293"/>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0" t="e">
        <f t="shared" si="10"/>
        <v>#VALUE!</v>
      </c>
      <c r="H45" s="292" t="e">
        <f t="shared" si="10"/>
        <v>#VALUE!</v>
      </c>
      <c r="I45" s="290" t="e">
        <f t="shared" si="10"/>
        <v>#VALUE!</v>
      </c>
    </row>
    <row r="46" spans="1:131" ht="18.600000000000001" customHeight="1" x14ac:dyDescent="0.2">
      <c r="A46" s="275">
        <v>22</v>
      </c>
      <c r="B46" s="276"/>
      <c r="C46" s="295"/>
      <c r="D46" s="295"/>
      <c r="E46" s="295"/>
      <c r="F46" s="295"/>
      <c r="G46" s="294" t="s">
        <v>260</v>
      </c>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91" t="e">
        <f>I47+1</f>
        <v>#VALUE!</v>
      </c>
      <c r="D49" s="291"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303"/>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88498D-9BB8-4E21-9537-2F709D13BD3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93C7E8-B808-4A5C-84BD-B163AF31E122}">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46054</v>
      </c>
      <c r="C5" s="217">
        <v>46113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D68B95-E8EE-4BC1-9820-B07C0B59C21A}">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265</v>
      </c>
      <c r="L11" s="220" t="s">
        <v>266</v>
      </c>
      <c r="M11" s="220" t="s">
        <v>207</v>
      </c>
      <c r="N11" s="220" t="s">
        <v>267</v>
      </c>
      <c r="O11" s="220" t="s">
        <v>268</v>
      </c>
      <c r="AB11" s="220" t="s">
        <v>210</v>
      </c>
      <c r="AD11" s="220" t="s">
        <v>269</v>
      </c>
      <c r="AE11" s="220" t="s">
        <v>270</v>
      </c>
      <c r="AX11" s="220" t="s">
        <v>213</v>
      </c>
      <c r="AY11" s="220" t="s">
        <v>214</v>
      </c>
      <c r="AZ11" s="220" t="s">
        <v>215</v>
      </c>
      <c r="BA11" s="220" t="s">
        <v>216</v>
      </c>
    </row>
    <row r="12" spans="1:53" x14ac:dyDescent="0.15">
      <c r="B12" s="231"/>
      <c r="C12" s="219"/>
      <c r="J12" s="220" t="s">
        <v>217</v>
      </c>
      <c r="K12" s="220" t="s">
        <v>271</v>
      </c>
      <c r="L12" s="220" t="s">
        <v>219</v>
      </c>
      <c r="M12" s="220" t="s">
        <v>272</v>
      </c>
      <c r="N12" s="220" t="s">
        <v>273</v>
      </c>
      <c r="O12" s="220" t="s">
        <v>274</v>
      </c>
      <c r="AB12" s="220" t="s">
        <v>223</v>
      </c>
      <c r="AD12" s="220" t="s">
        <v>275</v>
      </c>
      <c r="AE12" s="220" t="s">
        <v>276</v>
      </c>
      <c r="AX12" s="220" t="s">
        <v>226</v>
      </c>
      <c r="AY12" s="220" t="s">
        <v>227</v>
      </c>
      <c r="AZ12" s="220" t="s">
        <v>228</v>
      </c>
      <c r="BA12" s="220" t="s">
        <v>229</v>
      </c>
    </row>
    <row r="13" spans="1:53" x14ac:dyDescent="0.15">
      <c r="B13" s="232"/>
      <c r="C13" s="219"/>
      <c r="J13" s="220" t="s">
        <v>230</v>
      </c>
      <c r="K13" s="220" t="s">
        <v>277</v>
      </c>
      <c r="L13" s="220" t="s">
        <v>278</v>
      </c>
      <c r="M13" s="220" t="s">
        <v>279</v>
      </c>
      <c r="N13" s="220" t="s">
        <v>280</v>
      </c>
      <c r="O13" s="220" t="s">
        <v>281</v>
      </c>
      <c r="AB13" s="220" t="s">
        <v>236</v>
      </c>
      <c r="AD13" s="220" t="s">
        <v>282</v>
      </c>
      <c r="AE13" s="220" t="s">
        <v>283</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814543-89E7-40A8-9810-3CD0A8680D85}">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254</v>
      </c>
      <c r="D4" s="280" t="s">
        <v>255</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263</v>
      </c>
      <c r="D7" s="289" t="e">
        <f t="shared" ref="D7:I17" si="0">C7+1</f>
        <v>#VALUE!</v>
      </c>
      <c r="E7" s="289" t="e">
        <f t="shared" si="0"/>
        <v>#VALUE!</v>
      </c>
      <c r="F7" s="289" t="e">
        <f t="shared" si="0"/>
        <v>#VALUE!</v>
      </c>
      <c r="G7" s="289" t="e">
        <f t="shared" si="0"/>
        <v>#VALUE!</v>
      </c>
      <c r="H7" s="289" t="e">
        <f t="shared" si="0"/>
        <v>#VALUE!</v>
      </c>
      <c r="I7" s="290" t="e">
        <f t="shared" si="0"/>
        <v>#VALUE!</v>
      </c>
    </row>
    <row r="8" spans="1:131" ht="18.600000000000001" customHeight="1" x14ac:dyDescent="0.2">
      <c r="A8" s="275">
        <v>22</v>
      </c>
      <c r="B8" s="276"/>
      <c r="C8" s="293"/>
      <c r="D8" s="293"/>
      <c r="E8" s="293"/>
      <c r="F8" s="293"/>
      <c r="G8" s="293"/>
      <c r="H8" s="293"/>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0"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4" t="s">
        <v>256</v>
      </c>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2" t="e">
        <f t="shared" si="0"/>
        <v>#VALUE!</v>
      </c>
      <c r="I15" s="289" t="e">
        <f t="shared" si="0"/>
        <v>#VALUE!</v>
      </c>
    </row>
    <row r="16" spans="1:131" ht="18.600000000000001" customHeight="1" x14ac:dyDescent="0.2">
      <c r="A16" s="275">
        <v>22</v>
      </c>
      <c r="B16" s="276"/>
      <c r="C16" s="294" t="s">
        <v>257</v>
      </c>
      <c r="D16" s="295"/>
      <c r="E16" s="295"/>
      <c r="F16" s="295"/>
      <c r="G16" s="295"/>
      <c r="H16" s="296"/>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258</v>
      </c>
      <c r="D20" s="280" t="s">
        <v>259</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264</v>
      </c>
      <c r="D23" s="289" t="e">
        <f t="shared" ref="D23:I23" si="1">C23+1</f>
        <v>#VALUE!</v>
      </c>
      <c r="E23" s="289" t="e">
        <f t="shared" si="1"/>
        <v>#VALUE!</v>
      </c>
      <c r="F23" s="289" t="e">
        <f t="shared" si="1"/>
        <v>#VALUE!</v>
      </c>
      <c r="G23" s="289" t="e">
        <f t="shared" si="1"/>
        <v>#VALUE!</v>
      </c>
      <c r="H23" s="289" t="e">
        <f t="shared" si="1"/>
        <v>#VALUE!</v>
      </c>
      <c r="I23" s="290" t="e">
        <f t="shared" si="1"/>
        <v>#VALUE!</v>
      </c>
    </row>
    <row r="24" spans="1:131" ht="18.600000000000001" customHeight="1" x14ac:dyDescent="0.2">
      <c r="A24" s="275">
        <v>22</v>
      </c>
      <c r="B24" s="276"/>
      <c r="C24" s="293" t="s">
        <v>257</v>
      </c>
      <c r="D24" s="293"/>
      <c r="E24" s="293"/>
      <c r="F24" s="293"/>
      <c r="G24" s="293"/>
      <c r="H24" s="293"/>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0" t="e">
        <f t="shared" si="4"/>
        <v>#VALUE!</v>
      </c>
      <c r="H29" s="292" t="e">
        <f t="shared" si="4"/>
        <v>#VALUE!</v>
      </c>
      <c r="I29" s="290" t="e">
        <f t="shared" si="4"/>
        <v>#VALUE!</v>
      </c>
    </row>
    <row r="30" spans="1:131" ht="18.600000000000001" customHeight="1" x14ac:dyDescent="0.2">
      <c r="A30" s="275">
        <v>22</v>
      </c>
      <c r="B30" s="276"/>
      <c r="C30" s="295"/>
      <c r="D30" s="295"/>
      <c r="E30" s="295"/>
      <c r="F30" s="295"/>
      <c r="G30" s="294" t="s">
        <v>260</v>
      </c>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91" t="e">
        <f>I31+1</f>
        <v>#VALUE!</v>
      </c>
      <c r="D33" s="291"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303"/>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284</v>
      </c>
      <c r="D36" s="280" t="s">
        <v>285</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291</v>
      </c>
      <c r="D39" s="289"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0"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4" t="s">
        <v>286</v>
      </c>
      <c r="F48" s="295"/>
      <c r="G48" s="293"/>
      <c r="H48" s="293"/>
      <c r="I48" s="293" t="s">
        <v>287</v>
      </c>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t="s">
        <v>288</v>
      </c>
      <c r="D50" s="297" t="s">
        <v>289</v>
      </c>
      <c r="E50" s="297" t="s">
        <v>290</v>
      </c>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7D2078-339B-4D67-A390-E9CB883F11A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8EA476-3580-4F38-B037-26842620B1A7}">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46082</v>
      </c>
      <c r="C5" s="217">
        <v>46143</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ECCF5A-9715-4E6D-8EBD-9F62FD409B0E}">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292</v>
      </c>
      <c r="L11" s="220" t="s">
        <v>266</v>
      </c>
      <c r="M11" s="220" t="s">
        <v>293</v>
      </c>
      <c r="N11" s="220" t="s">
        <v>294</v>
      </c>
      <c r="O11" s="220" t="s">
        <v>295</v>
      </c>
      <c r="AB11" s="220" t="s">
        <v>210</v>
      </c>
      <c r="AD11" s="220" t="s">
        <v>296</v>
      </c>
      <c r="AE11" s="220" t="s">
        <v>297</v>
      </c>
      <c r="AX11" s="220" t="s">
        <v>213</v>
      </c>
      <c r="AY11" s="220" t="s">
        <v>214</v>
      </c>
      <c r="AZ11" s="220" t="s">
        <v>215</v>
      </c>
      <c r="BA11" s="220" t="s">
        <v>216</v>
      </c>
    </row>
    <row r="12" spans="1:53" x14ac:dyDescent="0.15">
      <c r="B12" s="231"/>
      <c r="C12" s="219"/>
      <c r="J12" s="220" t="s">
        <v>217</v>
      </c>
      <c r="K12" s="220" t="s">
        <v>298</v>
      </c>
      <c r="L12" s="220" t="s">
        <v>299</v>
      </c>
      <c r="M12" s="220" t="s">
        <v>220</v>
      </c>
      <c r="N12" s="220" t="s">
        <v>300</v>
      </c>
      <c r="O12" s="220" t="s">
        <v>301</v>
      </c>
      <c r="AB12" s="220" t="s">
        <v>223</v>
      </c>
      <c r="AD12" s="220" t="s">
        <v>302</v>
      </c>
      <c r="AE12" s="220" t="s">
        <v>303</v>
      </c>
      <c r="AX12" s="220" t="s">
        <v>226</v>
      </c>
      <c r="AY12" s="220" t="s">
        <v>227</v>
      </c>
      <c r="AZ12" s="220" t="s">
        <v>228</v>
      </c>
      <c r="BA12" s="220" t="s">
        <v>229</v>
      </c>
    </row>
    <row r="13" spans="1:53" x14ac:dyDescent="0.15">
      <c r="B13" s="232"/>
      <c r="C13" s="219"/>
      <c r="J13" s="220" t="s">
        <v>230</v>
      </c>
      <c r="K13" s="220" t="s">
        <v>304</v>
      </c>
      <c r="L13" s="220" t="s">
        <v>305</v>
      </c>
      <c r="M13" s="220" t="s">
        <v>306</v>
      </c>
      <c r="N13" s="220" t="s">
        <v>307</v>
      </c>
      <c r="O13" s="220" t="s">
        <v>308</v>
      </c>
      <c r="AB13" s="220" t="s">
        <v>236</v>
      </c>
      <c r="AD13" s="220" t="s">
        <v>309</v>
      </c>
      <c r="AE13" s="220" t="s">
        <v>310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33E2E2-8829-480B-A678-5599D11560B0}">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258</v>
      </c>
      <c r="D4" s="280" t="s">
        <v>259</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264</v>
      </c>
      <c r="D7" s="289" t="e">
        <f t="shared" ref="D7:I17" si="0">C7+1</f>
        <v>#VALUE!</v>
      </c>
      <c r="E7" s="289" t="e">
        <f t="shared" si="0"/>
        <v>#VALUE!</v>
      </c>
      <c r="F7" s="289" t="e">
        <f t="shared" si="0"/>
        <v>#VALUE!</v>
      </c>
      <c r="G7" s="289" t="e">
        <f t="shared" si="0"/>
        <v>#VALUE!</v>
      </c>
      <c r="H7" s="289" t="e">
        <f t="shared" si="0"/>
        <v>#VALUE!</v>
      </c>
      <c r="I7" s="290" t="e">
        <f t="shared" si="0"/>
        <v>#VALUE!</v>
      </c>
    </row>
    <row r="8" spans="1:131" ht="18.600000000000001" customHeight="1" x14ac:dyDescent="0.2">
      <c r="A8" s="275">
        <v>22</v>
      </c>
      <c r="B8" s="276"/>
      <c r="C8" s="293" t="s">
        <v>257</v>
      </c>
      <c r="D8" s="293"/>
      <c r="E8" s="293"/>
      <c r="F8" s="293"/>
      <c r="G8" s="293"/>
      <c r="H8" s="293"/>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0" t="e">
        <f t="shared" si="0"/>
        <v>#VALUE!</v>
      </c>
      <c r="H13" s="292" t="e">
        <f t="shared" si="0"/>
        <v>#VALUE!</v>
      </c>
      <c r="I13" s="290" t="e">
        <f t="shared" si="0"/>
        <v>#VALUE!</v>
      </c>
    </row>
    <row r="14" spans="1:131" ht="18.600000000000001" customHeight="1" x14ac:dyDescent="0.2">
      <c r="A14" s="275">
        <v>22</v>
      </c>
      <c r="B14" s="276"/>
      <c r="C14" s="295"/>
      <c r="D14" s="295"/>
      <c r="E14" s="295"/>
      <c r="F14" s="295"/>
      <c r="G14" s="294" t="s">
        <v>260</v>
      </c>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91" t="e">
        <f>I15+1</f>
        <v>#VALUE!</v>
      </c>
      <c r="D17" s="291"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303"/>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284</v>
      </c>
      <c r="D20" s="280" t="s">
        <v>285</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291</v>
      </c>
      <c r="D23" s="289"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0"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4" t="s">
        <v>286</v>
      </c>
      <c r="F32" s="295"/>
      <c r="G32" s="293"/>
      <c r="H32" s="293"/>
      <c r="I32" s="293" t="s">
        <v>287</v>
      </c>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t="s">
        <v>288</v>
      </c>
      <c r="D34" s="297" t="s">
        <v>289</v>
      </c>
      <c r="E34" s="297" t="s">
        <v>290</v>
      </c>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311</v>
      </c>
      <c r="D36" s="280" t="s">
        <v>312</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313</v>
      </c>
      <c r="D39" s="289" t="e">
        <f t="shared" ref="D39:I39" si="7">C39+1</f>
        <v>#VALUE!</v>
      </c>
      <c r="E39" s="289" t="e">
        <f t="shared" si="7"/>
        <v>#VALUE!</v>
      </c>
      <c r="F39" s="289"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3" t="s">
        <v>286</v>
      </c>
      <c r="F40" s="293"/>
      <c r="G40" s="295"/>
      <c r="H40" s="296"/>
      <c r="I40" s="294" t="s">
        <v>287</v>
      </c>
    </row>
    <row r="41" spans="1:131" ht="48" customHeight="1" x14ac:dyDescent="0.2">
      <c r="A41" s="275">
        <v>21</v>
      </c>
      <c r="B41" s="276"/>
      <c r="C41" s="290" t="e">
        <f>I39+1</f>
        <v>#VALUE!</v>
      </c>
      <c r="D41" s="290" t="e">
        <f t="shared" ref="D41:I41" si="8">C41+1</f>
        <v>#VALUE!</v>
      </c>
      <c r="E41" s="290"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4" t="s">
        <v>288</v>
      </c>
      <c r="D42" s="294" t="s">
        <v>289</v>
      </c>
      <c r="E42" s="294" t="s">
        <v>290</v>
      </c>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D70AF0-FF15-4745-A2E9-B299A863D3DF}">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7FB31E-CF20-4445-B984-A40F81EE8DE6}">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46113</v>
      </c>
      <c r="C5" s="217">
        <v>46174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11A58D-85BE-4282-9807-C0C0D4DD1299}">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314</v>
      </c>
      <c r="L11" s="220" t="s">
        <v>315</v>
      </c>
      <c r="M11" s="220" t="s">
        <v>207</v>
      </c>
      <c r="N11" s="220" t="s">
        <v>316</v>
      </c>
      <c r="O11" s="220" t="s">
        <v>317</v>
      </c>
      <c r="AB11" s="220" t="s">
        <v>210</v>
      </c>
      <c r="AD11" s="220" t="s">
        <v>318</v>
      </c>
      <c r="AE11" s="220" t="s">
        <v>319</v>
      </c>
      <c r="AX11" s="220" t="s">
        <v>213</v>
      </c>
      <c r="AY11" s="220" t="s">
        <v>214</v>
      </c>
      <c r="AZ11" s="220" t="s">
        <v>215</v>
      </c>
      <c r="BA11" s="220" t="s">
        <v>216</v>
      </c>
    </row>
    <row r="12" spans="1:53" x14ac:dyDescent="0.15">
      <c r="B12" s="231"/>
      <c r="C12" s="219"/>
      <c r="J12" s="220" t="s">
        <v>217</v>
      </c>
      <c r="K12" s="220" t="s">
        <v>320</v>
      </c>
      <c r="L12" s="220" t="s">
        <v>321</v>
      </c>
      <c r="M12" s="220" t="s">
        <v>322</v>
      </c>
      <c r="N12" s="220" t="s">
        <v>323</v>
      </c>
      <c r="O12" s="220" t="s">
        <v>324</v>
      </c>
      <c r="AB12" s="220" t="s">
        <v>223</v>
      </c>
      <c r="AD12" s="220" t="s">
        <v>325</v>
      </c>
      <c r="AE12" s="220" t="s">
        <v>326</v>
      </c>
      <c r="AX12" s="220" t="s">
        <v>226</v>
      </c>
      <c r="AY12" s="220" t="s">
        <v>227</v>
      </c>
      <c r="AZ12" s="220" t="s">
        <v>228</v>
      </c>
      <c r="BA12" s="220" t="s">
        <v>229</v>
      </c>
    </row>
    <row r="13" spans="1:53" x14ac:dyDescent="0.15">
      <c r="B13" s="232"/>
      <c r="C13" s="219"/>
      <c r="J13" s="220" t="s">
        <v>230</v>
      </c>
      <c r="K13" s="220" t="s">
        <v>327</v>
      </c>
      <c r="L13" s="220" t="s">
        <v>278</v>
      </c>
      <c r="M13" s="220" t="s">
        <v>279</v>
      </c>
      <c r="O13" s="220" t="s">
        <v>328</v>
      </c>
      <c r="AB13" s="220" t="s">
        <v>236</v>
      </c>
      <c r="AD13" s="220" t="s">
        <v>329</v>
      </c>
      <c r="AE13" s="220" t="s">
        <v>330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78B835-E90A-4390-815F-1EC64F85248D}">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284</v>
      </c>
      <c r="D4" s="280" t="s">
        <v>285</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291</v>
      </c>
      <c r="D7" s="289"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3"/>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0"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4" t="s">
        <v>286</v>
      </c>
      <c r="F16" s="295"/>
      <c r="G16" s="293"/>
      <c r="H16" s="293"/>
      <c r="I16" s="293" t="s">
        <v>287</v>
      </c>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t="s">
        <v>288</v>
      </c>
      <c r="D18" s="297" t="s">
        <v>289</v>
      </c>
      <c r="E18" s="297" t="s">
        <v>290</v>
      </c>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311</v>
      </c>
      <c r="D20" s="280" t="s">
        <v>312</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313</v>
      </c>
      <c r="D23" s="289" t="e">
        <f t="shared" ref="D23:I23" si="1">C23+1</f>
        <v>#VALUE!</v>
      </c>
      <c r="E23" s="289" t="e">
        <f t="shared" si="1"/>
        <v>#VALUE!</v>
      </c>
      <c r="F23" s="289"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3" t="s">
        <v>286</v>
      </c>
      <c r="F24" s="293"/>
      <c r="G24" s="295"/>
      <c r="H24" s="296"/>
      <c r="I24" s="294" t="s">
        <v>287</v>
      </c>
    </row>
    <row r="25" spans="1:131" ht="48" customHeight="1" x14ac:dyDescent="0.2">
      <c r="A25" s="275">
        <v>21</v>
      </c>
      <c r="B25" s="276"/>
      <c r="C25" s="290" t="e">
        <f>I23+1</f>
        <v>#VALUE!</v>
      </c>
      <c r="D25" s="290" t="e">
        <f t="shared" ref="D25:I25" si="2">C25+1</f>
        <v>#VALUE!</v>
      </c>
      <c r="E25" s="290"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4" t="s">
        <v>288</v>
      </c>
      <c r="D26" s="294" t="s">
        <v>289</v>
      </c>
      <c r="E26" s="294" t="s">
        <v>290</v>
      </c>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331</v>
      </c>
      <c r="D36" s="280" t="s">
        <v>332</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91" t="s">
        <v>333</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5"/>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F13D3-0818-43C1-AF86-50C31C4465BD}">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537B48-45C0-4789-B6FE-5077623C665E}">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46143</v>
      </c>
      <c r="C5" s="217">
        <v>46204</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0CAC2A-7906-4B04-9422-377C412969EC}">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334</v>
      </c>
      <c r="L11" s="220" t="s">
        <v>206</v>
      </c>
      <c r="M11" s="220" t="s">
        <v>335</v>
      </c>
      <c r="N11" s="220" t="s">
        <v>336</v>
      </c>
      <c r="O11" s="220" t="s">
        <v>337</v>
      </c>
      <c r="AB11" s="220" t="s">
        <v>210</v>
      </c>
      <c r="AD11" s="220" t="s">
        <v>338</v>
      </c>
      <c r="AE11" s="220" t="s">
        <v>339</v>
      </c>
      <c r="AX11" s="220" t="s">
        <v>213</v>
      </c>
      <c r="AY11" s="220" t="s">
        <v>214</v>
      </c>
      <c r="AZ11" s="220" t="s">
        <v>215</v>
      </c>
      <c r="BA11" s="220" t="s">
        <v>216</v>
      </c>
    </row>
    <row r="12" spans="1:53" x14ac:dyDescent="0.15">
      <c r="B12" s="231"/>
      <c r="C12" s="219"/>
      <c r="J12" s="220" t="s">
        <v>217</v>
      </c>
      <c r="K12" s="220" t="s">
        <v>340</v>
      </c>
      <c r="L12" s="220" t="s">
        <v>299</v>
      </c>
      <c r="M12" s="220" t="s">
        <v>220</v>
      </c>
      <c r="O12" s="220" t="s">
        <v>341</v>
      </c>
      <c r="AB12" s="220" t="s">
        <v>223</v>
      </c>
      <c r="AD12" s="220" t="s">
        <v>342</v>
      </c>
      <c r="AE12" s="220" t="s">
        <v>343</v>
      </c>
      <c r="AX12" s="220" t="s">
        <v>226</v>
      </c>
      <c r="AY12" s="220" t="s">
        <v>227</v>
      </c>
      <c r="AZ12" s="220" t="s">
        <v>228</v>
      </c>
      <c r="BA12" s="220" t="s">
        <v>229</v>
      </c>
    </row>
    <row r="13" spans="1:53" x14ac:dyDescent="0.15">
      <c r="B13" s="232"/>
      <c r="C13" s="219"/>
      <c r="J13" s="220" t="s">
        <v>230</v>
      </c>
      <c r="K13" s="220" t="s">
        <v>344</v>
      </c>
      <c r="L13" s="220" t="s">
        <v>278</v>
      </c>
      <c r="M13" s="220" t="s">
        <v>279</v>
      </c>
      <c r="N13" s="220" t="s">
        <v>345</v>
      </c>
      <c r="O13" s="220" t="s">
        <v>346</v>
      </c>
      <c r="AB13" s="220" t="s">
        <v>236</v>
      </c>
      <c r="AD13" s="220" t="s">
        <v>347</v>
      </c>
      <c r="AE13" s="220" t="s">
        <v>348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4FC448-96D9-457C-A4A6-F6A454907CD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311</v>
      </c>
      <c r="D4" s="280" t="s">
        <v>312</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313</v>
      </c>
      <c r="D7" s="289" t="e">
        <f t="shared" ref="D7:I17" si="0">C7+1</f>
        <v>#VALUE!</v>
      </c>
      <c r="E7" s="289" t="e">
        <f t="shared" si="0"/>
        <v>#VALUE!</v>
      </c>
      <c r="F7" s="289" t="e">
        <f t="shared" si="0"/>
        <v>#VALUE!</v>
      </c>
      <c r="G7" s="291" t="e">
        <f t="shared" si="0"/>
        <v>#VALUE!</v>
      </c>
      <c r="H7" s="292" t="e">
        <f t="shared" si="0"/>
        <v>#VALUE!</v>
      </c>
      <c r="I7" s="290" t="e">
        <f t="shared" si="0"/>
        <v>#VALUE!</v>
      </c>
    </row>
    <row r="8" spans="1:131" ht="18.600000000000001" customHeight="1" x14ac:dyDescent="0.2">
      <c r="A8" s="275">
        <v>22</v>
      </c>
      <c r="B8" s="276"/>
      <c r="C8" s="293"/>
      <c r="D8" s="293"/>
      <c r="E8" s="293" t="s">
        <v>286</v>
      </c>
      <c r="F8" s="293"/>
      <c r="G8" s="295"/>
      <c r="H8" s="296"/>
      <c r="I8" s="294" t="s">
        <v>287</v>
      </c>
    </row>
    <row r="9" spans="1:131" ht="48" customHeight="1" x14ac:dyDescent="0.2">
      <c r="A9" s="275">
        <v>21</v>
      </c>
      <c r="B9" s="276"/>
      <c r="C9" s="290" t="e">
        <f>I7+1</f>
        <v>#VALUE!</v>
      </c>
      <c r="D9" s="290" t="e">
        <f t="shared" si="0"/>
        <v>#VALUE!</v>
      </c>
      <c r="E9" s="290"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4" t="s">
        <v>288</v>
      </c>
      <c r="D10" s="294" t="s">
        <v>289</v>
      </c>
      <c r="E10" s="294" t="s">
        <v>290</v>
      </c>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331</v>
      </c>
      <c r="D20" s="280" t="s">
        <v>332</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91" t="s">
        <v>333</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5"/>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349</v>
      </c>
      <c r="D36" s="280" t="s">
        <v>350</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352</v>
      </c>
      <c r="D39" s="289"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4" t="s">
        <v>351</v>
      </c>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89" t="e">
        <f t="shared" si="11"/>
        <v>#VALUE!</v>
      </c>
      <c r="I47" s="289" t="e">
        <f t="shared" si="11"/>
        <v>#VALUE!</v>
      </c>
    </row>
    <row r="48" spans="1:131" ht="18.600000000000001" customHeight="1" x14ac:dyDescent="0.2">
      <c r="A48" s="275">
        <v>22</v>
      </c>
      <c r="B48" s="276"/>
      <c r="C48" s="295"/>
      <c r="D48" s="295"/>
      <c r="E48" s="295"/>
      <c r="F48" s="295"/>
      <c r="G48" s="295"/>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97AF55-CD2E-42EA-B6D0-5D9A512E486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AC8E4-A6B2-4346-A701-78A633456007}">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46174</v>
      </c>
      <c r="C5" s="217">
        <v>46235</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4E2B2E-2542-464F-BF9F-1AD6FBF57D5A}">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353</v>
      </c>
      <c r="L11" s="220" t="s">
        <v>315</v>
      </c>
      <c r="M11" s="220" t="s">
        <v>207</v>
      </c>
      <c r="O11" s="220" t="s">
        <v>354</v>
      </c>
      <c r="AB11" s="220" t="s">
        <v>210</v>
      </c>
      <c r="AD11" s="220" t="s">
        <v>355</v>
      </c>
      <c r="AE11" s="220" t="s">
        <v>356</v>
      </c>
      <c r="AX11" s="220" t="s">
        <v>213</v>
      </c>
      <c r="AY11" s="220" t="s">
        <v>214</v>
      </c>
      <c r="AZ11" s="220" t="s">
        <v>215</v>
      </c>
      <c r="BA11" s="220" t="s">
        <v>216</v>
      </c>
    </row>
    <row r="12" spans="1:53" x14ac:dyDescent="0.15">
      <c r="B12" s="231"/>
      <c r="C12" s="219"/>
      <c r="J12" s="220" t="s">
        <v>217</v>
      </c>
      <c r="K12" s="220" t="s">
        <v>357</v>
      </c>
      <c r="L12" s="220" t="s">
        <v>299</v>
      </c>
      <c r="M12" s="220" t="s">
        <v>220</v>
      </c>
      <c r="N12" s="220" t="s">
        <v>358</v>
      </c>
      <c r="O12" s="220" t="s">
        <v>359</v>
      </c>
      <c r="AB12" s="220" t="s">
        <v>223</v>
      </c>
      <c r="AD12" s="220" t="s">
        <v>360</v>
      </c>
      <c r="AE12" s="220" t="s">
        <v>361</v>
      </c>
      <c r="AX12" s="220" t="s">
        <v>226</v>
      </c>
      <c r="AY12" s="220" t="s">
        <v>227</v>
      </c>
      <c r="AZ12" s="220" t="s">
        <v>228</v>
      </c>
      <c r="BA12" s="220" t="s">
        <v>229</v>
      </c>
    </row>
    <row r="13" spans="1:53" x14ac:dyDescent="0.15">
      <c r="B13" s="232"/>
      <c r="C13" s="219"/>
      <c r="J13" s="220" t="s">
        <v>230</v>
      </c>
      <c r="K13" s="220" t="s">
        <v>362</v>
      </c>
      <c r="L13" s="220" t="s">
        <v>305</v>
      </c>
      <c r="M13" s="220" t="s">
        <v>233</v>
      </c>
      <c r="N13" s="220" t="s">
        <v>363</v>
      </c>
      <c r="O13" s="220" t="s">
        <v>364</v>
      </c>
      <c r="AB13" s="220" t="s">
        <v>236</v>
      </c>
      <c r="AD13" s="220" t="s">
        <v>365</v>
      </c>
      <c r="AE13" s="220" t="s">
        <v>366</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38482-F5DB-41FF-9784-01E2C5F8187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331</v>
      </c>
      <c r="D4" s="280" t="s">
        <v>332</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91" t="s">
        <v>333</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5"/>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89"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3"/>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349</v>
      </c>
      <c r="D20" s="280" t="s">
        <v>350</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352</v>
      </c>
      <c r="D23" s="289"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0"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4" t="s">
        <v>351</v>
      </c>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89" t="e">
        <f t="shared" si="5"/>
        <v>#VALUE!</v>
      </c>
      <c r="I31" s="289" t="e">
        <f t="shared" si="5"/>
        <v>#VALUE!</v>
      </c>
    </row>
    <row r="32" spans="1:131" ht="18.600000000000001" customHeight="1" x14ac:dyDescent="0.2">
      <c r="A32" s="275">
        <v>22</v>
      </c>
      <c r="B32" s="276"/>
      <c r="C32" s="295"/>
      <c r="D32" s="295"/>
      <c r="E32" s="295"/>
      <c r="F32" s="295"/>
      <c r="G32" s="295"/>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190</v>
      </c>
      <c r="D36" s="280" t="s">
        <v>367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369</v>
      </c>
      <c r="D39" s="289" t="e">
        <f t="shared" ref="D39:I39" si="7">C39+1</f>
        <v>#VALUE!</v>
      </c>
      <c r="E39" s="289" t="e">
        <f t="shared" si="7"/>
        <v>#VALUE!</v>
      </c>
      <c r="F39" s="289" t="e">
        <f t="shared" si="7"/>
        <v>#VALUE!</v>
      </c>
      <c r="G39" s="289" t="e">
        <f t="shared" si="7"/>
        <v>#VALUE!</v>
      </c>
      <c r="H39" s="292" t="e">
        <f t="shared" si="7"/>
        <v>#VALUE!</v>
      </c>
      <c r="I39" s="290" t="e">
        <f t="shared" si="7"/>
        <v>#VALUE!</v>
      </c>
    </row>
    <row r="40" spans="1:131" ht="18.600000000000001" customHeight="1" x14ac:dyDescent="0.2">
      <c r="A40" s="275">
        <v>22</v>
      </c>
      <c r="B40" s="276"/>
      <c r="C40" s="293"/>
      <c r="D40" s="293"/>
      <c r="E40" s="293"/>
      <c r="F40" s="293"/>
      <c r="G40" s="293"/>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0"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4" t="s">
        <v>368</v>
      </c>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91"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E99552-8431-45A4-8A42-3E564EEA54DE}">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8486A8-E0B4-42A6-9540-049A333449CE}">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46204</v>
      </c>
      <c r="C5" s="217">
        <v>46266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E90F450-05EE-4D64-91E1-BBEED944F416}">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370</v>
      </c>
      <c r="L11" s="220" t="s">
        <v>315</v>
      </c>
      <c r="M11" s="220" t="s">
        <v>207</v>
      </c>
      <c r="N11" s="220" t="s">
        <v>371</v>
      </c>
      <c r="O11" s="220" t="s">
        <v>372</v>
      </c>
      <c r="AB11" s="220" t="s">
        <v>210</v>
      </c>
      <c r="AD11" s="220" t="s">
        <v>373</v>
      </c>
      <c r="AE11" s="220" t="s">
        <v>374</v>
      </c>
      <c r="AX11" s="220" t="s">
        <v>213</v>
      </c>
      <c r="AY11" s="220" t="s">
        <v>214</v>
      </c>
      <c r="AZ11" s="220" t="s">
        <v>215</v>
      </c>
      <c r="BA11" s="220" t="s">
        <v>216</v>
      </c>
    </row>
    <row r="12" spans="1:53" x14ac:dyDescent="0.15">
      <c r="B12" s="231"/>
      <c r="C12" s="219"/>
      <c r="J12" s="220" t="s">
        <v>217</v>
      </c>
      <c r="K12" s="220" t="s">
        <v>375</v>
      </c>
      <c r="L12" s="220" t="s">
        <v>321</v>
      </c>
      <c r="M12" s="220" t="s">
        <v>272</v>
      </c>
      <c r="N12" s="220" t="s">
        <v>376</v>
      </c>
      <c r="O12" s="220" t="s">
        <v>377</v>
      </c>
      <c r="AB12" s="220" t="s">
        <v>223</v>
      </c>
      <c r="AD12" s="220" t="s">
        <v>378</v>
      </c>
      <c r="AE12" s="220" t="s">
        <v>379</v>
      </c>
      <c r="AX12" s="220" t="s">
        <v>226</v>
      </c>
      <c r="AY12" s="220" t="s">
        <v>227</v>
      </c>
      <c r="AZ12" s="220" t="s">
        <v>228</v>
      </c>
      <c r="BA12" s="220" t="s">
        <v>229</v>
      </c>
    </row>
    <row r="13" spans="1:53" x14ac:dyDescent="0.15">
      <c r="B13" s="232"/>
      <c r="C13" s="219"/>
      <c r="J13" s="220" t="s">
        <v>230</v>
      </c>
      <c r="K13" s="220" t="s">
        <v>380</v>
      </c>
      <c r="L13" s="220" t="s">
        <v>278</v>
      </c>
      <c r="M13" s="220" t="s">
        <v>279</v>
      </c>
      <c r="N13" s="220" t="s">
        <v>381</v>
      </c>
      <c r="O13" s="220" t="s">
        <v>382</v>
      </c>
      <c r="AB13" s="220" t="s">
        <v>236</v>
      </c>
      <c r="AD13" s="220" t="s">
        <v>383</v>
      </c>
      <c r="AE13" s="220" t="s">
        <v>384</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986E514-1247-4049-AA4E-E00553A3384A}">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349</v>
      </c>
      <c r="D4" s="280" t="s">
        <v>350</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352</v>
      </c>
      <c r="D7" s="289"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3"/>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0"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4" t="s">
        <v>351</v>
      </c>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89" t="e">
        <f t="shared" si="0"/>
        <v>#VALUE!</v>
      </c>
      <c r="I15" s="289" t="e">
        <f t="shared" si="0"/>
        <v>#VALUE!</v>
      </c>
    </row>
    <row r="16" spans="1:131" ht="18.600000000000001" customHeight="1" x14ac:dyDescent="0.2">
      <c r="A16" s="275">
        <v>22</v>
      </c>
      <c r="B16" s="276"/>
      <c r="C16" s="295"/>
      <c r="D16" s="295"/>
      <c r="E16" s="295"/>
      <c r="F16" s="295"/>
      <c r="G16" s="295"/>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190</v>
      </c>
      <c r="D20" s="280" t="s">
        <v>367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369</v>
      </c>
      <c r="D23" s="289" t="e">
        <f t="shared" ref="D23:I23" si="1">C23+1</f>
        <v>#VALUE!</v>
      </c>
      <c r="E23" s="289" t="e">
        <f t="shared" si="1"/>
        <v>#VALUE!</v>
      </c>
      <c r="F23" s="289" t="e">
        <f t="shared" si="1"/>
        <v>#VALUE!</v>
      </c>
      <c r="G23" s="289" t="e">
        <f t="shared" si="1"/>
        <v>#VALUE!</v>
      </c>
      <c r="H23" s="292" t="e">
        <f t="shared" si="1"/>
        <v>#VALUE!</v>
      </c>
      <c r="I23" s="290" t="e">
        <f t="shared" si="1"/>
        <v>#VALUE!</v>
      </c>
    </row>
    <row r="24" spans="1:131" ht="18.600000000000001" customHeight="1" x14ac:dyDescent="0.2">
      <c r="A24" s="275">
        <v>22</v>
      </c>
      <c r="B24" s="276"/>
      <c r="C24" s="293"/>
      <c r="D24" s="293"/>
      <c r="E24" s="293"/>
      <c r="F24" s="293"/>
      <c r="G24" s="293"/>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0"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4" t="s">
        <v>368</v>
      </c>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91"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385</v>
      </c>
      <c r="D36" s="280" t="s">
        <v>386</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390</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0" t="e">
        <f>I43+1</f>
        <v>#VALUE!</v>
      </c>
      <c r="D45" s="290" t="e">
        <f t="shared" ref="D45:I45" si="10">C45+1</f>
        <v>#VALUE!</v>
      </c>
      <c r="E45" s="290"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4" t="s">
        <v>387</v>
      </c>
      <c r="D46" s="294" t="s">
        <v>388</v>
      </c>
      <c r="E46" s="294" t="s">
        <v>389</v>
      </c>
      <c r="F46" s="295"/>
      <c r="G46" s="295"/>
      <c r="H46" s="296"/>
      <c r="I46" s="294"/>
    </row>
    <row r="47" spans="1:131" ht="48" customHeight="1" x14ac:dyDescent="0.2">
      <c r="A47" s="275">
        <v>21</v>
      </c>
      <c r="B47" s="276"/>
      <c r="C47" s="291"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8DE1EB-7419-4936-B975-399B2ED028A1}">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46268A-160F-4F08-8E15-D1BDEFB61DB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46235</v>
      </c>
      <c r="C5" s="217">
        <v>46296</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7582E9-A2DF-410A-8F00-AD4F5000FCBD}">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391</v>
      </c>
      <c r="L11" s="220" t="s">
        <v>206</v>
      </c>
      <c r="M11" s="220" t="s">
        <v>293</v>
      </c>
      <c r="N11" s="220" t="s">
        <v>392</v>
      </c>
      <c r="O11" s="220" t="s">
        <v>393</v>
      </c>
      <c r="AB11" s="220" t="s">
        <v>210</v>
      </c>
      <c r="AD11" s="220" t="s">
        <v>394</v>
      </c>
      <c r="AE11" s="220" t="s">
        <v>395</v>
      </c>
      <c r="AX11" s="220" t="s">
        <v>213</v>
      </c>
      <c r="AY11" s="220" t="s">
        <v>214</v>
      </c>
      <c r="AZ11" s="220" t="s">
        <v>215</v>
      </c>
      <c r="BA11" s="220" t="s">
        <v>216</v>
      </c>
    </row>
    <row r="12" spans="1:53" x14ac:dyDescent="0.15">
      <c r="B12" s="231"/>
      <c r="C12" s="219"/>
      <c r="J12" s="220" t="s">
        <v>217</v>
      </c>
      <c r="K12" s="220" t="s">
        <v>396</v>
      </c>
      <c r="L12" s="220" t="s">
        <v>299</v>
      </c>
      <c r="M12" s="220" t="s">
        <v>220</v>
      </c>
      <c r="N12" s="220" t="s">
        <v>397</v>
      </c>
      <c r="O12" s="220" t="s">
        <v>398</v>
      </c>
      <c r="AB12" s="220" t="s">
        <v>223</v>
      </c>
      <c r="AD12" s="220" t="s">
        <v>399</v>
      </c>
      <c r="AE12" s="220" t="s">
        <v>400</v>
      </c>
      <c r="AX12" s="220" t="s">
        <v>226</v>
      </c>
      <c r="AY12" s="220" t="s">
        <v>227</v>
      </c>
      <c r="AZ12" s="220" t="s">
        <v>228</v>
      </c>
      <c r="BA12" s="220" t="s">
        <v>229</v>
      </c>
    </row>
    <row r="13" spans="1:53" x14ac:dyDescent="0.15">
      <c r="B13" s="232"/>
      <c r="C13" s="219"/>
      <c r="J13" s="220" t="s">
        <v>230</v>
      </c>
      <c r="K13" s="220" t="s">
        <v>401</v>
      </c>
      <c r="L13" s="220" t="s">
        <v>305</v>
      </c>
      <c r="M13" s="220" t="s">
        <v>279</v>
      </c>
      <c r="N13" s="220" t="s">
        <v>402</v>
      </c>
      <c r="O13" s="220" t="s">
        <v>403</v>
      </c>
      <c r="AB13" s="220" t="s">
        <v>236</v>
      </c>
      <c r="AD13" s="220" t="s">
        <v>404</v>
      </c>
      <c r="AE13" s="220" t="s">
        <v>405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C6571B-D27E-430D-BBFE-3C3EFF0FDFF5}">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190</v>
      </c>
      <c r="D4" s="280" t="s">
        <v>367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369</v>
      </c>
      <c r="D7" s="289" t="e">
        <f t="shared" ref="D7:I17" si="0">C7+1</f>
        <v>#VALUE!</v>
      </c>
      <c r="E7" s="289" t="e">
        <f t="shared" si="0"/>
        <v>#VALUE!</v>
      </c>
      <c r="F7" s="289" t="e">
        <f t="shared" si="0"/>
        <v>#VALUE!</v>
      </c>
      <c r="G7" s="289" t="e">
        <f t="shared" si="0"/>
        <v>#VALUE!</v>
      </c>
      <c r="H7" s="292" t="e">
        <f t="shared" si="0"/>
        <v>#VALUE!</v>
      </c>
      <c r="I7" s="290" t="e">
        <f t="shared" si="0"/>
        <v>#VALUE!</v>
      </c>
    </row>
    <row r="8" spans="1:131" ht="18.600000000000001" customHeight="1" x14ac:dyDescent="0.2">
      <c r="A8" s="275">
        <v>22</v>
      </c>
      <c r="B8" s="276"/>
      <c r="C8" s="293"/>
      <c r="D8" s="293"/>
      <c r="E8" s="293"/>
      <c r="F8" s="293"/>
      <c r="G8" s="293"/>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0"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4" t="s">
        <v>368</v>
      </c>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91"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385</v>
      </c>
      <c r="D20" s="280" t="s">
        <v>386</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390</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0" t="e">
        <f>I27+1</f>
        <v>#VALUE!</v>
      </c>
      <c r="D29" s="290" t="e">
        <f t="shared" ref="D29:I29" si="4">C29+1</f>
        <v>#VALUE!</v>
      </c>
      <c r="E29" s="290"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4" t="s">
        <v>387</v>
      </c>
      <c r="D30" s="294" t="s">
        <v>388</v>
      </c>
      <c r="E30" s="294" t="s">
        <v>389</v>
      </c>
      <c r="F30" s="295"/>
      <c r="G30" s="295"/>
      <c r="H30" s="296"/>
      <c r="I30" s="294"/>
    </row>
    <row r="31" spans="1:131" ht="48" customHeight="1" x14ac:dyDescent="0.2">
      <c r="A31" s="275">
        <v>21</v>
      </c>
      <c r="B31" s="276"/>
      <c r="C31" s="291" t="e">
        <f>I29+1</f>
        <v>#VALUE!</v>
      </c>
      <c r="D31" s="291" t="e">
        <f t="shared" ref="D31:I31" si="5">C31+1</f>
        <v>#VALUE!</v>
      </c>
      <c r="E31" s="291"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5"/>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406</v>
      </c>
      <c r="D36" s="280" t="s">
        <v>407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410</v>
      </c>
      <c r="D39" s="289" t="e">
        <f t="shared" ref="D39:I39" si="7">C39+1</f>
        <v>#VALUE!</v>
      </c>
      <c r="E39" s="289"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3"/>
      <c r="E40" s="293"/>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408</v>
      </c>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89" t="e">
        <f t="shared" si="11"/>
        <v>#VALUE!</v>
      </c>
    </row>
    <row r="48" spans="1:131" ht="18.600000000000001" customHeight="1" x14ac:dyDescent="0.2">
      <c r="A48" s="275">
        <v>22</v>
      </c>
      <c r="B48" s="276"/>
      <c r="C48" s="295"/>
      <c r="D48" s="295"/>
      <c r="E48" s="295"/>
      <c r="F48" s="295"/>
      <c r="G48" s="295"/>
      <c r="H48" s="296"/>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t="s">
        <v>409</v>
      </c>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28C0030-113C-4F20-8BE7-B8482A1D65B9}">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F0F004-707A-4636-BDB0-D5C4A5983A67}">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46266</v>
      </c>
      <c r="C5" s="217">
        <v>46327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B28EB8-FC42-4B1F-B714-97D07C678378}">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411</v>
      </c>
      <c r="L11" s="220" t="s">
        <v>315</v>
      </c>
      <c r="M11" s="220" t="s">
        <v>207</v>
      </c>
      <c r="N11" s="220" t="s">
        <v>412</v>
      </c>
      <c r="O11" s="220" t="s">
        <v>413</v>
      </c>
      <c r="AB11" s="220" t="s">
        <v>210</v>
      </c>
      <c r="AD11" s="220" t="s">
        <v>414</v>
      </c>
      <c r="AE11" s="220" t="s">
        <v>415</v>
      </c>
      <c r="AX11" s="220" t="s">
        <v>213</v>
      </c>
      <c r="AY11" s="220" t="s">
        <v>214</v>
      </c>
      <c r="AZ11" s="220" t="s">
        <v>215</v>
      </c>
      <c r="BA11" s="220" t="s">
        <v>216</v>
      </c>
    </row>
    <row r="12" spans="1:53" x14ac:dyDescent="0.15">
      <c r="B12" s="231"/>
      <c r="C12" s="219"/>
      <c r="J12" s="220" t="s">
        <v>217</v>
      </c>
      <c r="K12" s="220" t="s">
        <v>416</v>
      </c>
      <c r="L12" s="220" t="s">
        <v>321</v>
      </c>
      <c r="M12" s="220" t="s">
        <v>220</v>
      </c>
      <c r="N12" s="220" t="s">
        <v>417</v>
      </c>
      <c r="O12" s="220" t="s">
        <v>418</v>
      </c>
      <c r="AB12" s="220" t="s">
        <v>223</v>
      </c>
      <c r="AD12" s="220" t="s">
        <v>419</v>
      </c>
      <c r="AE12" s="220" t="s">
        <v>420</v>
      </c>
      <c r="AX12" s="220" t="s">
        <v>226</v>
      </c>
      <c r="AY12" s="220" t="s">
        <v>227</v>
      </c>
      <c r="AZ12" s="220" t="s">
        <v>228</v>
      </c>
      <c r="BA12" s="220" t="s">
        <v>229</v>
      </c>
    </row>
    <row r="13" spans="1:53" x14ac:dyDescent="0.15">
      <c r="B13" s="232"/>
      <c r="C13" s="219"/>
      <c r="J13" s="220" t="s">
        <v>230</v>
      </c>
      <c r="K13" s="220" t="s">
        <v>421</v>
      </c>
      <c r="L13" s="220" t="s">
        <v>232</v>
      </c>
      <c r="M13" s="220" t="s">
        <v>233</v>
      </c>
      <c r="N13" s="220" t="s">
        <v>422</v>
      </c>
      <c r="O13" s="220" t="s">
        <v>423</v>
      </c>
      <c r="AB13" s="220" t="s">
        <v>236</v>
      </c>
      <c r="AD13" s="220" t="s">
        <v>424</v>
      </c>
      <c r="AE13" s="220" t="s">
        <v>425</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CD89FFF-DE9D-4850-91E5-E6418C60BDC2}">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385</v>
      </c>
      <c r="D4" s="280" t="s">
        <v>386</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390</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0" t="e">
        <f>I11+1</f>
        <v>#VALUE!</v>
      </c>
      <c r="D13" s="290" t="e">
        <f t="shared" si="0"/>
        <v>#VALUE!</v>
      </c>
      <c r="E13" s="290"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4" t="s">
        <v>387</v>
      </c>
      <c r="D14" s="294" t="s">
        <v>388</v>
      </c>
      <c r="E14" s="294" t="s">
        <v>389</v>
      </c>
      <c r="F14" s="295"/>
      <c r="G14" s="295"/>
      <c r="H14" s="296"/>
      <c r="I14" s="294"/>
    </row>
    <row r="15" spans="1:131" ht="48" customHeight="1" x14ac:dyDescent="0.2">
      <c r="A15" s="275">
        <v>21</v>
      </c>
      <c r="B15" s="276"/>
      <c r="C15" s="291" t="e">
        <f>I13+1</f>
        <v>#VALUE!</v>
      </c>
      <c r="D15" s="291" t="e">
        <f t="shared" si="0"/>
        <v>#VALUE!</v>
      </c>
      <c r="E15" s="291" t="e">
        <f t="shared" si="0"/>
        <v>#VALUE!</v>
      </c>
      <c r="F15" s="289"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5"/>
      <c r="F16" s="293"/>
      <c r="G16" s="293"/>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406</v>
      </c>
      <c r="D20" s="280" t="s">
        <v>407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410</v>
      </c>
      <c r="D23" s="289" t="e">
        <f t="shared" ref="D23:I23" si="1">C23+1</f>
        <v>#VALUE!</v>
      </c>
      <c r="E23" s="289"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3"/>
      <c r="E24" s="293"/>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408</v>
      </c>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89" t="e">
        <f t="shared" si="5"/>
        <v>#VALUE!</v>
      </c>
    </row>
    <row r="32" spans="1:131" ht="18.600000000000001" customHeight="1" x14ac:dyDescent="0.2">
      <c r="A32" s="275">
        <v>22</v>
      </c>
      <c r="B32" s="276"/>
      <c r="C32" s="295"/>
      <c r="D32" s="295"/>
      <c r="E32" s="295"/>
      <c r="F32" s="295"/>
      <c r="G32" s="295"/>
      <c r="H32" s="296"/>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t="s">
        <v>409</v>
      </c>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426</v>
      </c>
      <c r="D36" s="280" t="s">
        <v>427</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429</v>
      </c>
      <c r="D39" s="289" t="e">
        <f t="shared" ref="D39:I39" si="7">C39+1</f>
        <v>#VALUE!</v>
      </c>
      <c r="E39" s="289" t="e">
        <f t="shared" si="7"/>
        <v>#VALUE!</v>
      </c>
      <c r="F39" s="289" t="e">
        <f t="shared" si="7"/>
        <v>#VALUE!</v>
      </c>
      <c r="G39" s="289" t="e">
        <f t="shared" si="7"/>
        <v>#VALUE!</v>
      </c>
      <c r="H39" s="289" t="e">
        <f t="shared" si="7"/>
        <v>#VALUE!</v>
      </c>
      <c r="I39" s="290" t="e">
        <f t="shared" si="7"/>
        <v>#VALUE!</v>
      </c>
    </row>
    <row r="40" spans="1:131" ht="18.600000000000001" customHeight="1" x14ac:dyDescent="0.2">
      <c r="A40" s="275">
        <v>22</v>
      </c>
      <c r="B40" s="276"/>
      <c r="C40" s="293"/>
      <c r="D40" s="293"/>
      <c r="E40" s="293"/>
      <c r="F40" s="293"/>
      <c r="G40" s="293"/>
      <c r="H40" s="293"/>
      <c r="I40" s="294"/>
    </row>
    <row r="41" spans="1:131" ht="48" customHeight="1" x14ac:dyDescent="0.2">
      <c r="A41" s="275">
        <v>21</v>
      </c>
      <c r="B41" s="276"/>
      <c r="C41" s="291" t="e">
        <f>I39+1</f>
        <v>#VALUE!</v>
      </c>
      <c r="D41" s="290"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4" t="s">
        <v>409</v>
      </c>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0"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4" t="s">
        <v>428</v>
      </c>
      <c r="D48" s="295"/>
      <c r="E48" s="295"/>
      <c r="F48" s="295"/>
      <c r="G48" s="295"/>
      <c r="H48" s="296"/>
      <c r="I48" s="294"/>
    </row>
    <row r="49" spans="1:9" ht="48" customHeight="1" x14ac:dyDescent="0.2">
      <c r="A49" s="275">
        <v>21</v>
      </c>
      <c r="B49" s="276"/>
      <c r="C49" s="291"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303"/>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9E2A68-F562-40F8-A710-6A263AE609FB}">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C38E0E-1EC6-43E3-9668-8371A868B2E4}">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46296</v>
      </c>
      <c r="C5" s="217">
        <v>46357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92E62C-908C-404F-9ED2-C88FB1CFF24E}">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430</v>
      </c>
      <c r="L11" s="220" t="s">
        <v>206</v>
      </c>
      <c r="M11" s="220" t="s">
        <v>207</v>
      </c>
      <c r="N11" s="220" t="s">
        <v>431</v>
      </c>
      <c r="O11" s="220" t="s">
        <v>209</v>
      </c>
      <c r="AB11" s="220" t="s">
        <v>210</v>
      </c>
      <c r="AD11" s="220" t="s">
        <v>211</v>
      </c>
      <c r="AE11" s="220" t="s">
        <v>212</v>
      </c>
      <c r="AX11" s="220" t="s">
        <v>213</v>
      </c>
      <c r="AY11" s="220" t="s">
        <v>214</v>
      </c>
      <c r="AZ11" s="220" t="s">
        <v>215</v>
      </c>
      <c r="BA11" s="220" t="s">
        <v>216</v>
      </c>
    </row>
    <row r="12" spans="1:53" x14ac:dyDescent="0.15">
      <c r="B12" s="231"/>
      <c r="C12" s="219"/>
      <c r="J12" s="220" t="s">
        <v>217</v>
      </c>
      <c r="K12" s="220" t="s">
        <v>432</v>
      </c>
      <c r="L12" s="220" t="s">
        <v>219</v>
      </c>
      <c r="M12" s="220" t="s">
        <v>272</v>
      </c>
      <c r="N12" s="220" t="s">
        <v>433</v>
      </c>
      <c r="O12" s="220" t="s">
        <v>434</v>
      </c>
      <c r="AB12" s="220" t="s">
        <v>223</v>
      </c>
      <c r="AD12" s="220" t="s">
        <v>435</v>
      </c>
      <c r="AE12" s="220" t="s">
        <v>436</v>
      </c>
      <c r="AX12" s="220" t="s">
        <v>226</v>
      </c>
      <c r="AY12" s="220" t="s">
        <v>227</v>
      </c>
      <c r="AZ12" s="220" t="s">
        <v>228</v>
      </c>
      <c r="BA12" s="220" t="s">
        <v>229</v>
      </c>
    </row>
    <row r="13" spans="1:53" x14ac:dyDescent="0.15">
      <c r="B13" s="232"/>
      <c r="C13" s="219"/>
      <c r="J13" s="220" t="s">
        <v>230</v>
      </c>
      <c r="K13" s="220" t="s">
        <v>437</v>
      </c>
      <c r="L13" s="220" t="s">
        <v>278</v>
      </c>
      <c r="M13" s="220" t="s">
        <v>279</v>
      </c>
      <c r="O13" s="220" t="s">
        <v>438</v>
      </c>
      <c r="AB13" s="220" t="s">
        <v>236</v>
      </c>
      <c r="AD13" s="220" t="s">
        <v>439</v>
      </c>
      <c r="AE13" s="220" t="s">
        <v>440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9635DD-22A1-4E98-B982-3ACD54925FDC}">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406</v>
      </c>
      <c r="D4" s="280" t="s">
        <v>407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410</v>
      </c>
      <c r="D7" s="289" t="e">
        <f t="shared" ref="D7:I17" si="0">C7+1</f>
        <v>#VALUE!</v>
      </c>
      <c r="E7" s="289"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3"/>
      <c r="E8" s="293"/>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408</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89" t="e">
        <f t="shared" si="0"/>
        <v>#VALUE!</v>
      </c>
    </row>
    <row r="16" spans="1:131" ht="18.600000000000001" customHeight="1" x14ac:dyDescent="0.2">
      <c r="A16" s="275">
        <v>22</v>
      </c>
      <c r="B16" s="276"/>
      <c r="C16" s="295"/>
      <c r="D16" s="295"/>
      <c r="E16" s="295"/>
      <c r="F16" s="295"/>
      <c r="G16" s="295"/>
      <c r="H16" s="296"/>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t="s">
        <v>409</v>
      </c>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426</v>
      </c>
      <c r="D20" s="280" t="s">
        <v>427</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429</v>
      </c>
      <c r="D23" s="289" t="e">
        <f t="shared" ref="D23:I23" si="1">C23+1</f>
        <v>#VALUE!</v>
      </c>
      <c r="E23" s="289" t="e">
        <f t="shared" si="1"/>
        <v>#VALUE!</v>
      </c>
      <c r="F23" s="289" t="e">
        <f t="shared" si="1"/>
        <v>#VALUE!</v>
      </c>
      <c r="G23" s="289" t="e">
        <f t="shared" si="1"/>
        <v>#VALUE!</v>
      </c>
      <c r="H23" s="289" t="e">
        <f t="shared" si="1"/>
        <v>#VALUE!</v>
      </c>
      <c r="I23" s="290" t="e">
        <f t="shared" si="1"/>
        <v>#VALUE!</v>
      </c>
    </row>
    <row r="24" spans="1:131" ht="18.600000000000001" customHeight="1" x14ac:dyDescent="0.2">
      <c r="A24" s="275">
        <v>22</v>
      </c>
      <c r="B24" s="276"/>
      <c r="C24" s="293"/>
      <c r="D24" s="293"/>
      <c r="E24" s="293"/>
      <c r="F24" s="293"/>
      <c r="G24" s="293"/>
      <c r="H24" s="293"/>
      <c r="I24" s="294"/>
    </row>
    <row r="25" spans="1:131" ht="48" customHeight="1" x14ac:dyDescent="0.2">
      <c r="A25" s="275">
        <v>21</v>
      </c>
      <c r="B25" s="276"/>
      <c r="C25" s="291" t="e">
        <f>I23+1</f>
        <v>#VALUE!</v>
      </c>
      <c r="D25" s="290"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4" t="s">
        <v>409</v>
      </c>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0"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4" t="s">
        <v>428</v>
      </c>
      <c r="D32" s="295"/>
      <c r="E32" s="295"/>
      <c r="F32" s="295"/>
      <c r="G32" s="295"/>
      <c r="H32" s="296"/>
      <c r="I32" s="294"/>
    </row>
    <row r="33" spans="1:131" ht="48" customHeight="1" x14ac:dyDescent="0.2">
      <c r="A33" s="275">
        <v>21</v>
      </c>
      <c r="B33" s="276"/>
      <c r="C33" s="291"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303"/>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441</v>
      </c>
      <c r="D36" s="280" t="s">
        <v>442</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443</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3"/>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5"/>
      <c r="F48" s="295"/>
      <c r="G48" s="293" t="s">
        <v>251</v>
      </c>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261</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32709F-A6B8-49A3-9D9E-E78DD359511A}">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089A4D-F300-4989-8A79-82CAF4B4EAF3}">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46327</v>
      </c>
      <c r="C5" s="217">
        <v>46388</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8BF3CA-A636-4695-A882-2036D8CE361E}">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444</v>
      </c>
      <c r="L11" s="220" t="s">
        <v>266</v>
      </c>
      <c r="M11" s="220" t="s">
        <v>293</v>
      </c>
      <c r="N11" s="220" t="s">
        <v>445</v>
      </c>
      <c r="O11" s="220" t="s">
        <v>446</v>
      </c>
      <c r="AB11" s="220" t="s">
        <v>210</v>
      </c>
      <c r="AD11" s="220" t="s">
        <v>447</v>
      </c>
      <c r="AE11" s="220" t="s">
        <v>448</v>
      </c>
      <c r="AX11" s="220" t="s">
        <v>213</v>
      </c>
      <c r="AY11" s="220" t="s">
        <v>214</v>
      </c>
      <c r="AZ11" s="220" t="s">
        <v>215</v>
      </c>
      <c r="BA11" s="220" t="s">
        <v>216</v>
      </c>
    </row>
    <row r="12" spans="1:53" x14ac:dyDescent="0.15">
      <c r="B12" s="231"/>
      <c r="C12" s="219"/>
      <c r="J12" s="220" t="s">
        <v>217</v>
      </c>
      <c r="K12" s="220" t="s">
        <v>449</v>
      </c>
      <c r="L12" s="220" t="s">
        <v>299</v>
      </c>
      <c r="M12" s="220" t="s">
        <v>220</v>
      </c>
      <c r="O12" s="220" t="s">
        <v>450</v>
      </c>
      <c r="AB12" s="220" t="s">
        <v>223</v>
      </c>
      <c r="AD12" s="220" t="s">
        <v>451</v>
      </c>
      <c r="AE12" s="220" t="s">
        <v>452</v>
      </c>
      <c r="AX12" s="220" t="s">
        <v>226</v>
      </c>
      <c r="AY12" s="220" t="s">
        <v>227</v>
      </c>
      <c r="AZ12" s="220" t="s">
        <v>228</v>
      </c>
      <c r="BA12" s="220" t="s">
        <v>229</v>
      </c>
    </row>
    <row r="13" spans="1:53" x14ac:dyDescent="0.15">
      <c r="B13" s="232"/>
      <c r="C13" s="219"/>
      <c r="J13" s="220" t="s">
        <v>230</v>
      </c>
      <c r="K13" s="220" t="s">
        <v>453</v>
      </c>
      <c r="L13" s="220" t="s">
        <v>305</v>
      </c>
      <c r="M13" s="220" t="s">
        <v>233</v>
      </c>
      <c r="N13" s="220" t="s">
        <v>454</v>
      </c>
      <c r="O13" s="220" t="s">
        <v>308</v>
      </c>
      <c r="AB13" s="220" t="s">
        <v>236</v>
      </c>
      <c r="AD13" s="220" t="s">
        <v>309</v>
      </c>
      <c r="AE13" s="220" t="s">
        <v>310</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F914C2-15E0-495D-B126-F827232E217B}">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426</v>
      </c>
      <c r="D4" s="280" t="s">
        <v>427</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429</v>
      </c>
      <c r="D7" s="289" t="e">
        <f t="shared" ref="D7:I17" si="0">C7+1</f>
        <v>#VALUE!</v>
      </c>
      <c r="E7" s="289" t="e">
        <f t="shared" si="0"/>
        <v>#VALUE!</v>
      </c>
      <c r="F7" s="289" t="e">
        <f t="shared" si="0"/>
        <v>#VALUE!</v>
      </c>
      <c r="G7" s="289" t="e">
        <f t="shared" si="0"/>
        <v>#VALUE!</v>
      </c>
      <c r="H7" s="289" t="e">
        <f t="shared" si="0"/>
        <v>#VALUE!</v>
      </c>
      <c r="I7" s="290" t="e">
        <f t="shared" si="0"/>
        <v>#VALUE!</v>
      </c>
    </row>
    <row r="8" spans="1:131" ht="18.600000000000001" customHeight="1" x14ac:dyDescent="0.2">
      <c r="A8" s="275">
        <v>22</v>
      </c>
      <c r="B8" s="276"/>
      <c r="C8" s="293"/>
      <c r="D8" s="293"/>
      <c r="E8" s="293"/>
      <c r="F8" s="293"/>
      <c r="G8" s="293"/>
      <c r="H8" s="293"/>
      <c r="I8" s="294"/>
    </row>
    <row r="9" spans="1:131" ht="48" customHeight="1" x14ac:dyDescent="0.2">
      <c r="A9" s="275">
        <v>21</v>
      </c>
      <c r="B9" s="276"/>
      <c r="C9" s="291" t="e">
        <f>I7+1</f>
        <v>#VALUE!</v>
      </c>
      <c r="D9" s="290"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4" t="s">
        <v>409</v>
      </c>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0"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4" t="s">
        <v>428</v>
      </c>
      <c r="D16" s="295"/>
      <c r="E16" s="295"/>
      <c r="F16" s="295"/>
      <c r="G16" s="295"/>
      <c r="H16" s="296"/>
      <c r="I16" s="294"/>
    </row>
    <row r="17" spans="1:131" ht="48" customHeight="1" x14ac:dyDescent="0.2">
      <c r="A17" s="275">
        <v>21</v>
      </c>
      <c r="B17" s="276"/>
      <c r="C17" s="291"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303"/>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441</v>
      </c>
      <c r="D20" s="280" t="s">
        <v>442</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443</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3"/>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89" t="e">
        <f t="shared" si="5"/>
        <v>#VALUE!</v>
      </c>
      <c r="H31" s="289" t="e">
        <f t="shared" si="5"/>
        <v>#VALUE!</v>
      </c>
      <c r="I31" s="289" t="e">
        <f t="shared" si="5"/>
        <v>#VALUE!</v>
      </c>
    </row>
    <row r="32" spans="1:131" ht="18.600000000000001" customHeight="1" x14ac:dyDescent="0.2">
      <c r="A32" s="275">
        <v>22</v>
      </c>
      <c r="B32" s="276"/>
      <c r="C32" s="295"/>
      <c r="D32" s="295"/>
      <c r="E32" s="295"/>
      <c r="F32" s="295"/>
      <c r="G32" s="293" t="s">
        <v>251</v>
      </c>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243</v>
      </c>
      <c r="D36" s="280" t="s">
        <v>455</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89" t="s">
        <v>457</v>
      </c>
      <c r="D39" s="289" t="e">
        <f t="shared" ref="D39:I39" si="7">C39+1</f>
        <v>#VALUE!</v>
      </c>
      <c r="E39" s="289" t="e">
        <f t="shared" si="7"/>
        <v>#VALUE!</v>
      </c>
      <c r="F39" s="289" t="e">
        <f t="shared" si="7"/>
        <v>#VALUE!</v>
      </c>
      <c r="G39" s="290" t="e">
        <f t="shared" si="7"/>
        <v>#VALUE!</v>
      </c>
      <c r="H39" s="292" t="e">
        <f t="shared" si="7"/>
        <v>#VALUE!</v>
      </c>
      <c r="I39" s="290" t="e">
        <f t="shared" si="7"/>
        <v>#VALUE!</v>
      </c>
    </row>
    <row r="40" spans="1:131" ht="18.600000000000001" customHeight="1" x14ac:dyDescent="0.2">
      <c r="A40" s="275">
        <v>22</v>
      </c>
      <c r="B40" s="276"/>
      <c r="C40" s="293"/>
      <c r="D40" s="293"/>
      <c r="E40" s="293"/>
      <c r="F40" s="293"/>
      <c r="G40" s="294" t="s">
        <v>251</v>
      </c>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0"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4" t="s">
        <v>252</v>
      </c>
      <c r="D44" s="295"/>
      <c r="E44" s="295"/>
      <c r="F44" s="295"/>
      <c r="G44" s="295"/>
      <c r="H44" s="296"/>
      <c r="I44" s="294"/>
    </row>
    <row r="45" spans="1:131" ht="48" customHeight="1" x14ac:dyDescent="0.2">
      <c r="A45" s="275">
        <v>21</v>
      </c>
      <c r="B45" s="276"/>
      <c r="C45" s="291"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91" t="e">
        <f t="shared" si="11"/>
        <v>#VALUE!</v>
      </c>
      <c r="G47" s="291" t="e">
        <f t="shared" si="11"/>
        <v>#VALUE!</v>
      </c>
      <c r="H47" s="292" t="e">
        <f t="shared" si="11"/>
        <v>#VALUE!</v>
      </c>
      <c r="I47" s="290" t="e">
        <f t="shared" si="11"/>
        <v>#VALUE!</v>
      </c>
    </row>
    <row r="48" spans="1:131" ht="18.600000000000001" customHeight="1" x14ac:dyDescent="0.2">
      <c r="A48" s="275">
        <v>22</v>
      </c>
      <c r="B48" s="276"/>
      <c r="C48" s="295"/>
      <c r="D48" s="295"/>
      <c r="E48" s="295"/>
      <c r="F48" s="295"/>
      <c r="G48" s="295"/>
      <c r="H48" s="296"/>
      <c r="I48" s="294"/>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456</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08C9F7-644E-4A56-A879-C1C62F9FC4C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2E2DE8-5C2C-4F38-8B9C-020C4D12A182}">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46357</v>
      </c>
      <c r="C5" s="217">
        <v>46419</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099445-F5FD-4064-9BA7-6AEC2E30E8A3}">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458</v>
      </c>
      <c r="L11" s="220" t="s">
        <v>315</v>
      </c>
      <c r="M11" s="220" t="s">
        <v>207</v>
      </c>
      <c r="O11" s="220" t="s">
        <v>459</v>
      </c>
      <c r="AB11" s="220" t="s">
        <v>210</v>
      </c>
      <c r="AD11" s="220" t="s">
        <v>460</v>
      </c>
      <c r="AE11" s="220" t="s">
        <v>461</v>
      </c>
      <c r="AX11" s="220" t="s">
        <v>213</v>
      </c>
      <c r="AY11" s="220" t="s">
        <v>214</v>
      </c>
      <c r="AZ11" s="220" t="s">
        <v>215</v>
      </c>
      <c r="BA11" s="220" t="s">
        <v>216</v>
      </c>
    </row>
    <row r="12" spans="1:53" x14ac:dyDescent="0.15">
      <c r="B12" s="231"/>
      <c r="C12" s="219"/>
      <c r="J12" s="220" t="s">
        <v>217</v>
      </c>
      <c r="K12" s="220" t="s">
        <v>462</v>
      </c>
      <c r="L12" s="220" t="s">
        <v>321</v>
      </c>
      <c r="M12" s="220" t="s">
        <v>272</v>
      </c>
      <c r="N12" s="220" t="s">
        <v>463</v>
      </c>
      <c r="O12" s="220" t="s">
        <v>324</v>
      </c>
      <c r="AB12" s="220" t="s">
        <v>223</v>
      </c>
      <c r="AD12" s="220" t="s">
        <v>325</v>
      </c>
      <c r="AE12" s="220" t="s">
        <v>326</v>
      </c>
      <c r="AX12" s="220" t="s">
        <v>226</v>
      </c>
      <c r="AY12" s="220" t="s">
        <v>227</v>
      </c>
      <c r="AZ12" s="220" t="s">
        <v>228</v>
      </c>
      <c r="BA12" s="220" t="s">
        <v>229</v>
      </c>
    </row>
    <row r="13" spans="1:53" x14ac:dyDescent="0.15">
      <c r="B13" s="232"/>
      <c r="C13" s="219"/>
      <c r="J13" s="220" t="s">
        <v>230</v>
      </c>
      <c r="K13" s="220" t="s">
        <v>464</v>
      </c>
      <c r="L13" s="220" t="s">
        <v>278</v>
      </c>
      <c r="M13" s="220" t="s">
        <v>279</v>
      </c>
      <c r="N13" s="220" t="s">
        <v>465</v>
      </c>
      <c r="O13" s="220" t="s">
        <v>466</v>
      </c>
      <c r="AB13" s="220" t="s">
        <v>236</v>
      </c>
      <c r="AD13" s="220" t="s">
        <v>467</v>
      </c>
      <c r="AE13" s="220" t="s">
        <v>468</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E5CF05-E051-41FA-A40B-5100BBDA0C8F}">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441</v>
      </c>
      <c r="D4" s="280" t="s">
        <v>442</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443</v>
      </c>
      <c r="D7" s="291" t="e">
        <f t="shared" ref="D7:I17" si="0">C7+1</f>
        <v>#VALUE!</v>
      </c>
      <c r="E7" s="291" t="e">
        <f t="shared" si="0"/>
        <v>#VALUE!</v>
      </c>
      <c r="F7" s="291" t="e">
        <f t="shared" si="0"/>
        <v>#VALUE!</v>
      </c>
      <c r="G7" s="291" t="e">
        <f t="shared" si="0"/>
        <v>#VALUE!</v>
      </c>
      <c r="H7" s="292" t="e">
        <f t="shared" si="0"/>
        <v>#VALUE!</v>
      </c>
      <c r="I7" s="290" t="e">
        <f t="shared" si="0"/>
        <v>#VALUE!</v>
      </c>
    </row>
    <row r="8" spans="1:131" ht="18.600000000000001" customHeight="1" x14ac:dyDescent="0.2">
      <c r="A8" s="275">
        <v>22</v>
      </c>
      <c r="B8" s="276"/>
      <c r="C8" s="293"/>
      <c r="D8" s="295"/>
      <c r="E8" s="295"/>
      <c r="F8" s="295"/>
      <c r="G8" s="295"/>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1"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5"/>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89" t="e">
        <f t="shared" si="0"/>
        <v>#VALUE!</v>
      </c>
      <c r="H15" s="289" t="e">
        <f t="shared" si="0"/>
        <v>#VALUE!</v>
      </c>
      <c r="I15" s="289" t="e">
        <f t="shared" si="0"/>
        <v>#VALUE!</v>
      </c>
    </row>
    <row r="16" spans="1:131" ht="18.600000000000001" customHeight="1" x14ac:dyDescent="0.2">
      <c r="A16" s="275">
        <v>22</v>
      </c>
      <c r="B16" s="276"/>
      <c r="C16" s="295"/>
      <c r="D16" s="295"/>
      <c r="E16" s="295"/>
      <c r="F16" s="295"/>
      <c r="G16" s="293" t="s">
        <v>251</v>
      </c>
      <c r="H16" s="293"/>
      <c r="I16" s="293"/>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243</v>
      </c>
      <c r="D20" s="280" t="s">
        <v>455</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89" t="s">
        <v>457</v>
      </c>
      <c r="D23" s="289" t="e">
        <f t="shared" ref="D23:I23" si="1">C23+1</f>
        <v>#VALUE!</v>
      </c>
      <c r="E23" s="289" t="e">
        <f t="shared" si="1"/>
        <v>#VALUE!</v>
      </c>
      <c r="F23" s="289" t="e">
        <f t="shared" si="1"/>
        <v>#VALUE!</v>
      </c>
      <c r="G23" s="290" t="e">
        <f t="shared" si="1"/>
        <v>#VALUE!</v>
      </c>
      <c r="H23" s="292" t="e">
        <f t="shared" si="1"/>
        <v>#VALUE!</v>
      </c>
      <c r="I23" s="290" t="e">
        <f t="shared" si="1"/>
        <v>#VALUE!</v>
      </c>
    </row>
    <row r="24" spans="1:131" ht="18.600000000000001" customHeight="1" x14ac:dyDescent="0.2">
      <c r="A24" s="275">
        <v>22</v>
      </c>
      <c r="B24" s="276"/>
      <c r="C24" s="293"/>
      <c r="D24" s="293"/>
      <c r="E24" s="293"/>
      <c r="F24" s="293"/>
      <c r="G24" s="294" t="s">
        <v>251</v>
      </c>
      <c r="H24" s="296"/>
      <c r="I24" s="294"/>
    </row>
    <row r="25" spans="1:131" ht="48" customHeight="1" x14ac:dyDescent="0.2">
      <c r="A25" s="275">
        <v>21</v>
      </c>
      <c r="B25" s="276"/>
      <c r="C25" s="291" t="e">
        <f>I23+1</f>
        <v>#VALUE!</v>
      </c>
      <c r="D25" s="291" t="e">
        <f t="shared" ref="D25:I25" si="2">C25+1</f>
        <v>#VALUE!</v>
      </c>
      <c r="E25" s="291" t="e">
        <f t="shared" si="2"/>
        <v>#VALUE!</v>
      </c>
      <c r="F25" s="291"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5"/>
      <c r="G26" s="295"/>
      <c r="H26" s="296"/>
      <c r="I26" s="294"/>
    </row>
    <row r="27" spans="1:131" ht="48" customHeight="1" x14ac:dyDescent="0.2">
      <c r="A27" s="275">
        <v>21</v>
      </c>
      <c r="B27" s="276"/>
      <c r="C27" s="290"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4" t="s">
        <v>252</v>
      </c>
      <c r="D28" s="295"/>
      <c r="E28" s="295"/>
      <c r="F28" s="295"/>
      <c r="G28" s="295"/>
      <c r="H28" s="296"/>
      <c r="I28" s="294"/>
    </row>
    <row r="29" spans="1:131" ht="48" customHeight="1" x14ac:dyDescent="0.2">
      <c r="A29" s="275">
        <v>21</v>
      </c>
      <c r="B29" s="276"/>
      <c r="C29" s="291" t="e">
        <f>I27+1</f>
        <v>#VALUE!</v>
      </c>
      <c r="D29" s="291"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5"/>
      <c r="E30" s="295"/>
      <c r="F30" s="295"/>
      <c r="G30" s="295"/>
      <c r="H30" s="296"/>
      <c r="I30" s="294"/>
    </row>
    <row r="31" spans="1:131" ht="48" customHeight="1" x14ac:dyDescent="0.2">
      <c r="A31" s="275">
        <v>21</v>
      </c>
      <c r="B31" s="276"/>
      <c r="C31" s="291" t="e">
        <f>I29+1</f>
        <v>#VALUE!</v>
      </c>
      <c r="D31" s="291" t="e">
        <f t="shared" ref="D31:I31" si="5">C31+1</f>
        <v>#VALUE!</v>
      </c>
      <c r="E31" s="291" t="e">
        <f t="shared" si="5"/>
        <v>#VALUE!</v>
      </c>
      <c r="F31" s="291" t="e">
        <f t="shared" si="5"/>
        <v>#VALUE!</v>
      </c>
      <c r="G31" s="291" t="e">
        <f t="shared" si="5"/>
        <v>#VALUE!</v>
      </c>
      <c r="H31" s="292" t="e">
        <f t="shared" si="5"/>
        <v>#VALUE!</v>
      </c>
      <c r="I31" s="290" t="e">
        <f t="shared" si="5"/>
        <v>#VALUE!</v>
      </c>
    </row>
    <row r="32" spans="1:131" ht="18.600000000000001" customHeight="1" x14ac:dyDescent="0.2">
      <c r="A32" s="275">
        <v>22</v>
      </c>
      <c r="B32" s="276"/>
      <c r="C32" s="295"/>
      <c r="D32" s="295"/>
      <c r="E32" s="295"/>
      <c r="F32" s="295"/>
      <c r="G32" s="295"/>
      <c r="H32" s="296"/>
      <c r="I32" s="294"/>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254</v>
      </c>
      <c r="D36" s="280" t="s">
        <v>469</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91" t="s">
        <v>470</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5"/>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0"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4" t="s">
        <v>256</v>
      </c>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row>
    <row r="45" spans="1:131" ht="48" customHeight="1" x14ac:dyDescent="0.2">
      <c r="A45" s="275">
        <v>21</v>
      </c>
      <c r="B45" s="276"/>
      <c r="C45" s="291" t="e">
        <f>I43+1</f>
        <v>#VALUE!</v>
      </c>
      <c r="D45" s="290"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5"/>
      <c r="D46" s="294" t="s">
        <v>257</v>
      </c>
      <c r="E46" s="295"/>
      <c r="F46" s="295"/>
      <c r="G46" s="295"/>
      <c r="H46" s="296"/>
      <c r="I46" s="294"/>
    </row>
    <row r="47" spans="1:131" ht="48" customHeight="1" x14ac:dyDescent="0.2">
      <c r="A47" s="275">
        <v>21</v>
      </c>
      <c r="B47" s="276"/>
      <c r="C47" s="289" t="e">
        <f>I45+1</f>
        <v>#VALUE!</v>
      </c>
      <c r="D47" s="289" t="e">
        <f t="shared" ref="D47:I47" si="11">C47+1</f>
        <v>#VALUE!</v>
      </c>
      <c r="E47" s="289"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3"/>
      <c r="D48" s="293"/>
      <c r="E48" s="293"/>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456</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47" orientation="portrait" horizontalDpi="4294967292" vertic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2D839A-E8B3-4FEB-8FF3-02E4EA47A1E8}">
  <dimension ref="B1:BF30"/>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2: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2: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2:58" ht="18" customHeight="1" x14ac:dyDescent="0.25">
      <c r="E3" s="103"/>
    </row>
    <row r="4" spans="2:58" ht="29.25" customHeight="1" x14ac:dyDescent="0.25">
      <c r="B4" s="104" t="s">
        <v>108</v>
      </c>
      <c r="E4" s="105"/>
    </row>
    <row r="5" spans="2:58" ht="11.25" customHeight="1" x14ac:dyDescent="0.25">
      <c r="E5" s="105"/>
    </row>
    <row r="6" spans="2:58" ht="26.45" customHeight="1" x14ac:dyDescent="0.25">
      <c r="B6" s="308"/>
      <c r="C6" s="309"/>
      <c r="D6" s="309"/>
      <c r="E6" s="310"/>
      <c r="F6" s="309"/>
      <c r="G6" s="308"/>
      <c r="H6" s="309"/>
      <c r="I6" s="309"/>
      <c r="J6" s="311"/>
      <c r="K6" s="312" t="s">
        <v>109</v>
      </c>
      <c r="L6" s="309"/>
      <c r="M6" s="309"/>
      <c r="N6" s="309"/>
      <c r="O6" s="309"/>
      <c r="P6" s="309"/>
      <c r="Q6" s="309"/>
      <c r="R6" s="309"/>
      <c r="S6" s="309"/>
      <c r="T6" s="309"/>
      <c r="U6" s="309"/>
      <c r="V6" s="309"/>
      <c r="W6" s="310"/>
      <c r="X6" s="313" t="s">
        <v>110</v>
      </c>
      <c r="Y6" s="309"/>
      <c r="Z6" s="309"/>
      <c r="AA6" s="309"/>
      <c r="AB6" s="309"/>
      <c r="AC6" s="309"/>
      <c r="AD6" s="309"/>
      <c r="AE6" s="309"/>
      <c r="AF6" s="309"/>
      <c r="AG6" s="309"/>
      <c r="AH6" s="309"/>
      <c r="AI6" s="309"/>
      <c r="AJ6" s="309"/>
      <c r="AK6" s="309"/>
      <c r="AL6" s="309"/>
      <c r="AM6" s="309"/>
      <c r="AN6" s="309"/>
      <c r="AO6" s="309"/>
      <c r="AP6" s="309"/>
      <c r="AQ6" s="309"/>
      <c r="AR6" s="112"/>
      <c r="AS6" s="314"/>
      <c r="AT6" s="315" t="s">
        <v>111</v>
      </c>
      <c r="AU6" s="315"/>
      <c r="AV6" s="315"/>
      <c r="AW6" s="315"/>
      <c r="AX6" s="315"/>
      <c r="AY6" s="315"/>
      <c r="AZ6" s="315"/>
      <c r="BA6" s="315"/>
      <c r="BB6" s="315"/>
      <c r="BC6" s="316"/>
      <c r="BD6" s="316"/>
      <c r="BE6" s="317"/>
    </row>
    <row r="7" spans="2:58" s="118" customFormat="1" ht="17.45" customHeight="1" x14ac:dyDescent="0.4">
      <c r="B7" s="117"/>
      <c r="E7" s="119"/>
      <c r="F7" s="117"/>
      <c r="G7" s="117"/>
      <c r="H7" s="318"/>
      <c r="I7" s="318"/>
      <c r="J7" s="319"/>
      <c r="K7" s="320"/>
      <c r="L7" s="321"/>
      <c r="M7" s="321"/>
      <c r="N7" s="321"/>
      <c r="O7" s="321"/>
      <c r="W7" s="124"/>
      <c r="X7" s="322" t="s">
        <v>112</v>
      </c>
      <c r="Y7" s="323"/>
      <c r="Z7" s="323"/>
      <c r="AA7" s="323"/>
      <c r="AB7" s="323"/>
      <c r="AC7" s="323"/>
      <c r="AD7" s="323"/>
      <c r="AE7" s="324"/>
      <c r="AF7" s="324"/>
      <c r="AG7" s="324"/>
      <c r="AH7" s="325" t="s">
        <v>113</v>
      </c>
      <c r="AI7" s="323"/>
      <c r="AJ7" s="323"/>
      <c r="AK7" s="323"/>
      <c r="AL7" s="323"/>
      <c r="AM7" s="323"/>
      <c r="AN7" s="323"/>
      <c r="AO7" s="324"/>
      <c r="AP7" s="324"/>
      <c r="AQ7" s="324"/>
      <c r="AR7" s="129"/>
      <c r="AS7" s="319"/>
      <c r="AT7" s="319" t="s">
        <v>114</v>
      </c>
      <c r="AU7" s="124"/>
      <c r="AV7" s="319"/>
      <c r="AW7" s="326"/>
      <c r="AY7" s="321"/>
      <c r="AZ7" s="321"/>
      <c r="BA7" s="321"/>
      <c r="BB7" s="321"/>
      <c r="BC7" s="326"/>
      <c r="BD7" s="326"/>
      <c r="BE7" s="326"/>
    </row>
    <row r="8" spans="2:58" s="118" customFormat="1" ht="17.45" customHeight="1" x14ac:dyDescent="0.4">
      <c r="B8" s="131"/>
      <c r="C8" s="132" t="s">
        <v>115</v>
      </c>
      <c r="D8" s="132"/>
      <c r="E8" s="133"/>
      <c r="F8" s="134"/>
      <c r="G8" s="117"/>
      <c r="H8" s="318"/>
      <c r="I8" s="318"/>
      <c r="J8" s="117"/>
      <c r="K8" s="135" t="s">
        <v>116</v>
      </c>
      <c r="L8" s="318"/>
      <c r="M8" s="318"/>
      <c r="N8" s="318"/>
      <c r="O8" s="318"/>
      <c r="W8" s="124"/>
      <c r="X8" s="319" t="s">
        <v>114</v>
      </c>
      <c r="Y8" s="321"/>
      <c r="Z8" s="327" t="s">
        <v>117</v>
      </c>
      <c r="AA8" s="328"/>
      <c r="AB8" s="329" t="s">
        <v>118</v>
      </c>
      <c r="AC8" s="321"/>
      <c r="AD8" s="321"/>
      <c r="AE8" s="321"/>
      <c r="AF8" s="321"/>
      <c r="AG8" s="321"/>
      <c r="AH8" s="319" t="s">
        <v>114</v>
      </c>
      <c r="AI8" s="328"/>
      <c r="AJ8" s="327" t="s">
        <v>117</v>
      </c>
      <c r="AK8" s="328"/>
      <c r="AL8" s="329" t="s">
        <v>118</v>
      </c>
      <c r="AM8" s="321"/>
      <c r="AN8" s="321"/>
      <c r="AO8" s="321"/>
      <c r="AP8" s="321"/>
      <c r="AQ8" s="324"/>
      <c r="AR8" s="129"/>
      <c r="AS8" s="129"/>
      <c r="AT8" s="139" t="s">
        <v>119</v>
      </c>
      <c r="AU8" s="124"/>
      <c r="AV8" s="139" t="s">
        <v>117</v>
      </c>
      <c r="AW8" s="140"/>
      <c r="BC8" s="124"/>
      <c r="BD8" s="124"/>
      <c r="BE8" s="124"/>
    </row>
    <row r="9" spans="2:58" ht="69" customHeight="1" x14ac:dyDescent="0.25">
      <c r="B9" s="141"/>
      <c r="C9" s="330"/>
      <c r="D9" s="330"/>
      <c r="E9" s="143"/>
      <c r="F9" s="144" t="s">
        <v>120</v>
      </c>
      <c r="G9" s="144" t="s">
        <v>121</v>
      </c>
      <c r="H9" s="331"/>
      <c r="I9" s="332"/>
      <c r="J9" s="147"/>
      <c r="K9" s="148" t="s">
        <v>122</v>
      </c>
      <c r="L9" s="329" t="s">
        <v>123</v>
      </c>
      <c r="M9" s="329" t="s">
        <v>124</v>
      </c>
      <c r="N9" s="329" t="s">
        <v>125</v>
      </c>
      <c r="O9" s="333" t="s">
        <v>126</v>
      </c>
      <c r="P9" s="333"/>
      <c r="Q9" s="333"/>
      <c r="R9" s="333"/>
      <c r="S9" s="333"/>
      <c r="T9" s="333"/>
      <c r="U9" s="333"/>
      <c r="V9" s="333"/>
      <c r="W9" s="334"/>
      <c r="X9" s="151" t="s">
        <v>127</v>
      </c>
      <c r="Y9" s="152" t="s">
        <v>128</v>
      </c>
      <c r="Z9" s="153" t="s">
        <v>129</v>
      </c>
      <c r="AA9" s="153" t="s">
        <v>130</v>
      </c>
      <c r="AB9" s="154" t="s">
        <v>131</v>
      </c>
      <c r="AC9" s="335" t="s">
        <v>132</v>
      </c>
      <c r="AD9" s="336" t="s">
        <v>112</v>
      </c>
      <c r="AE9" s="336" t="s">
        <v>133</v>
      </c>
      <c r="AF9" s="337" t="s">
        <v>132</v>
      </c>
      <c r="AG9" s="337" t="s">
        <v>132</v>
      </c>
      <c r="AH9" s="151" t="s">
        <v>134</v>
      </c>
      <c r="AI9" s="152" t="s">
        <v>135</v>
      </c>
      <c r="AJ9" s="153" t="s">
        <v>136</v>
      </c>
      <c r="AK9" s="153" t="s">
        <v>137</v>
      </c>
      <c r="AL9" s="154" t="s">
        <v>138</v>
      </c>
      <c r="AM9" s="336" t="s">
        <v>132</v>
      </c>
      <c r="AN9" s="336" t="s">
        <v>113</v>
      </c>
      <c r="AO9" s="336" t="s">
        <v>139</v>
      </c>
      <c r="AP9" s="337" t="s">
        <v>132</v>
      </c>
      <c r="AQ9" s="337" t="s">
        <v>132</v>
      </c>
      <c r="AS9" s="158" t="s">
        <v>140</v>
      </c>
      <c r="AT9" s="151" t="s">
        <v>141</v>
      </c>
      <c r="AU9" s="338" t="s">
        <v>142</v>
      </c>
      <c r="AV9" s="153" t="s">
        <v>143</v>
      </c>
      <c r="AW9" s="153" t="s">
        <v>144</v>
      </c>
      <c r="AX9" s="160" t="s">
        <v>145</v>
      </c>
      <c r="AY9" s="339" t="s">
        <v>146</v>
      </c>
      <c r="AZ9" s="339" t="s">
        <v>147</v>
      </c>
      <c r="BA9" s="339" t="s">
        <v>148</v>
      </c>
      <c r="BB9" s="339" t="s">
        <v>149</v>
      </c>
      <c r="BC9" s="339" t="s">
        <v>150</v>
      </c>
      <c r="BD9" s="162" t="s">
        <v>132</v>
      </c>
      <c r="BE9" s="162" t="s">
        <v>132</v>
      </c>
    </row>
    <row r="10" spans="2:58" s="179" customFormat="1" ht="191.25" customHeight="1" x14ac:dyDescent="0.25">
      <c r="B10" s="340" t="s">
        <v>151</v>
      </c>
      <c r="C10" s="340" t="s">
        <v>152</v>
      </c>
      <c r="D10" s="340" t="s">
        <v>153</v>
      </c>
      <c r="E10" s="164" t="s">
        <v>154</v>
      </c>
      <c r="F10" s="165" t="s">
        <v>155</v>
      </c>
      <c r="G10" s="144" t="s">
        <v>156</v>
      </c>
      <c r="H10" s="144"/>
      <c r="I10" s="144"/>
      <c r="J10" s="332"/>
      <c r="K10" s="341" t="s">
        <v>157</v>
      </c>
      <c r="L10" s="342" t="s">
        <v>158</v>
      </c>
      <c r="M10" s="343"/>
      <c r="N10" s="343"/>
      <c r="O10" s="344"/>
      <c r="P10" s="170"/>
      <c r="Q10" s="170"/>
      <c r="R10" s="170"/>
      <c r="S10" s="170"/>
      <c r="T10" s="170"/>
      <c r="U10" s="170"/>
      <c r="V10" s="170"/>
      <c r="W10" s="170"/>
      <c r="X10" s="342" t="s">
        <v>159</v>
      </c>
      <c r="Y10" s="344"/>
      <c r="Z10" s="341" t="s">
        <v>160</v>
      </c>
      <c r="AA10" s="341" t="s">
        <v>161</v>
      </c>
      <c r="AB10" s="345" t="s">
        <v>162</v>
      </c>
      <c r="AC10" s="345"/>
      <c r="AD10" s="346" t="s">
        <v>163</v>
      </c>
      <c r="AE10" s="347"/>
      <c r="AF10" s="348"/>
      <c r="AG10" s="348"/>
      <c r="AH10" s="342" t="s">
        <v>164</v>
      </c>
      <c r="AI10" s="344"/>
      <c r="AJ10" s="341" t="s">
        <v>160</v>
      </c>
      <c r="AK10" s="341" t="s">
        <v>161</v>
      </c>
      <c r="AL10" s="345" t="s">
        <v>165</v>
      </c>
      <c r="AM10" s="345"/>
      <c r="AN10" s="346" t="s">
        <v>166</v>
      </c>
      <c r="AO10" s="347"/>
      <c r="AP10" s="348"/>
      <c r="AQ10" s="348"/>
      <c r="AR10" s="175"/>
      <c r="AS10" s="349" t="s">
        <v>167</v>
      </c>
      <c r="AT10" s="342" t="s">
        <v>168</v>
      </c>
      <c r="AU10" s="344"/>
      <c r="AV10" s="341" t="s">
        <v>160</v>
      </c>
      <c r="AW10" s="341" t="s">
        <v>161</v>
      </c>
      <c r="AX10" s="350" t="s">
        <v>169</v>
      </c>
      <c r="AY10" s="351"/>
      <c r="AZ10" s="351"/>
      <c r="BA10" s="351"/>
      <c r="BB10" s="351"/>
      <c r="BC10" s="351"/>
      <c r="BD10" s="351"/>
      <c r="BE10" s="351"/>
    </row>
    <row r="11" spans="2:58" s="118" customFormat="1" ht="49.7" customHeight="1" x14ac:dyDescent="0.4">
      <c r="B11" s="129" t="s">
        <v>170</v>
      </c>
      <c r="C11" s="129" t="s">
        <v>171</v>
      </c>
      <c r="D11" s="129"/>
      <c r="E11" s="352" t="s">
        <v>172</v>
      </c>
      <c r="F11" s="352">
        <v>1</v>
      </c>
      <c r="G11" s="352"/>
      <c r="H11" s="352"/>
      <c r="I11" s="352"/>
      <c r="J11" s="352"/>
      <c r="K11" s="353">
        <v>31</v>
      </c>
      <c r="L11" s="354">
        <v>31</v>
      </c>
      <c r="M11" s="355">
        <v>31</v>
      </c>
      <c r="N11" s="356">
        <v>31</v>
      </c>
      <c r="O11" s="357">
        <v>31</v>
      </c>
      <c r="P11" s="358"/>
      <c r="Q11" s="352"/>
      <c r="R11" s="352"/>
      <c r="S11" s="352"/>
      <c r="T11" s="352"/>
      <c r="U11" s="352"/>
      <c r="V11" s="352"/>
      <c r="W11" s="352"/>
      <c r="X11" s="187">
        <v>1</v>
      </c>
      <c r="Y11" s="188">
        <v>0</v>
      </c>
      <c r="Z11" s="328" t="b">
        <v>1</v>
      </c>
      <c r="AA11" s="328" t="b">
        <v>1</v>
      </c>
      <c r="AB11" s="359" t="s">
        <v>173</v>
      </c>
      <c r="AC11" s="352"/>
      <c r="AD11" s="360" t="s">
        <v>174</v>
      </c>
      <c r="AE11" s="361" t="s">
        <v>174</v>
      </c>
      <c r="AF11" s="362"/>
      <c r="AG11" s="362"/>
      <c r="AH11" s="187"/>
      <c r="AI11" s="188"/>
      <c r="AJ11" s="328"/>
      <c r="AK11" s="328"/>
      <c r="AL11" s="363"/>
      <c r="AM11" s="352"/>
      <c r="AN11" s="363"/>
      <c r="AO11" s="363"/>
      <c r="AP11" s="364"/>
      <c r="AQ11" s="365"/>
      <c r="AR11" s="129"/>
      <c r="AS11" s="366">
        <v>1</v>
      </c>
      <c r="AT11" s="366"/>
      <c r="AU11" s="366"/>
      <c r="AV11" s="366"/>
      <c r="AW11" s="366"/>
      <c r="AX11" s="367" t="s">
        <v>175</v>
      </c>
      <c r="AY11" s="367" t="s">
        <v>176</v>
      </c>
      <c r="AZ11" s="367" t="s">
        <v>176</v>
      </c>
      <c r="BA11" s="367" t="s">
        <v>176</v>
      </c>
      <c r="BB11" s="367" t="s">
        <v>176</v>
      </c>
      <c r="BC11" s="367" t="s">
        <v>176</v>
      </c>
      <c r="BD11" s="366"/>
      <c r="BE11" s="366"/>
    </row>
    <row r="12" spans="2:58" s="118" customFormat="1" ht="49.7" customHeight="1" x14ac:dyDescent="0.4">
      <c r="B12" s="129"/>
      <c r="C12" s="129" t="s">
        <v>177</v>
      </c>
      <c r="D12" s="129"/>
      <c r="E12" s="352" t="s">
        <v>178</v>
      </c>
      <c r="F12" s="352">
        <v>2</v>
      </c>
      <c r="G12" s="352"/>
      <c r="H12" s="352"/>
      <c r="I12" s="352"/>
      <c r="J12" s="352"/>
      <c r="K12" s="353">
        <v>31</v>
      </c>
      <c r="L12" s="368">
        <v>31</v>
      </c>
      <c r="M12" s="355">
        <v>31</v>
      </c>
      <c r="N12" s="356">
        <v>31</v>
      </c>
      <c r="O12" s="357">
        <v>31</v>
      </c>
      <c r="P12" s="352"/>
      <c r="Q12" s="352"/>
      <c r="R12" s="352"/>
      <c r="S12" s="352"/>
      <c r="T12" s="352"/>
      <c r="U12" s="352"/>
      <c r="V12" s="352"/>
      <c r="W12" s="352"/>
      <c r="X12" s="187">
        <v>1</v>
      </c>
      <c r="Y12" s="188">
        <v>0</v>
      </c>
      <c r="Z12" s="328" t="b">
        <v>1</v>
      </c>
      <c r="AA12" s="328" t="b">
        <v>1</v>
      </c>
      <c r="AB12" s="359" t="s">
        <v>173</v>
      </c>
      <c r="AC12" s="352"/>
      <c r="AD12" s="360" t="s">
        <v>174</v>
      </c>
      <c r="AE12" s="361" t="s">
        <v>174</v>
      </c>
      <c r="AF12" s="352"/>
      <c r="AG12" s="352"/>
      <c r="AH12" s="187"/>
      <c r="AI12" s="188"/>
      <c r="AJ12" s="328"/>
      <c r="AK12" s="328"/>
      <c r="AL12" s="363"/>
      <c r="AM12" s="352"/>
      <c r="AN12" s="363"/>
      <c r="AO12" s="363"/>
      <c r="AP12" s="352"/>
      <c r="AQ12" s="352"/>
      <c r="AS12" s="366">
        <v>1</v>
      </c>
      <c r="AT12" s="352"/>
      <c r="AU12" s="352"/>
      <c r="AV12" s="366"/>
      <c r="AW12" s="366"/>
      <c r="AX12" s="367" t="s">
        <v>175</v>
      </c>
      <c r="AY12" s="367" t="s">
        <v>176</v>
      </c>
      <c r="AZ12" s="367" t="s">
        <v>176</v>
      </c>
      <c r="BA12" s="367" t="s">
        <v>176</v>
      </c>
      <c r="BB12" s="367" t="s">
        <v>176</v>
      </c>
      <c r="BC12" s="367" t="s">
        <v>176</v>
      </c>
      <c r="BD12" s="352"/>
      <c r="BE12" s="352"/>
    </row>
    <row r="13" spans="2:58" s="118" customFormat="1" ht="49.7" customHeight="1" x14ac:dyDescent="0.4">
      <c r="B13" s="129"/>
      <c r="C13" s="129" t="s">
        <v>179</v>
      </c>
      <c r="D13" s="129"/>
      <c r="E13" s="352" t="s">
        <v>180</v>
      </c>
      <c r="F13" s="352">
        <v>3</v>
      </c>
      <c r="G13" s="352"/>
      <c r="H13" s="352"/>
      <c r="I13" s="352"/>
      <c r="J13" s="352"/>
      <c r="K13" s="353">
        <v>31</v>
      </c>
      <c r="L13" s="368">
        <v>31</v>
      </c>
      <c r="M13" s="355">
        <v>31</v>
      </c>
      <c r="N13" s="356">
        <v>31</v>
      </c>
      <c r="O13" s="357">
        <v>31</v>
      </c>
      <c r="P13" s="352"/>
      <c r="Q13" s="352"/>
      <c r="R13" s="352"/>
      <c r="S13" s="352"/>
      <c r="T13" s="352"/>
      <c r="U13" s="352"/>
      <c r="V13" s="352"/>
      <c r="W13" s="352"/>
      <c r="X13" s="187">
        <v>1</v>
      </c>
      <c r="Y13" s="188">
        <v>0</v>
      </c>
      <c r="Z13" s="328" t="b">
        <v>1</v>
      </c>
      <c r="AA13" s="328" t="b">
        <v>1</v>
      </c>
      <c r="AB13" s="359" t="s">
        <v>173</v>
      </c>
      <c r="AC13" s="352"/>
      <c r="AD13" s="360" t="s">
        <v>174</v>
      </c>
      <c r="AE13" s="361" t="s">
        <v>174</v>
      </c>
      <c r="AF13" s="352"/>
      <c r="AG13" s="352"/>
      <c r="AH13" s="187"/>
      <c r="AI13" s="188"/>
      <c r="AJ13" s="328"/>
      <c r="AK13" s="328"/>
      <c r="AL13" s="352"/>
      <c r="AM13" s="352"/>
      <c r="AN13" s="352"/>
      <c r="AO13" s="352"/>
      <c r="AP13" s="352"/>
      <c r="AQ13" s="352"/>
      <c r="AS13" s="366">
        <v>1</v>
      </c>
      <c r="AT13" s="352"/>
      <c r="AU13" s="352"/>
      <c r="AV13" s="352"/>
      <c r="AW13" s="352"/>
      <c r="AX13" s="367" t="s">
        <v>175</v>
      </c>
      <c r="AY13" s="367" t="s">
        <v>176</v>
      </c>
      <c r="AZ13" s="367" t="s">
        <v>176</v>
      </c>
      <c r="BA13" s="367" t="s">
        <v>176</v>
      </c>
      <c r="BB13" s="367" t="s">
        <v>176</v>
      </c>
      <c r="BC13" s="367" t="s">
        <v>176</v>
      </c>
      <c r="BD13" s="352"/>
      <c r="BE13" s="352"/>
    </row>
    <row r="14" spans="2:58" s="118" customFormat="1" ht="18" customHeight="1" x14ac:dyDescent="0.4">
      <c r="B14" s="129"/>
      <c r="C14" s="129"/>
      <c r="D14" s="129"/>
      <c r="E14" s="352"/>
      <c r="F14" s="352"/>
      <c r="G14" s="352"/>
      <c r="H14" s="352"/>
      <c r="I14" s="352"/>
      <c r="J14" s="352"/>
      <c r="K14" s="369"/>
      <c r="L14" s="370"/>
      <c r="M14" s="371"/>
      <c r="N14" s="371"/>
      <c r="O14" s="372"/>
      <c r="P14" s="352"/>
      <c r="Q14" s="352"/>
      <c r="R14" s="352"/>
      <c r="S14" s="352"/>
      <c r="T14" s="352"/>
      <c r="U14" s="352"/>
      <c r="V14" s="352"/>
      <c r="W14" s="352"/>
      <c r="X14" s="187"/>
      <c r="Y14" s="188"/>
      <c r="Z14" s="328"/>
      <c r="AA14" s="328"/>
      <c r="AB14" s="373"/>
      <c r="AC14" s="352"/>
      <c r="AD14" s="373"/>
      <c r="AE14" s="373"/>
      <c r="AF14" s="352"/>
      <c r="AG14" s="352"/>
      <c r="AH14" s="187"/>
      <c r="AI14" s="188"/>
      <c r="AJ14" s="328"/>
      <c r="AK14" s="328"/>
      <c r="AL14" s="352"/>
      <c r="AM14" s="352"/>
      <c r="AN14" s="352"/>
      <c r="AO14" s="352"/>
      <c r="AP14" s="352"/>
      <c r="AQ14" s="352"/>
      <c r="AS14" s="366"/>
      <c r="AT14" s="352"/>
      <c r="AU14" s="352"/>
      <c r="AV14" s="352"/>
      <c r="AW14" s="352"/>
      <c r="AX14" s="374"/>
      <c r="AY14" s="374"/>
      <c r="AZ14" s="374"/>
      <c r="BA14" s="374"/>
      <c r="BB14" s="374"/>
      <c r="BC14" s="374"/>
      <c r="BD14" s="352"/>
      <c r="BE14" s="352"/>
    </row>
    <row r="15" spans="2:58" s="118" customFormat="1" ht="18" customHeight="1" x14ac:dyDescent="0.4">
      <c r="B15" s="129"/>
      <c r="C15" s="129"/>
      <c r="D15" s="129"/>
      <c r="E15" s="352"/>
      <c r="F15" s="352"/>
      <c r="G15" s="352"/>
      <c r="H15" s="352"/>
      <c r="I15" s="352"/>
      <c r="J15" s="352"/>
      <c r="K15" s="369"/>
      <c r="L15" s="370"/>
      <c r="M15" s="371"/>
      <c r="N15" s="371"/>
      <c r="O15" s="372"/>
      <c r="P15" s="352"/>
      <c r="Q15" s="352"/>
      <c r="R15" s="352"/>
      <c r="S15" s="352"/>
      <c r="T15" s="352"/>
      <c r="U15" s="352"/>
      <c r="V15" s="352"/>
      <c r="W15" s="352"/>
      <c r="X15" s="187"/>
      <c r="Y15" s="188"/>
      <c r="Z15" s="328"/>
      <c r="AA15" s="328"/>
      <c r="AB15" s="373"/>
      <c r="AC15" s="352"/>
      <c r="AD15" s="373"/>
      <c r="AE15" s="373"/>
      <c r="AF15" s="352"/>
      <c r="AG15" s="352"/>
      <c r="AH15" s="187"/>
      <c r="AI15" s="188"/>
      <c r="AJ15" s="328"/>
      <c r="AK15" s="328"/>
      <c r="AL15" s="352"/>
      <c r="AM15" s="352"/>
      <c r="AN15" s="352"/>
      <c r="AO15" s="352"/>
      <c r="AP15" s="352"/>
      <c r="AQ15" s="352"/>
      <c r="AS15" s="366"/>
      <c r="AT15" s="352"/>
      <c r="AU15" s="352"/>
      <c r="AV15" s="352"/>
      <c r="AW15" s="352"/>
      <c r="AX15" s="374"/>
      <c r="AY15" s="374"/>
      <c r="AZ15" s="374"/>
      <c r="BA15" s="374"/>
      <c r="BB15" s="374"/>
      <c r="BC15" s="374"/>
      <c r="BD15" s="352"/>
      <c r="BE15" s="352"/>
    </row>
    <row r="16" spans="2:58" s="118" customFormat="1" ht="18" customHeight="1" x14ac:dyDescent="0.4">
      <c r="B16" s="129"/>
      <c r="C16" s="129"/>
      <c r="D16" s="129"/>
      <c r="E16" s="352"/>
      <c r="F16" s="352"/>
      <c r="G16" s="352"/>
      <c r="H16" s="352"/>
      <c r="I16" s="352"/>
      <c r="J16" s="352"/>
      <c r="K16" s="369"/>
      <c r="L16" s="370"/>
      <c r="M16" s="371"/>
      <c r="N16" s="371"/>
      <c r="O16" s="372"/>
      <c r="P16" s="352"/>
      <c r="Q16" s="352"/>
      <c r="R16" s="352"/>
      <c r="S16" s="352"/>
      <c r="T16" s="352"/>
      <c r="U16" s="352"/>
      <c r="V16" s="352"/>
      <c r="W16" s="352"/>
      <c r="X16" s="187"/>
      <c r="Y16" s="188"/>
      <c r="Z16" s="328"/>
      <c r="AA16" s="328"/>
      <c r="AB16" s="373"/>
      <c r="AC16" s="352"/>
      <c r="AD16" s="373"/>
      <c r="AE16" s="373"/>
      <c r="AF16" s="352"/>
      <c r="AG16" s="352"/>
      <c r="AH16" s="187"/>
      <c r="AI16" s="188"/>
      <c r="AJ16" s="328"/>
      <c r="AK16" s="328"/>
      <c r="AL16" s="352"/>
      <c r="AM16" s="352"/>
      <c r="AN16" s="352"/>
      <c r="AO16" s="352"/>
      <c r="AP16" s="352"/>
      <c r="AQ16" s="352"/>
      <c r="AS16" s="366"/>
      <c r="AT16" s="352"/>
      <c r="AU16" s="352"/>
      <c r="AV16" s="352"/>
      <c r="AW16" s="352"/>
      <c r="AX16" s="374"/>
      <c r="AY16" s="374"/>
      <c r="AZ16" s="374"/>
      <c r="BA16" s="374"/>
      <c r="BB16" s="374"/>
      <c r="BC16" s="374"/>
      <c r="BD16" s="352"/>
      <c r="BE16" s="352"/>
    </row>
    <row r="17" spans="2:57" s="118" customFormat="1" ht="18" customHeight="1" x14ac:dyDescent="0.4">
      <c r="B17" s="129"/>
      <c r="C17" s="129"/>
      <c r="D17" s="129"/>
      <c r="E17" s="352"/>
      <c r="F17" s="352"/>
      <c r="G17" s="352"/>
      <c r="H17" s="352"/>
      <c r="I17" s="352"/>
      <c r="J17" s="352"/>
      <c r="K17" s="369"/>
      <c r="L17" s="370"/>
      <c r="M17" s="371"/>
      <c r="N17" s="371"/>
      <c r="O17" s="372"/>
      <c r="P17" s="352"/>
      <c r="Q17" s="352"/>
      <c r="R17" s="352"/>
      <c r="S17" s="352"/>
      <c r="T17" s="352"/>
      <c r="U17" s="352"/>
      <c r="V17" s="352"/>
      <c r="W17" s="352"/>
      <c r="X17" s="187"/>
      <c r="Y17" s="188"/>
      <c r="Z17" s="328"/>
      <c r="AA17" s="328"/>
      <c r="AB17" s="373"/>
      <c r="AC17" s="352"/>
      <c r="AD17" s="373"/>
      <c r="AE17" s="373"/>
      <c r="AF17" s="352"/>
      <c r="AG17" s="352"/>
      <c r="AH17" s="187"/>
      <c r="AI17" s="188"/>
      <c r="AJ17" s="328"/>
      <c r="AK17" s="328"/>
      <c r="AL17" s="352"/>
      <c r="AM17" s="352"/>
      <c r="AN17" s="352"/>
      <c r="AO17" s="352"/>
      <c r="AP17" s="352"/>
      <c r="AQ17" s="352"/>
      <c r="AS17" s="366"/>
      <c r="AT17" s="352"/>
      <c r="AU17" s="352"/>
      <c r="AV17" s="352"/>
      <c r="AW17" s="352"/>
      <c r="AX17" s="374"/>
      <c r="AY17" s="374"/>
      <c r="AZ17" s="374"/>
      <c r="BA17" s="374"/>
      <c r="BB17" s="374"/>
      <c r="BC17" s="374"/>
      <c r="BD17" s="352"/>
      <c r="BE17" s="352"/>
    </row>
    <row r="18" spans="2:57" s="118" customFormat="1" x14ac:dyDescent="0.4">
      <c r="B18" s="129"/>
      <c r="C18" s="129"/>
      <c r="D18" s="129"/>
      <c r="E18" s="352"/>
      <c r="F18" s="352"/>
      <c r="G18" s="352"/>
      <c r="H18" s="352"/>
      <c r="I18" s="352"/>
      <c r="J18" s="352"/>
      <c r="K18" s="352"/>
      <c r="L18" s="375"/>
      <c r="M18" s="376"/>
      <c r="N18" s="376"/>
      <c r="O18" s="352"/>
      <c r="P18" s="352"/>
      <c r="Q18" s="352"/>
      <c r="R18" s="352"/>
      <c r="S18" s="352"/>
      <c r="T18" s="352"/>
      <c r="U18" s="352"/>
      <c r="V18" s="352"/>
      <c r="W18" s="352"/>
      <c r="X18" s="187"/>
      <c r="Y18" s="188"/>
      <c r="Z18" s="328"/>
      <c r="AA18" s="328"/>
      <c r="AB18" s="352"/>
      <c r="AC18" s="352"/>
      <c r="AD18" s="352"/>
      <c r="AE18" s="352"/>
      <c r="AF18" s="352"/>
      <c r="AG18" s="352"/>
      <c r="AH18" s="187"/>
      <c r="AI18" s="188"/>
      <c r="AJ18" s="328"/>
      <c r="AK18" s="328"/>
      <c r="AL18" s="352"/>
      <c r="AM18" s="352"/>
      <c r="AN18" s="352"/>
      <c r="AO18" s="352"/>
      <c r="AP18" s="352"/>
      <c r="AQ18" s="352"/>
      <c r="AS18" s="352"/>
      <c r="AT18" s="352"/>
      <c r="AU18" s="352"/>
      <c r="AV18" s="352"/>
      <c r="AW18" s="352"/>
      <c r="AX18" s="352"/>
      <c r="AY18" s="352"/>
      <c r="AZ18" s="352"/>
      <c r="BA18" s="352"/>
      <c r="BB18" s="352"/>
      <c r="BC18" s="352"/>
      <c r="BD18" s="352"/>
      <c r="BE18" s="352"/>
    </row>
    <row r="19" spans="2:57" s="118" customFormat="1" x14ac:dyDescent="0.4">
      <c r="B19" s="129"/>
      <c r="C19" s="129"/>
      <c r="D19" s="129"/>
      <c r="E19" s="352"/>
      <c r="F19" s="352"/>
      <c r="G19" s="352"/>
      <c r="H19" s="352"/>
      <c r="I19" s="352"/>
      <c r="J19" s="352"/>
      <c r="K19" s="352"/>
      <c r="L19" s="375"/>
      <c r="M19" s="376"/>
      <c r="N19" s="376"/>
      <c r="O19" s="352"/>
      <c r="P19" s="352"/>
      <c r="Q19" s="352"/>
      <c r="R19" s="352"/>
      <c r="S19" s="352"/>
      <c r="T19" s="352"/>
      <c r="U19" s="352"/>
      <c r="V19" s="352"/>
      <c r="W19" s="352"/>
      <c r="X19" s="187"/>
      <c r="Y19" s="188"/>
      <c r="Z19" s="328"/>
      <c r="AA19" s="328"/>
      <c r="AB19" s="352"/>
      <c r="AC19" s="352"/>
      <c r="AD19" s="352"/>
      <c r="AE19" s="352"/>
      <c r="AF19" s="352"/>
      <c r="AG19" s="352"/>
      <c r="AH19" s="187"/>
      <c r="AI19" s="188"/>
      <c r="AJ19" s="328"/>
      <c r="AK19" s="328"/>
      <c r="AL19" s="352"/>
      <c r="AM19" s="352"/>
      <c r="AN19" s="352"/>
      <c r="AO19" s="352"/>
      <c r="AP19" s="352"/>
      <c r="AQ19" s="352"/>
      <c r="AS19" s="352"/>
      <c r="AT19" s="352"/>
      <c r="AU19" s="352"/>
      <c r="AV19" s="352"/>
      <c r="AW19" s="352"/>
      <c r="AX19" s="352"/>
      <c r="AY19" s="352"/>
      <c r="AZ19" s="352"/>
      <c r="BA19" s="352"/>
      <c r="BB19" s="352"/>
      <c r="BC19" s="352"/>
      <c r="BD19" s="352"/>
      <c r="BE19" s="352"/>
    </row>
    <row r="20" spans="2:57" s="118" customFormat="1" x14ac:dyDescent="0.4">
      <c r="B20" s="129"/>
      <c r="C20" s="129"/>
      <c r="D20" s="129"/>
      <c r="E20" s="352"/>
      <c r="F20" s="352"/>
      <c r="G20" s="352"/>
      <c r="H20" s="352"/>
      <c r="I20" s="352"/>
      <c r="J20" s="352"/>
      <c r="K20" s="352"/>
      <c r="L20" s="375"/>
      <c r="M20" s="376"/>
      <c r="N20" s="376"/>
      <c r="O20" s="352"/>
      <c r="P20" s="352"/>
      <c r="Q20" s="352"/>
      <c r="R20" s="352"/>
      <c r="S20" s="352"/>
      <c r="T20" s="352"/>
      <c r="U20" s="352"/>
      <c r="V20" s="352"/>
      <c r="W20" s="352"/>
      <c r="X20" s="187"/>
      <c r="Y20" s="188"/>
      <c r="Z20" s="328"/>
      <c r="AA20" s="328"/>
      <c r="AB20" s="352"/>
      <c r="AC20" s="352"/>
      <c r="AD20" s="352"/>
      <c r="AE20" s="352"/>
      <c r="AF20" s="352"/>
      <c r="AG20" s="352"/>
      <c r="AH20" s="187"/>
      <c r="AI20" s="188"/>
      <c r="AJ20" s="328"/>
      <c r="AK20" s="328"/>
      <c r="AL20" s="352"/>
      <c r="AM20" s="352"/>
      <c r="AN20" s="352"/>
      <c r="AO20" s="352"/>
      <c r="AP20" s="352"/>
      <c r="AQ20" s="352"/>
      <c r="AS20" s="352"/>
      <c r="AT20" s="352"/>
      <c r="AU20" s="352"/>
      <c r="AV20" s="352"/>
      <c r="AW20" s="352"/>
      <c r="AX20" s="352"/>
      <c r="AY20" s="352"/>
      <c r="AZ20" s="352"/>
      <c r="BA20" s="352"/>
      <c r="BB20" s="352"/>
      <c r="BC20" s="352"/>
      <c r="BD20" s="352"/>
      <c r="BE20" s="352"/>
    </row>
    <row r="21" spans="2:57" s="118" customFormat="1" x14ac:dyDescent="0.4">
      <c r="B21" s="207"/>
      <c r="C21" s="207"/>
      <c r="D21" s="207"/>
      <c r="E21" s="352"/>
      <c r="F21" s="352"/>
      <c r="G21" s="352"/>
      <c r="H21" s="352"/>
      <c r="I21" s="352"/>
      <c r="J21" s="352"/>
      <c r="K21" s="352"/>
      <c r="L21" s="377"/>
      <c r="M21" s="376"/>
      <c r="N21" s="376"/>
      <c r="O21" s="352"/>
      <c r="P21" s="352"/>
      <c r="Q21" s="352"/>
      <c r="R21" s="352"/>
      <c r="S21" s="352"/>
      <c r="T21" s="352"/>
      <c r="U21" s="352"/>
      <c r="V21" s="352"/>
      <c r="W21" s="352"/>
      <c r="X21" s="187"/>
      <c r="Y21" s="188"/>
      <c r="Z21" s="328"/>
      <c r="AA21" s="328"/>
      <c r="AB21" s="352"/>
      <c r="AC21" s="352"/>
      <c r="AD21" s="352"/>
      <c r="AE21" s="352"/>
      <c r="AF21" s="352"/>
      <c r="AG21" s="352"/>
      <c r="AH21" s="187"/>
      <c r="AI21" s="188"/>
      <c r="AJ21" s="328"/>
      <c r="AK21" s="328"/>
      <c r="AL21" s="352"/>
      <c r="AM21" s="352"/>
      <c r="AN21" s="352"/>
      <c r="AO21" s="352"/>
      <c r="AP21" s="352"/>
      <c r="AQ21" s="352"/>
      <c r="AS21" s="352"/>
      <c r="AT21" s="352"/>
      <c r="AU21" s="352"/>
      <c r="AV21" s="352"/>
      <c r="AW21" s="352"/>
      <c r="AX21" s="352"/>
      <c r="AY21" s="352"/>
      <c r="AZ21" s="352"/>
      <c r="BA21" s="352"/>
      <c r="BB21" s="352"/>
      <c r="BC21" s="352"/>
      <c r="BD21" s="352"/>
      <c r="BE21" s="352"/>
    </row>
    <row r="22" spans="2:57" s="118" customFormat="1" x14ac:dyDescent="0.4"/>
    <row r="23" spans="2:57" s="118" customFormat="1" x14ac:dyDescent="0.4"/>
    <row r="24" spans="2:57" s="118" customFormat="1" x14ac:dyDescent="0.4"/>
    <row r="25" spans="2:57" s="118" customFormat="1" x14ac:dyDescent="0.4"/>
    <row r="26" spans="2:57" s="118" customFormat="1" x14ac:dyDescent="0.4"/>
    <row r="27" spans="2:57" s="118" customFormat="1" x14ac:dyDescent="0.4"/>
    <row r="28" spans="2:57" s="118" customFormat="1" x14ac:dyDescent="0.4"/>
    <row r="29" spans="2:57" s="118" customFormat="1" x14ac:dyDescent="0.4"/>
    <row r="30" spans="2:57" s="118" customFormat="1" x14ac:dyDescent="0.4"/>
  </sheetData>
  <mergeCells count="8">
    <mergeCell ref="AT10:AU10"/>
    <mergeCell ref="X7:AD7"/>
    <mergeCell ref="AH7:AN7"/>
    <mergeCell ref="L10:O10"/>
    <mergeCell ref="X10:Y10"/>
    <mergeCell ref="AD10:AE10"/>
    <mergeCell ref="AH10:AI10"/>
    <mergeCell ref="AN10:AO10"/>
  </mergeCells>
  <phoneticPr fontId="1"/>
  <pageMargins left="0.78700000000000003" right="0.78700000000000003" top="0.98399999999999999" bottom="0.98399999999999999"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424D38-2D05-4949-ADDD-D47560867A40}">
  <sheetPr>
    <pageSetUpPr fitToPage="1"/>
  </sheetPr>
  <dimension ref="B1:H44"/>
  <sheetViews>
    <sheetView showGridLines="0" zoomScaleNormal="85" workbookViewId="0">
      <selection activeCell="E18" sqref="E18"/>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2:8" x14ac:dyDescent="0.25">
      <c r="B1" s="101">
        <v>2</v>
      </c>
      <c r="C1" s="101">
        <v>3</v>
      </c>
      <c r="D1" s="101">
        <v>4</v>
      </c>
      <c r="E1" s="101">
        <v>5</v>
      </c>
      <c r="F1" s="101">
        <v>6</v>
      </c>
      <c r="G1" s="101">
        <v>7</v>
      </c>
      <c r="H1" s="101">
        <v>8</v>
      </c>
    </row>
    <row r="2" spans="2:8" s="102" customFormat="1" x14ac:dyDescent="0.25"/>
    <row r="3" spans="2:8" x14ac:dyDescent="0.25">
      <c r="E3" s="103"/>
    </row>
    <row r="4" spans="2:8" ht="21" x14ac:dyDescent="0.25">
      <c r="B4" s="104" t="s">
        <v>181</v>
      </c>
      <c r="E4" s="105"/>
    </row>
    <row r="5" spans="2:8" ht="11.25" customHeight="1" x14ac:dyDescent="0.25">
      <c r="B5" s="217">
        <v>46388</v>
      </c>
      <c r="C5" s="217">
        <v>46447</v>
      </c>
      <c r="E5" s="105"/>
    </row>
    <row r="6" spans="2:8" x14ac:dyDescent="0.25">
      <c r="B6" s="308"/>
      <c r="C6" s="309"/>
      <c r="D6" s="309"/>
      <c r="E6" s="310"/>
      <c r="F6" s="308"/>
      <c r="G6" s="309"/>
      <c r="H6" s="310"/>
    </row>
    <row r="7" spans="2:8" s="118" customFormat="1" x14ac:dyDescent="0.4">
      <c r="B7" s="117"/>
      <c r="E7" s="119"/>
      <c r="F7" s="117"/>
      <c r="H7" s="124"/>
    </row>
    <row r="8" spans="2:8" s="118" customFormat="1" x14ac:dyDescent="0.4">
      <c r="B8" s="131"/>
      <c r="C8" s="132" t="s">
        <v>115</v>
      </c>
      <c r="D8" s="132"/>
      <c r="E8" s="133"/>
      <c r="F8" s="117"/>
      <c r="G8" s="118" t="s">
        <v>182</v>
      </c>
      <c r="H8" s="124"/>
    </row>
    <row r="9" spans="2:8" x14ac:dyDescent="0.25">
      <c r="B9" s="141"/>
      <c r="C9" s="330"/>
      <c r="D9" s="330"/>
      <c r="E9" s="143"/>
      <c r="F9" s="209"/>
      <c r="G9" s="378"/>
      <c r="H9" s="211"/>
    </row>
    <row r="10" spans="2:8" s="179" customFormat="1" ht="37.5" customHeight="1" x14ac:dyDescent="0.25">
      <c r="B10" s="340" t="s">
        <v>151</v>
      </c>
      <c r="C10" s="340" t="s">
        <v>183</v>
      </c>
      <c r="D10" s="340" t="s">
        <v>120</v>
      </c>
      <c r="E10" s="164" t="s">
        <v>184</v>
      </c>
      <c r="F10" s="212" t="s">
        <v>118</v>
      </c>
      <c r="G10" s="340" t="s">
        <v>185</v>
      </c>
      <c r="H10" s="129" t="s">
        <v>186</v>
      </c>
    </row>
    <row r="11" spans="2:8" s="118" customFormat="1" ht="34.5" customHeight="1" x14ac:dyDescent="0.4">
      <c r="B11" s="129" t="s">
        <v>187</v>
      </c>
      <c r="C11" s="352" t="s">
        <v>171</v>
      </c>
      <c r="D11" s="379">
        <v>1</v>
      </c>
      <c r="E11" s="352" t="s">
        <v>188</v>
      </c>
      <c r="F11" s="380" t="s">
        <v>176</v>
      </c>
      <c r="G11" s="340" t="s">
        <v>189</v>
      </c>
      <c r="H11" s="379" t="s">
        <v>190</v>
      </c>
    </row>
    <row r="12" spans="2:8" s="118" customFormat="1" ht="34.5" customHeight="1" x14ac:dyDescent="0.4">
      <c r="B12" s="129"/>
      <c r="C12" s="352" t="s">
        <v>177</v>
      </c>
      <c r="D12" s="352">
        <v>2</v>
      </c>
      <c r="E12" s="352" t="s">
        <v>191</v>
      </c>
      <c r="F12" s="380" t="s">
        <v>176</v>
      </c>
      <c r="G12" s="340" t="s">
        <v>189</v>
      </c>
      <c r="H12" s="379" t="s">
        <v>190</v>
      </c>
    </row>
    <row r="13" spans="2:8" s="118" customFormat="1" ht="34.5" customHeight="1" x14ac:dyDescent="0.4">
      <c r="B13" s="129"/>
      <c r="C13" s="352" t="s">
        <v>179</v>
      </c>
      <c r="D13" s="352">
        <v>3</v>
      </c>
      <c r="E13" s="352" t="s">
        <v>192</v>
      </c>
      <c r="F13" s="380" t="s">
        <v>176</v>
      </c>
      <c r="G13" s="340" t="s">
        <v>189</v>
      </c>
      <c r="H13" s="379" t="s">
        <v>190</v>
      </c>
    </row>
    <row r="14" spans="2:8" s="118" customFormat="1" ht="34.5" customHeight="1" x14ac:dyDescent="0.4">
      <c r="B14" s="129" t="s">
        <v>193</v>
      </c>
      <c r="C14" s="352" t="s">
        <v>171</v>
      </c>
      <c r="D14" s="379">
        <v>1</v>
      </c>
      <c r="E14" s="352" t="s">
        <v>194</v>
      </c>
      <c r="F14" s="381" t="s">
        <v>176</v>
      </c>
      <c r="G14" s="340" t="s">
        <v>195</v>
      </c>
      <c r="H14" s="379" t="s">
        <v>196</v>
      </c>
    </row>
    <row r="15" spans="2:8" s="118" customFormat="1" ht="34.5" customHeight="1" x14ac:dyDescent="0.4">
      <c r="B15" s="129"/>
      <c r="C15" s="352" t="s">
        <v>177</v>
      </c>
      <c r="D15" s="352">
        <v>2</v>
      </c>
      <c r="E15" s="352" t="s">
        <v>197</v>
      </c>
      <c r="F15" s="381" t="s">
        <v>176</v>
      </c>
      <c r="G15" s="340" t="s">
        <v>195</v>
      </c>
      <c r="H15" s="379" t="s">
        <v>196</v>
      </c>
    </row>
    <row r="16" spans="2:8" s="118" customFormat="1" ht="34.5" customHeight="1" x14ac:dyDescent="0.4">
      <c r="B16" s="129"/>
      <c r="C16" s="352" t="s">
        <v>179</v>
      </c>
      <c r="D16" s="352">
        <v>3</v>
      </c>
      <c r="E16" s="352" t="s">
        <v>198</v>
      </c>
      <c r="F16" s="381" t="s">
        <v>176</v>
      </c>
      <c r="G16" s="340" t="s">
        <v>195</v>
      </c>
      <c r="H16" s="379" t="s">
        <v>196</v>
      </c>
    </row>
    <row r="17" spans="2:8" s="118" customFormat="1" ht="34.5" customHeight="1" x14ac:dyDescent="0.4">
      <c r="B17" s="129" t="s">
        <v>199</v>
      </c>
      <c r="C17" s="352" t="s">
        <v>200</v>
      </c>
      <c r="D17" s="379">
        <v>1</v>
      </c>
      <c r="E17" s="352" t="s">
        <v>201</v>
      </c>
      <c r="F17" s="382" t="s">
        <v>176</v>
      </c>
      <c r="G17" s="340" t="s">
        <v>202</v>
      </c>
      <c r="H17" s="379" t="s">
        <v>203</v>
      </c>
    </row>
    <row r="18" spans="2:8" s="118" customFormat="1" x14ac:dyDescent="0.4">
      <c r="B18" s="129"/>
      <c r="C18" s="352"/>
      <c r="D18" s="352"/>
      <c r="E18" s="352"/>
      <c r="F18" s="352"/>
      <c r="G18" s="340"/>
      <c r="H18" s="352"/>
    </row>
    <row r="19" spans="2:8" s="118" customFormat="1" x14ac:dyDescent="0.4">
      <c r="B19" s="129"/>
      <c r="C19" s="352"/>
      <c r="D19" s="352"/>
      <c r="E19" s="352"/>
      <c r="F19" s="352"/>
      <c r="G19" s="340"/>
      <c r="H19" s="352"/>
    </row>
    <row r="20" spans="2:8" s="118" customFormat="1" x14ac:dyDescent="0.4">
      <c r="B20" s="129"/>
      <c r="C20" s="352"/>
      <c r="D20" s="352"/>
      <c r="E20" s="352"/>
      <c r="F20" s="352"/>
      <c r="G20" s="340"/>
      <c r="H20" s="352"/>
    </row>
    <row r="21" spans="2:8" s="118" customFormat="1" x14ac:dyDescent="0.4">
      <c r="B21" s="129"/>
      <c r="C21" s="352"/>
      <c r="D21" s="352"/>
      <c r="E21" s="352"/>
      <c r="F21" s="352"/>
      <c r="G21" s="340"/>
      <c r="H21" s="352"/>
    </row>
    <row r="22" spans="2:8" s="118" customFormat="1" x14ac:dyDescent="0.4">
      <c r="B22" s="129"/>
      <c r="C22" s="352"/>
      <c r="D22" s="352"/>
      <c r="E22" s="352"/>
      <c r="F22" s="352"/>
      <c r="G22" s="340"/>
      <c r="H22" s="352"/>
    </row>
    <row r="23" spans="2:8" s="118" customFormat="1" x14ac:dyDescent="0.4">
      <c r="B23" s="129"/>
      <c r="C23" s="352"/>
      <c r="D23" s="352"/>
      <c r="E23" s="352"/>
      <c r="F23" s="352"/>
      <c r="G23" s="340"/>
      <c r="H23" s="352"/>
    </row>
    <row r="24" spans="2:8" s="118" customFormat="1" x14ac:dyDescent="0.4">
      <c r="B24" s="129"/>
      <c r="C24" s="352"/>
      <c r="D24" s="352"/>
      <c r="E24" s="352"/>
      <c r="F24" s="352"/>
      <c r="G24" s="340"/>
      <c r="H24" s="352"/>
    </row>
    <row r="25" spans="2:8" s="118" customFormat="1" x14ac:dyDescent="0.4">
      <c r="B25" s="129"/>
      <c r="C25" s="352"/>
      <c r="D25" s="352"/>
      <c r="E25" s="352"/>
      <c r="F25" s="352"/>
      <c r="G25" s="340"/>
      <c r="H25" s="352"/>
    </row>
    <row r="26" spans="2:8" s="118" customFormat="1" x14ac:dyDescent="0.4">
      <c r="B26" s="129"/>
      <c r="C26" s="352"/>
      <c r="D26" s="352"/>
      <c r="E26" s="352"/>
      <c r="F26" s="352"/>
      <c r="G26" s="340"/>
      <c r="H26" s="352"/>
    </row>
    <row r="27" spans="2:8" s="118" customFormat="1" x14ac:dyDescent="0.4">
      <c r="B27" s="129"/>
      <c r="C27" s="352"/>
      <c r="D27" s="352"/>
      <c r="E27" s="352"/>
      <c r="F27" s="352"/>
      <c r="G27" s="340"/>
      <c r="H27" s="352"/>
    </row>
    <row r="28" spans="2:8" s="118" customFormat="1" x14ac:dyDescent="0.4">
      <c r="B28" s="129"/>
      <c r="C28" s="352"/>
      <c r="D28" s="352"/>
      <c r="E28" s="352"/>
      <c r="F28" s="352"/>
      <c r="G28" s="340"/>
      <c r="H28" s="352"/>
    </row>
    <row r="29" spans="2:8" s="118" customFormat="1" x14ac:dyDescent="0.4">
      <c r="B29" s="129"/>
      <c r="C29" s="352"/>
      <c r="D29" s="352"/>
      <c r="E29" s="352"/>
      <c r="F29" s="352"/>
      <c r="G29" s="340"/>
      <c r="H29" s="352"/>
    </row>
    <row r="30" spans="2:8" s="118" customFormat="1" x14ac:dyDescent="0.4">
      <c r="B30" s="129"/>
      <c r="C30" s="352"/>
      <c r="D30" s="352"/>
      <c r="E30" s="352"/>
      <c r="F30" s="352"/>
      <c r="G30" s="340"/>
      <c r="H30" s="352"/>
    </row>
    <row r="31" spans="2:8" s="118" customFormat="1" x14ac:dyDescent="0.4">
      <c r="B31" s="129"/>
      <c r="C31" s="352"/>
      <c r="D31" s="352"/>
      <c r="E31" s="352"/>
      <c r="F31" s="352"/>
      <c r="G31" s="340"/>
      <c r="H31" s="352"/>
    </row>
    <row r="32" spans="2:8" s="118" customFormat="1" x14ac:dyDescent="0.4">
      <c r="B32" s="129"/>
      <c r="C32" s="352"/>
      <c r="D32" s="352"/>
      <c r="E32" s="352"/>
      <c r="F32" s="352"/>
      <c r="G32" s="340"/>
      <c r="H32" s="352"/>
    </row>
    <row r="33" spans="2:8" s="118" customFormat="1" x14ac:dyDescent="0.4">
      <c r="B33" s="129"/>
      <c r="C33" s="352"/>
      <c r="D33" s="352"/>
      <c r="E33" s="352"/>
      <c r="F33" s="352"/>
      <c r="G33" s="340"/>
      <c r="H33" s="352"/>
    </row>
    <row r="34" spans="2:8" s="118" customFormat="1" x14ac:dyDescent="0.4">
      <c r="B34" s="129"/>
      <c r="C34" s="352"/>
      <c r="D34" s="352"/>
      <c r="E34" s="352"/>
      <c r="F34" s="352"/>
      <c r="G34" s="340"/>
      <c r="H34" s="352"/>
    </row>
    <row r="35" spans="2:8" s="118" customFormat="1" x14ac:dyDescent="0.4">
      <c r="B35" s="207"/>
      <c r="C35" s="352"/>
      <c r="D35" s="352"/>
      <c r="E35" s="352"/>
      <c r="F35" s="352"/>
      <c r="G35" s="340"/>
      <c r="H35" s="352"/>
    </row>
    <row r="36" spans="2:8" s="118" customFormat="1" x14ac:dyDescent="0.4"/>
    <row r="37" spans="2:8" s="118" customFormat="1" x14ac:dyDescent="0.4"/>
    <row r="38" spans="2:8" s="118" customFormat="1" x14ac:dyDescent="0.4"/>
    <row r="39" spans="2:8" s="118" customFormat="1" x14ac:dyDescent="0.4"/>
    <row r="40" spans="2:8" s="118" customFormat="1" x14ac:dyDescent="0.4"/>
    <row r="41" spans="2:8" s="118" customFormat="1" x14ac:dyDescent="0.4"/>
    <row r="42" spans="2:8" s="118" customFormat="1" x14ac:dyDescent="0.4"/>
    <row r="43" spans="2:8" s="118" customFormat="1" x14ac:dyDescent="0.4"/>
    <row r="44" spans="2:8" s="118" customFormat="1" x14ac:dyDescent="0.4"/>
  </sheetData>
  <phoneticPr fontId="1"/>
  <pageMargins left="0.17" right="0.31" top="0.98399999999999999" bottom="0.98399999999999999" header="0.51200000000000001" footer="0.51200000000000001"/>
  <pageSetup paperSize="9" scale="88" orientation="landscape" horizontalDpi="4294967293" verticalDpi="4294967293"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AE64FD-F1FF-4595-BBF4-CB77D80352BC}">
  <dimension ref="A1:BA56"/>
  <sheetViews>
    <sheetView workbookViewId="0">
      <selection activeCell="A13" sqref="A13:IV13"/>
    </sheetView>
  </sheetViews>
  <sheetFormatPr defaultRowHeight="12" x14ac:dyDescent="0.15"/>
  <cols>
    <col min="1" max="16384" width="9" style="220"/>
  </cols>
  <sheetData>
    <row r="1" spans="1:53" ht="26.25" x14ac:dyDescent="0.15">
      <c r="A1" s="367" t="s">
        <v>176</v>
      </c>
      <c r="B1" s="218"/>
      <c r="C1" s="219"/>
    </row>
    <row r="2" spans="1:53" x14ac:dyDescent="0.15">
      <c r="B2" s="221"/>
      <c r="C2" s="219"/>
    </row>
    <row r="3" spans="1:53" x14ac:dyDescent="0.15">
      <c r="B3" s="222"/>
      <c r="C3" s="219"/>
    </row>
    <row r="4" spans="1:53" x14ac:dyDescent="0.15">
      <c r="B4" s="223"/>
      <c r="C4" s="219"/>
    </row>
    <row r="5" spans="1:53" x14ac:dyDescent="0.15">
      <c r="B5" s="224"/>
      <c r="C5" s="219"/>
    </row>
    <row r="6" spans="1:53" x14ac:dyDescent="0.15">
      <c r="B6" s="225"/>
      <c r="C6" s="219"/>
    </row>
    <row r="7" spans="1:53" x14ac:dyDescent="0.15">
      <c r="B7" s="226"/>
      <c r="C7" s="219"/>
    </row>
    <row r="8" spans="1:53" x14ac:dyDescent="0.15">
      <c r="B8" s="227"/>
      <c r="C8" s="219"/>
    </row>
    <row r="9" spans="1:53" x14ac:dyDescent="0.15">
      <c r="B9" s="228"/>
      <c r="C9" s="219"/>
    </row>
    <row r="10" spans="1:53" x14ac:dyDescent="0.15">
      <c r="B10" s="229"/>
      <c r="C10" s="219"/>
    </row>
    <row r="11" spans="1:53" x14ac:dyDescent="0.15">
      <c r="B11" s="230"/>
      <c r="C11" s="219"/>
      <c r="J11" s="220" t="s">
        <v>204</v>
      </c>
      <c r="K11" s="220" t="s">
        <v>471</v>
      </c>
      <c r="L11" s="220" t="s">
        <v>206</v>
      </c>
      <c r="M11" s="220" t="s">
        <v>293</v>
      </c>
      <c r="N11" s="220" t="s">
        <v>472</v>
      </c>
      <c r="O11" s="220" t="s">
        <v>337</v>
      </c>
      <c r="AB11" s="220" t="s">
        <v>210</v>
      </c>
      <c r="AD11" s="220" t="s">
        <v>338</v>
      </c>
      <c r="AE11" s="220" t="s">
        <v>339</v>
      </c>
      <c r="AX11" s="220" t="s">
        <v>213</v>
      </c>
      <c r="AY11" s="220" t="s">
        <v>214</v>
      </c>
      <c r="AZ11" s="220" t="s">
        <v>215</v>
      </c>
      <c r="BA11" s="220" t="s">
        <v>216</v>
      </c>
    </row>
    <row r="12" spans="1:53" x14ac:dyDescent="0.15">
      <c r="B12" s="231"/>
      <c r="C12" s="219"/>
      <c r="J12" s="220" t="s">
        <v>217</v>
      </c>
      <c r="K12" s="220" t="s">
        <v>473</v>
      </c>
      <c r="L12" s="220" t="s">
        <v>299</v>
      </c>
      <c r="M12" s="220" t="s">
        <v>220</v>
      </c>
      <c r="N12" s="220" t="s">
        <v>474</v>
      </c>
      <c r="O12" s="220" t="s">
        <v>475</v>
      </c>
      <c r="AB12" s="220" t="s">
        <v>223</v>
      </c>
      <c r="AD12" s="220" t="s">
        <v>476</v>
      </c>
      <c r="AE12" s="220" t="s">
        <v>477</v>
      </c>
      <c r="AX12" s="220" t="s">
        <v>226</v>
      </c>
      <c r="AY12" s="220" t="s">
        <v>227</v>
      </c>
      <c r="AZ12" s="220" t="s">
        <v>228</v>
      </c>
      <c r="BA12" s="220" t="s">
        <v>229</v>
      </c>
    </row>
    <row r="13" spans="1:53" x14ac:dyDescent="0.15">
      <c r="B13" s="232"/>
      <c r="C13" s="219"/>
      <c r="J13" s="220" t="s">
        <v>230</v>
      </c>
      <c r="K13" s="220" t="s">
        <v>478</v>
      </c>
      <c r="L13" s="220" t="s">
        <v>278</v>
      </c>
      <c r="M13" s="220" t="s">
        <v>479</v>
      </c>
      <c r="N13" s="220" t="s">
        <v>480</v>
      </c>
      <c r="O13" s="220" t="s">
        <v>481</v>
      </c>
      <c r="AB13" s="220" t="s">
        <v>236</v>
      </c>
      <c r="AD13" s="220" t="s">
        <v>482</v>
      </c>
      <c r="AE13" s="220" t="s">
        <v>483</v>
      </c>
      <c r="AX13" s="220" t="s">
        <v>239</v>
      </c>
      <c r="AY13" s="220" t="s">
        <v>240</v>
      </c>
      <c r="AZ13" s="220" t="s">
        <v>241</v>
      </c>
      <c r="BA13" s="220" t="s">
        <v>242</v>
      </c>
    </row>
    <row r="14" spans="1:53" x14ac:dyDescent="0.15">
      <c r="B14" s="233"/>
      <c r="C14" s="219"/>
    </row>
    <row r="15" spans="1:53" x14ac:dyDescent="0.15">
      <c r="B15" s="234"/>
      <c r="C15" s="219"/>
    </row>
    <row r="16" spans="1:53" x14ac:dyDescent="0.15">
      <c r="B16" s="235"/>
      <c r="C16" s="219"/>
    </row>
    <row r="17" spans="2:3" x14ac:dyDescent="0.15">
      <c r="B17" s="236"/>
      <c r="C17" s="219"/>
    </row>
    <row r="18" spans="2:3" x14ac:dyDescent="0.15">
      <c r="B18" s="237"/>
      <c r="C18" s="219"/>
    </row>
    <row r="19" spans="2:3" x14ac:dyDescent="0.15">
      <c r="B19" s="238"/>
      <c r="C19" s="219"/>
    </row>
    <row r="20" spans="2:3" x14ac:dyDescent="0.15">
      <c r="B20" s="239"/>
      <c r="C20" s="219"/>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19"/>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8700000000000003" right="0.78700000000000003" top="0.98399999999999999" bottom="0.98399999999999999"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6DC0862-978A-479C-A4F0-0F4DB8F6E283}">
  <sheetPr>
    <pageSetUpPr fitToPage="1"/>
  </sheetPr>
  <dimension ref="A1:EA353"/>
  <sheetViews>
    <sheetView showGridLines="0" defaultGridColor="0" colorId="23" zoomScale="40" zoomScaleNormal="40" zoomScaleSheetLayoutView="39" workbookViewId="0">
      <selection activeCell="B2" sqref="B2"/>
    </sheetView>
  </sheetViews>
  <sheetFormatPr defaultColWidth="7.625" defaultRowHeight="18.75" x14ac:dyDescent="0.2"/>
  <cols>
    <col min="1" max="1" width="10.625" style="275" customWidth="1"/>
    <col min="2" max="2" width="23.5" style="277" customWidth="1"/>
    <col min="3" max="9" width="20.75" style="277" customWidth="1"/>
    <col min="10" max="10" width="23.5" style="277" customWidth="1"/>
    <col min="11" max="11" width="10.625" style="277" customWidth="1"/>
    <col min="12" max="24" width="11.5" style="306" customWidth="1"/>
    <col min="25" max="131" width="8" style="306" customWidth="1"/>
    <col min="132" max="238" width="8" style="277" customWidth="1"/>
    <col min="239" max="239" width="9.375" style="277" customWidth="1"/>
    <col min="240" max="251" width="11.25" style="277" customWidth="1"/>
    <col min="252" max="256" width="7.625" style="277"/>
    <col min="257" max="257" width="9.375" style="277" customWidth="1"/>
    <col min="258" max="258" width="23.5" style="277" customWidth="1"/>
    <col min="259" max="265" width="20.75" style="277" customWidth="1"/>
    <col min="266" max="266" width="23.5" style="277" customWidth="1"/>
    <col min="267" max="267" width="9.375" style="277" customWidth="1"/>
    <col min="268" max="280" width="11.5" style="277" customWidth="1"/>
    <col min="281" max="494" width="8" style="277" customWidth="1"/>
    <col min="495" max="495" width="9.375" style="277" customWidth="1"/>
    <col min="496" max="507" width="11.25" style="277" customWidth="1"/>
    <col min="508" max="512" width="7.625" style="277"/>
    <col min="513" max="513" width="9.375" style="277" customWidth="1"/>
    <col min="514" max="514" width="23.5" style="277" customWidth="1"/>
    <col min="515" max="521" width="20.75" style="277" customWidth="1"/>
    <col min="522" max="522" width="23.5" style="277" customWidth="1"/>
    <col min="523" max="523" width="9.375" style="277" customWidth="1"/>
    <col min="524" max="536" width="11.5" style="277" customWidth="1"/>
    <col min="537" max="750" width="8" style="277" customWidth="1"/>
    <col min="751" max="751" width="9.375" style="277" customWidth="1"/>
    <col min="752" max="763" width="11.25" style="277" customWidth="1"/>
    <col min="764" max="768" width="7.625" style="277"/>
    <col min="769" max="769" width="9.375" style="277" customWidth="1"/>
    <col min="770" max="770" width="23.5" style="277" customWidth="1"/>
    <col min="771" max="777" width="20.75" style="277" customWidth="1"/>
    <col min="778" max="778" width="23.5" style="277" customWidth="1"/>
    <col min="779" max="779" width="9.375" style="277" customWidth="1"/>
    <col min="780" max="792" width="11.5" style="277" customWidth="1"/>
    <col min="793" max="1006" width="8" style="277" customWidth="1"/>
    <col min="1007" max="1007" width="9.375" style="277" customWidth="1"/>
    <col min="1008" max="1019" width="11.25" style="277" customWidth="1"/>
    <col min="1020" max="1024" width="7.625" style="277"/>
    <col min="1025" max="1025" width="9.375" style="277" customWidth="1"/>
    <col min="1026" max="1026" width="23.5" style="277" customWidth="1"/>
    <col min="1027" max="1033" width="20.75" style="277" customWidth="1"/>
    <col min="1034" max="1034" width="23.5" style="277" customWidth="1"/>
    <col min="1035" max="1035" width="9.375" style="277" customWidth="1"/>
    <col min="1036" max="1048" width="11.5" style="277" customWidth="1"/>
    <col min="1049" max="1262" width="8" style="277" customWidth="1"/>
    <col min="1263" max="1263" width="9.375" style="277" customWidth="1"/>
    <col min="1264" max="1275" width="11.25" style="277" customWidth="1"/>
    <col min="1276" max="1280" width="7.625" style="277"/>
    <col min="1281" max="1281" width="9.375" style="277" customWidth="1"/>
    <col min="1282" max="1282" width="23.5" style="277" customWidth="1"/>
    <col min="1283" max="1289" width="20.75" style="277" customWidth="1"/>
    <col min="1290" max="1290" width="23.5" style="277" customWidth="1"/>
    <col min="1291" max="1291" width="9.375" style="277" customWidth="1"/>
    <col min="1292" max="1304" width="11.5" style="277" customWidth="1"/>
    <col min="1305" max="1518" width="8" style="277" customWidth="1"/>
    <col min="1519" max="1519" width="9.375" style="277" customWidth="1"/>
    <col min="1520" max="1531" width="11.25" style="277" customWidth="1"/>
    <col min="1532" max="1536" width="7.625" style="277"/>
    <col min="1537" max="1537" width="9.375" style="277" customWidth="1"/>
    <col min="1538" max="1538" width="23.5" style="277" customWidth="1"/>
    <col min="1539" max="1545" width="20.75" style="277" customWidth="1"/>
    <col min="1546" max="1546" width="23.5" style="277" customWidth="1"/>
    <col min="1547" max="1547" width="9.375" style="277" customWidth="1"/>
    <col min="1548" max="1560" width="11.5" style="277" customWidth="1"/>
    <col min="1561" max="1774" width="8" style="277" customWidth="1"/>
    <col min="1775" max="1775" width="9.375" style="277" customWidth="1"/>
    <col min="1776" max="1787" width="11.25" style="277" customWidth="1"/>
    <col min="1788" max="1792" width="7.625" style="277"/>
    <col min="1793" max="1793" width="9.375" style="277" customWidth="1"/>
    <col min="1794" max="1794" width="23.5" style="277" customWidth="1"/>
    <col min="1795" max="1801" width="20.75" style="277" customWidth="1"/>
    <col min="1802" max="1802" width="23.5" style="277" customWidth="1"/>
    <col min="1803" max="1803" width="9.375" style="277" customWidth="1"/>
    <col min="1804" max="1816" width="11.5" style="277" customWidth="1"/>
    <col min="1817" max="2030" width="8" style="277" customWidth="1"/>
    <col min="2031" max="2031" width="9.375" style="277" customWidth="1"/>
    <col min="2032" max="2043" width="11.25" style="277" customWidth="1"/>
    <col min="2044" max="2048" width="7.625" style="277"/>
    <col min="2049" max="2049" width="9.375" style="277" customWidth="1"/>
    <col min="2050" max="2050" width="23.5" style="277" customWidth="1"/>
    <col min="2051" max="2057" width="20.75" style="277" customWidth="1"/>
    <col min="2058" max="2058" width="23.5" style="277" customWidth="1"/>
    <col min="2059" max="2059" width="9.375" style="277" customWidth="1"/>
    <col min="2060" max="2072" width="11.5" style="277" customWidth="1"/>
    <col min="2073" max="2286" width="8" style="277" customWidth="1"/>
    <col min="2287" max="2287" width="9.375" style="277" customWidth="1"/>
    <col min="2288" max="2299" width="11.25" style="277" customWidth="1"/>
    <col min="2300" max="2304" width="7.625" style="277"/>
    <col min="2305" max="2305" width="9.375" style="277" customWidth="1"/>
    <col min="2306" max="2306" width="23.5" style="277" customWidth="1"/>
    <col min="2307" max="2313" width="20.75" style="277" customWidth="1"/>
    <col min="2314" max="2314" width="23.5" style="277" customWidth="1"/>
    <col min="2315" max="2315" width="9.375" style="277" customWidth="1"/>
    <col min="2316" max="2328" width="11.5" style="277" customWidth="1"/>
    <col min="2329" max="2542" width="8" style="277" customWidth="1"/>
    <col min="2543" max="2543" width="9.375" style="277" customWidth="1"/>
    <col min="2544" max="2555" width="11.25" style="277" customWidth="1"/>
    <col min="2556" max="2560" width="7.625" style="277"/>
    <col min="2561" max="2561" width="9.375" style="277" customWidth="1"/>
    <col min="2562" max="2562" width="23.5" style="277" customWidth="1"/>
    <col min="2563" max="2569" width="20.75" style="277" customWidth="1"/>
    <col min="2570" max="2570" width="23.5" style="277" customWidth="1"/>
    <col min="2571" max="2571" width="9.375" style="277" customWidth="1"/>
    <col min="2572" max="2584" width="11.5" style="277" customWidth="1"/>
    <col min="2585" max="2798" width="8" style="277" customWidth="1"/>
    <col min="2799" max="2799" width="9.375" style="277" customWidth="1"/>
    <col min="2800" max="2811" width="11.25" style="277" customWidth="1"/>
    <col min="2812" max="2816" width="7.625" style="277"/>
    <col min="2817" max="2817" width="9.375" style="277" customWidth="1"/>
    <col min="2818" max="2818" width="23.5" style="277" customWidth="1"/>
    <col min="2819" max="2825" width="20.75" style="277" customWidth="1"/>
    <col min="2826" max="2826" width="23.5" style="277" customWidth="1"/>
    <col min="2827" max="2827" width="9.375" style="277" customWidth="1"/>
    <col min="2828" max="2840" width="11.5" style="277" customWidth="1"/>
    <col min="2841" max="3054" width="8" style="277" customWidth="1"/>
    <col min="3055" max="3055" width="9.375" style="277" customWidth="1"/>
    <col min="3056" max="3067" width="11.25" style="277" customWidth="1"/>
    <col min="3068" max="3072" width="7.625" style="277"/>
    <col min="3073" max="3073" width="9.375" style="277" customWidth="1"/>
    <col min="3074" max="3074" width="23.5" style="277" customWidth="1"/>
    <col min="3075" max="3081" width="20.75" style="277" customWidth="1"/>
    <col min="3082" max="3082" width="23.5" style="277" customWidth="1"/>
    <col min="3083" max="3083" width="9.375" style="277" customWidth="1"/>
    <col min="3084" max="3096" width="11.5" style="277" customWidth="1"/>
    <col min="3097" max="3310" width="8" style="277" customWidth="1"/>
    <col min="3311" max="3311" width="9.375" style="277" customWidth="1"/>
    <col min="3312" max="3323" width="11.25" style="277" customWidth="1"/>
    <col min="3324" max="3328" width="7.625" style="277"/>
    <col min="3329" max="3329" width="9.375" style="277" customWidth="1"/>
    <col min="3330" max="3330" width="23.5" style="277" customWidth="1"/>
    <col min="3331" max="3337" width="20.75" style="277" customWidth="1"/>
    <col min="3338" max="3338" width="23.5" style="277" customWidth="1"/>
    <col min="3339" max="3339" width="9.375" style="277" customWidth="1"/>
    <col min="3340" max="3352" width="11.5" style="277" customWidth="1"/>
    <col min="3353" max="3566" width="8" style="277" customWidth="1"/>
    <col min="3567" max="3567" width="9.375" style="277" customWidth="1"/>
    <col min="3568" max="3579" width="11.25" style="277" customWidth="1"/>
    <col min="3580" max="3584" width="7.625" style="277"/>
    <col min="3585" max="3585" width="9.375" style="277" customWidth="1"/>
    <col min="3586" max="3586" width="23.5" style="277" customWidth="1"/>
    <col min="3587" max="3593" width="20.75" style="277" customWidth="1"/>
    <col min="3594" max="3594" width="23.5" style="277" customWidth="1"/>
    <col min="3595" max="3595" width="9.375" style="277" customWidth="1"/>
    <col min="3596" max="3608" width="11.5" style="277" customWidth="1"/>
    <col min="3609" max="3822" width="8" style="277" customWidth="1"/>
    <col min="3823" max="3823" width="9.375" style="277" customWidth="1"/>
    <col min="3824" max="3835" width="11.25" style="277" customWidth="1"/>
    <col min="3836" max="3840" width="7.625" style="277"/>
    <col min="3841" max="3841" width="9.375" style="277" customWidth="1"/>
    <col min="3842" max="3842" width="23.5" style="277" customWidth="1"/>
    <col min="3843" max="3849" width="20.75" style="277" customWidth="1"/>
    <col min="3850" max="3850" width="23.5" style="277" customWidth="1"/>
    <col min="3851" max="3851" width="9.375" style="277" customWidth="1"/>
    <col min="3852" max="3864" width="11.5" style="277" customWidth="1"/>
    <col min="3865" max="4078" width="8" style="277" customWidth="1"/>
    <col min="4079" max="4079" width="9.375" style="277" customWidth="1"/>
    <col min="4080" max="4091" width="11.25" style="277" customWidth="1"/>
    <col min="4092" max="4096" width="7.625" style="277"/>
    <col min="4097" max="4097" width="9.375" style="277" customWidth="1"/>
    <col min="4098" max="4098" width="23.5" style="277" customWidth="1"/>
    <col min="4099" max="4105" width="20.75" style="277" customWidth="1"/>
    <col min="4106" max="4106" width="23.5" style="277" customWidth="1"/>
    <col min="4107" max="4107" width="9.375" style="277" customWidth="1"/>
    <col min="4108" max="4120" width="11.5" style="277" customWidth="1"/>
    <col min="4121" max="4334" width="8" style="277" customWidth="1"/>
    <col min="4335" max="4335" width="9.375" style="277" customWidth="1"/>
    <col min="4336" max="4347" width="11.25" style="277" customWidth="1"/>
    <col min="4348" max="4352" width="7.625" style="277"/>
    <col min="4353" max="4353" width="9.375" style="277" customWidth="1"/>
    <col min="4354" max="4354" width="23.5" style="277" customWidth="1"/>
    <col min="4355" max="4361" width="20.75" style="277" customWidth="1"/>
    <col min="4362" max="4362" width="23.5" style="277" customWidth="1"/>
    <col min="4363" max="4363" width="9.375" style="277" customWidth="1"/>
    <col min="4364" max="4376" width="11.5" style="277" customWidth="1"/>
    <col min="4377" max="4590" width="8" style="277" customWidth="1"/>
    <col min="4591" max="4591" width="9.375" style="277" customWidth="1"/>
    <col min="4592" max="4603" width="11.25" style="277" customWidth="1"/>
    <col min="4604" max="4608" width="7.625" style="277"/>
    <col min="4609" max="4609" width="9.375" style="277" customWidth="1"/>
    <col min="4610" max="4610" width="23.5" style="277" customWidth="1"/>
    <col min="4611" max="4617" width="20.75" style="277" customWidth="1"/>
    <col min="4618" max="4618" width="23.5" style="277" customWidth="1"/>
    <col min="4619" max="4619" width="9.375" style="277" customWidth="1"/>
    <col min="4620" max="4632" width="11.5" style="277" customWidth="1"/>
    <col min="4633" max="4846" width="8" style="277" customWidth="1"/>
    <col min="4847" max="4847" width="9.375" style="277" customWidth="1"/>
    <col min="4848" max="4859" width="11.25" style="277" customWidth="1"/>
    <col min="4860" max="4864" width="7.625" style="277"/>
    <col min="4865" max="4865" width="9.375" style="277" customWidth="1"/>
    <col min="4866" max="4866" width="23.5" style="277" customWidth="1"/>
    <col min="4867" max="4873" width="20.75" style="277" customWidth="1"/>
    <col min="4874" max="4874" width="23.5" style="277" customWidth="1"/>
    <col min="4875" max="4875" width="9.375" style="277" customWidth="1"/>
    <col min="4876" max="4888" width="11.5" style="277" customWidth="1"/>
    <col min="4889" max="5102" width="8" style="277" customWidth="1"/>
    <col min="5103" max="5103" width="9.375" style="277" customWidth="1"/>
    <col min="5104" max="5115" width="11.25" style="277" customWidth="1"/>
    <col min="5116" max="5120" width="7.625" style="277"/>
    <col min="5121" max="5121" width="9.375" style="277" customWidth="1"/>
    <col min="5122" max="5122" width="23.5" style="277" customWidth="1"/>
    <col min="5123" max="5129" width="20.75" style="277" customWidth="1"/>
    <col min="5130" max="5130" width="23.5" style="277" customWidth="1"/>
    <col min="5131" max="5131" width="9.375" style="277" customWidth="1"/>
    <col min="5132" max="5144" width="11.5" style="277" customWidth="1"/>
    <col min="5145" max="5358" width="8" style="277" customWidth="1"/>
    <col min="5359" max="5359" width="9.375" style="277" customWidth="1"/>
    <col min="5360" max="5371" width="11.25" style="277" customWidth="1"/>
    <col min="5372" max="5376" width="7.625" style="277"/>
    <col min="5377" max="5377" width="9.375" style="277" customWidth="1"/>
    <col min="5378" max="5378" width="23.5" style="277" customWidth="1"/>
    <col min="5379" max="5385" width="20.75" style="277" customWidth="1"/>
    <col min="5386" max="5386" width="23.5" style="277" customWidth="1"/>
    <col min="5387" max="5387" width="9.375" style="277" customWidth="1"/>
    <col min="5388" max="5400" width="11.5" style="277" customWidth="1"/>
    <col min="5401" max="5614" width="8" style="277" customWidth="1"/>
    <col min="5615" max="5615" width="9.375" style="277" customWidth="1"/>
    <col min="5616" max="5627" width="11.25" style="277" customWidth="1"/>
    <col min="5628" max="5632" width="7.625" style="277"/>
    <col min="5633" max="5633" width="9.375" style="277" customWidth="1"/>
    <col min="5634" max="5634" width="23.5" style="277" customWidth="1"/>
    <col min="5635" max="5641" width="20.75" style="277" customWidth="1"/>
    <col min="5642" max="5642" width="23.5" style="277" customWidth="1"/>
    <col min="5643" max="5643" width="9.375" style="277" customWidth="1"/>
    <col min="5644" max="5656" width="11.5" style="277" customWidth="1"/>
    <col min="5657" max="5870" width="8" style="277" customWidth="1"/>
    <col min="5871" max="5871" width="9.375" style="277" customWidth="1"/>
    <col min="5872" max="5883" width="11.25" style="277" customWidth="1"/>
    <col min="5884" max="5888" width="7.625" style="277"/>
    <col min="5889" max="5889" width="9.375" style="277" customWidth="1"/>
    <col min="5890" max="5890" width="23.5" style="277" customWidth="1"/>
    <col min="5891" max="5897" width="20.75" style="277" customWidth="1"/>
    <col min="5898" max="5898" width="23.5" style="277" customWidth="1"/>
    <col min="5899" max="5899" width="9.375" style="277" customWidth="1"/>
    <col min="5900" max="5912" width="11.5" style="277" customWidth="1"/>
    <col min="5913" max="6126" width="8" style="277" customWidth="1"/>
    <col min="6127" max="6127" width="9.375" style="277" customWidth="1"/>
    <col min="6128" max="6139" width="11.25" style="277" customWidth="1"/>
    <col min="6140" max="6144" width="7.625" style="277"/>
    <col min="6145" max="6145" width="9.375" style="277" customWidth="1"/>
    <col min="6146" max="6146" width="23.5" style="277" customWidth="1"/>
    <col min="6147" max="6153" width="20.75" style="277" customWidth="1"/>
    <col min="6154" max="6154" width="23.5" style="277" customWidth="1"/>
    <col min="6155" max="6155" width="9.375" style="277" customWidth="1"/>
    <col min="6156" max="6168" width="11.5" style="277" customWidth="1"/>
    <col min="6169" max="6382" width="8" style="277" customWidth="1"/>
    <col min="6383" max="6383" width="9.375" style="277" customWidth="1"/>
    <col min="6384" max="6395" width="11.25" style="277" customWidth="1"/>
    <col min="6396" max="6400" width="7.625" style="277"/>
    <col min="6401" max="6401" width="9.375" style="277" customWidth="1"/>
    <col min="6402" max="6402" width="23.5" style="277" customWidth="1"/>
    <col min="6403" max="6409" width="20.75" style="277" customWidth="1"/>
    <col min="6410" max="6410" width="23.5" style="277" customWidth="1"/>
    <col min="6411" max="6411" width="9.375" style="277" customWidth="1"/>
    <col min="6412" max="6424" width="11.5" style="277" customWidth="1"/>
    <col min="6425" max="6638" width="8" style="277" customWidth="1"/>
    <col min="6639" max="6639" width="9.375" style="277" customWidth="1"/>
    <col min="6640" max="6651" width="11.25" style="277" customWidth="1"/>
    <col min="6652" max="6656" width="7.625" style="277"/>
    <col min="6657" max="6657" width="9.375" style="277" customWidth="1"/>
    <col min="6658" max="6658" width="23.5" style="277" customWidth="1"/>
    <col min="6659" max="6665" width="20.75" style="277" customWidth="1"/>
    <col min="6666" max="6666" width="23.5" style="277" customWidth="1"/>
    <col min="6667" max="6667" width="9.375" style="277" customWidth="1"/>
    <col min="6668" max="6680" width="11.5" style="277" customWidth="1"/>
    <col min="6681" max="6894" width="8" style="277" customWidth="1"/>
    <col min="6895" max="6895" width="9.375" style="277" customWidth="1"/>
    <col min="6896" max="6907" width="11.25" style="277" customWidth="1"/>
    <col min="6908" max="6912" width="7.625" style="277"/>
    <col min="6913" max="6913" width="9.375" style="277" customWidth="1"/>
    <col min="6914" max="6914" width="23.5" style="277" customWidth="1"/>
    <col min="6915" max="6921" width="20.75" style="277" customWidth="1"/>
    <col min="6922" max="6922" width="23.5" style="277" customWidth="1"/>
    <col min="6923" max="6923" width="9.375" style="277" customWidth="1"/>
    <col min="6924" max="6936" width="11.5" style="277" customWidth="1"/>
    <col min="6937" max="7150" width="8" style="277" customWidth="1"/>
    <col min="7151" max="7151" width="9.375" style="277" customWidth="1"/>
    <col min="7152" max="7163" width="11.25" style="277" customWidth="1"/>
    <col min="7164" max="7168" width="7.625" style="277"/>
    <col min="7169" max="7169" width="9.375" style="277" customWidth="1"/>
    <col min="7170" max="7170" width="23.5" style="277" customWidth="1"/>
    <col min="7171" max="7177" width="20.75" style="277" customWidth="1"/>
    <col min="7178" max="7178" width="23.5" style="277" customWidth="1"/>
    <col min="7179" max="7179" width="9.375" style="277" customWidth="1"/>
    <col min="7180" max="7192" width="11.5" style="277" customWidth="1"/>
    <col min="7193" max="7406" width="8" style="277" customWidth="1"/>
    <col min="7407" max="7407" width="9.375" style="277" customWidth="1"/>
    <col min="7408" max="7419" width="11.25" style="277" customWidth="1"/>
    <col min="7420" max="7424" width="7.625" style="277"/>
    <col min="7425" max="7425" width="9.375" style="277" customWidth="1"/>
    <col min="7426" max="7426" width="23.5" style="277" customWidth="1"/>
    <col min="7427" max="7433" width="20.75" style="277" customWidth="1"/>
    <col min="7434" max="7434" width="23.5" style="277" customWidth="1"/>
    <col min="7435" max="7435" width="9.375" style="277" customWidth="1"/>
    <col min="7436" max="7448" width="11.5" style="277" customWidth="1"/>
    <col min="7449" max="7662" width="8" style="277" customWidth="1"/>
    <col min="7663" max="7663" width="9.375" style="277" customWidth="1"/>
    <col min="7664" max="7675" width="11.25" style="277" customWidth="1"/>
    <col min="7676" max="7680" width="7.625" style="277"/>
    <col min="7681" max="7681" width="9.375" style="277" customWidth="1"/>
    <col min="7682" max="7682" width="23.5" style="277" customWidth="1"/>
    <col min="7683" max="7689" width="20.75" style="277" customWidth="1"/>
    <col min="7690" max="7690" width="23.5" style="277" customWidth="1"/>
    <col min="7691" max="7691" width="9.375" style="277" customWidth="1"/>
    <col min="7692" max="7704" width="11.5" style="277" customWidth="1"/>
    <col min="7705" max="7918" width="8" style="277" customWidth="1"/>
    <col min="7919" max="7919" width="9.375" style="277" customWidth="1"/>
    <col min="7920" max="7931" width="11.25" style="277" customWidth="1"/>
    <col min="7932" max="7936" width="7.625" style="277"/>
    <col min="7937" max="7937" width="9.375" style="277" customWidth="1"/>
    <col min="7938" max="7938" width="23.5" style="277" customWidth="1"/>
    <col min="7939" max="7945" width="20.75" style="277" customWidth="1"/>
    <col min="7946" max="7946" width="23.5" style="277" customWidth="1"/>
    <col min="7947" max="7947" width="9.375" style="277" customWidth="1"/>
    <col min="7948" max="7960" width="11.5" style="277" customWidth="1"/>
    <col min="7961" max="8174" width="8" style="277" customWidth="1"/>
    <col min="8175" max="8175" width="9.375" style="277" customWidth="1"/>
    <col min="8176" max="8187" width="11.25" style="277" customWidth="1"/>
    <col min="8188" max="8192" width="7.625" style="277"/>
    <col min="8193" max="8193" width="9.375" style="277" customWidth="1"/>
    <col min="8194" max="8194" width="23.5" style="277" customWidth="1"/>
    <col min="8195" max="8201" width="20.75" style="277" customWidth="1"/>
    <col min="8202" max="8202" width="23.5" style="277" customWidth="1"/>
    <col min="8203" max="8203" width="9.375" style="277" customWidth="1"/>
    <col min="8204" max="8216" width="11.5" style="277" customWidth="1"/>
    <col min="8217" max="8430" width="8" style="277" customWidth="1"/>
    <col min="8431" max="8431" width="9.375" style="277" customWidth="1"/>
    <col min="8432" max="8443" width="11.25" style="277" customWidth="1"/>
    <col min="8444" max="8448" width="7.625" style="277"/>
    <col min="8449" max="8449" width="9.375" style="277" customWidth="1"/>
    <col min="8450" max="8450" width="23.5" style="277" customWidth="1"/>
    <col min="8451" max="8457" width="20.75" style="277" customWidth="1"/>
    <col min="8458" max="8458" width="23.5" style="277" customWidth="1"/>
    <col min="8459" max="8459" width="9.375" style="277" customWidth="1"/>
    <col min="8460" max="8472" width="11.5" style="277" customWidth="1"/>
    <col min="8473" max="8686" width="8" style="277" customWidth="1"/>
    <col min="8687" max="8687" width="9.375" style="277" customWidth="1"/>
    <col min="8688" max="8699" width="11.25" style="277" customWidth="1"/>
    <col min="8700" max="8704" width="7.625" style="277"/>
    <col min="8705" max="8705" width="9.375" style="277" customWidth="1"/>
    <col min="8706" max="8706" width="23.5" style="277" customWidth="1"/>
    <col min="8707" max="8713" width="20.75" style="277" customWidth="1"/>
    <col min="8714" max="8714" width="23.5" style="277" customWidth="1"/>
    <col min="8715" max="8715" width="9.375" style="277" customWidth="1"/>
    <col min="8716" max="8728" width="11.5" style="277" customWidth="1"/>
    <col min="8729" max="8942" width="8" style="277" customWidth="1"/>
    <col min="8943" max="8943" width="9.375" style="277" customWidth="1"/>
    <col min="8944" max="8955" width="11.25" style="277" customWidth="1"/>
    <col min="8956" max="8960" width="7.625" style="277"/>
    <col min="8961" max="8961" width="9.375" style="277" customWidth="1"/>
    <col min="8962" max="8962" width="23.5" style="277" customWidth="1"/>
    <col min="8963" max="8969" width="20.75" style="277" customWidth="1"/>
    <col min="8970" max="8970" width="23.5" style="277" customWidth="1"/>
    <col min="8971" max="8971" width="9.375" style="277" customWidth="1"/>
    <col min="8972" max="8984" width="11.5" style="277" customWidth="1"/>
    <col min="8985" max="9198" width="8" style="277" customWidth="1"/>
    <col min="9199" max="9199" width="9.375" style="277" customWidth="1"/>
    <col min="9200" max="9211" width="11.25" style="277" customWidth="1"/>
    <col min="9212" max="9216" width="7.625" style="277"/>
    <col min="9217" max="9217" width="9.375" style="277" customWidth="1"/>
    <col min="9218" max="9218" width="23.5" style="277" customWidth="1"/>
    <col min="9219" max="9225" width="20.75" style="277" customWidth="1"/>
    <col min="9226" max="9226" width="23.5" style="277" customWidth="1"/>
    <col min="9227" max="9227" width="9.375" style="277" customWidth="1"/>
    <col min="9228" max="9240" width="11.5" style="277" customWidth="1"/>
    <col min="9241" max="9454" width="8" style="277" customWidth="1"/>
    <col min="9455" max="9455" width="9.375" style="277" customWidth="1"/>
    <col min="9456" max="9467" width="11.25" style="277" customWidth="1"/>
    <col min="9468" max="9472" width="7.625" style="277"/>
    <col min="9473" max="9473" width="9.375" style="277" customWidth="1"/>
    <col min="9474" max="9474" width="23.5" style="277" customWidth="1"/>
    <col min="9475" max="9481" width="20.75" style="277" customWidth="1"/>
    <col min="9482" max="9482" width="23.5" style="277" customWidth="1"/>
    <col min="9483" max="9483" width="9.375" style="277" customWidth="1"/>
    <col min="9484" max="9496" width="11.5" style="277" customWidth="1"/>
    <col min="9497" max="9710" width="8" style="277" customWidth="1"/>
    <col min="9711" max="9711" width="9.375" style="277" customWidth="1"/>
    <col min="9712" max="9723" width="11.25" style="277" customWidth="1"/>
    <col min="9724" max="9728" width="7.625" style="277"/>
    <col min="9729" max="9729" width="9.375" style="277" customWidth="1"/>
    <col min="9730" max="9730" width="23.5" style="277" customWidth="1"/>
    <col min="9731" max="9737" width="20.75" style="277" customWidth="1"/>
    <col min="9738" max="9738" width="23.5" style="277" customWidth="1"/>
    <col min="9739" max="9739" width="9.375" style="277" customWidth="1"/>
    <col min="9740" max="9752" width="11.5" style="277" customWidth="1"/>
    <col min="9753" max="9966" width="8" style="277" customWidth="1"/>
    <col min="9967" max="9967" width="9.375" style="277" customWidth="1"/>
    <col min="9968" max="9979" width="11.25" style="277" customWidth="1"/>
    <col min="9980" max="9984" width="7.625" style="277"/>
    <col min="9985" max="9985" width="9.375" style="277" customWidth="1"/>
    <col min="9986" max="9986" width="23.5" style="277" customWidth="1"/>
    <col min="9987" max="9993" width="20.75" style="277" customWidth="1"/>
    <col min="9994" max="9994" width="23.5" style="277" customWidth="1"/>
    <col min="9995" max="9995" width="9.375" style="277" customWidth="1"/>
    <col min="9996" max="10008" width="11.5" style="277" customWidth="1"/>
    <col min="10009" max="10222" width="8" style="277" customWidth="1"/>
    <col min="10223" max="10223" width="9.375" style="277" customWidth="1"/>
    <col min="10224" max="10235" width="11.25" style="277" customWidth="1"/>
    <col min="10236" max="10240" width="7.625" style="277"/>
    <col min="10241" max="10241" width="9.375" style="277" customWidth="1"/>
    <col min="10242" max="10242" width="23.5" style="277" customWidth="1"/>
    <col min="10243" max="10249" width="20.75" style="277" customWidth="1"/>
    <col min="10250" max="10250" width="23.5" style="277" customWidth="1"/>
    <col min="10251" max="10251" width="9.375" style="277" customWidth="1"/>
    <col min="10252" max="10264" width="11.5" style="277" customWidth="1"/>
    <col min="10265" max="10478" width="8" style="277" customWidth="1"/>
    <col min="10479" max="10479" width="9.375" style="277" customWidth="1"/>
    <col min="10480" max="10491" width="11.25" style="277" customWidth="1"/>
    <col min="10492" max="10496" width="7.625" style="277"/>
    <col min="10497" max="10497" width="9.375" style="277" customWidth="1"/>
    <col min="10498" max="10498" width="23.5" style="277" customWidth="1"/>
    <col min="10499" max="10505" width="20.75" style="277" customWidth="1"/>
    <col min="10506" max="10506" width="23.5" style="277" customWidth="1"/>
    <col min="10507" max="10507" width="9.375" style="277" customWidth="1"/>
    <col min="10508" max="10520" width="11.5" style="277" customWidth="1"/>
    <col min="10521" max="10734" width="8" style="277" customWidth="1"/>
    <col min="10735" max="10735" width="9.375" style="277" customWidth="1"/>
    <col min="10736" max="10747" width="11.25" style="277" customWidth="1"/>
    <col min="10748" max="10752" width="7.625" style="277"/>
    <col min="10753" max="10753" width="9.375" style="277" customWidth="1"/>
    <col min="10754" max="10754" width="23.5" style="277" customWidth="1"/>
    <col min="10755" max="10761" width="20.75" style="277" customWidth="1"/>
    <col min="10762" max="10762" width="23.5" style="277" customWidth="1"/>
    <col min="10763" max="10763" width="9.375" style="277" customWidth="1"/>
    <col min="10764" max="10776" width="11.5" style="277" customWidth="1"/>
    <col min="10777" max="10990" width="8" style="277" customWidth="1"/>
    <col min="10991" max="10991" width="9.375" style="277" customWidth="1"/>
    <col min="10992" max="11003" width="11.25" style="277" customWidth="1"/>
    <col min="11004" max="11008" width="7.625" style="277"/>
    <col min="11009" max="11009" width="9.375" style="277" customWidth="1"/>
    <col min="11010" max="11010" width="23.5" style="277" customWidth="1"/>
    <col min="11011" max="11017" width="20.75" style="277" customWidth="1"/>
    <col min="11018" max="11018" width="23.5" style="277" customWidth="1"/>
    <col min="11019" max="11019" width="9.375" style="277" customWidth="1"/>
    <col min="11020" max="11032" width="11.5" style="277" customWidth="1"/>
    <col min="11033" max="11246" width="8" style="277" customWidth="1"/>
    <col min="11247" max="11247" width="9.375" style="277" customWidth="1"/>
    <col min="11248" max="11259" width="11.25" style="277" customWidth="1"/>
    <col min="11260" max="11264" width="7.625" style="277"/>
    <col min="11265" max="11265" width="9.375" style="277" customWidth="1"/>
    <col min="11266" max="11266" width="23.5" style="277" customWidth="1"/>
    <col min="11267" max="11273" width="20.75" style="277" customWidth="1"/>
    <col min="11274" max="11274" width="23.5" style="277" customWidth="1"/>
    <col min="11275" max="11275" width="9.375" style="277" customWidth="1"/>
    <col min="11276" max="11288" width="11.5" style="277" customWidth="1"/>
    <col min="11289" max="11502" width="8" style="277" customWidth="1"/>
    <col min="11503" max="11503" width="9.375" style="277" customWidth="1"/>
    <col min="11504" max="11515" width="11.25" style="277" customWidth="1"/>
    <col min="11516" max="11520" width="7.625" style="277"/>
    <col min="11521" max="11521" width="9.375" style="277" customWidth="1"/>
    <col min="11522" max="11522" width="23.5" style="277" customWidth="1"/>
    <col min="11523" max="11529" width="20.75" style="277" customWidth="1"/>
    <col min="11530" max="11530" width="23.5" style="277" customWidth="1"/>
    <col min="11531" max="11531" width="9.375" style="277" customWidth="1"/>
    <col min="11532" max="11544" width="11.5" style="277" customWidth="1"/>
    <col min="11545" max="11758" width="8" style="277" customWidth="1"/>
    <col min="11759" max="11759" width="9.375" style="277" customWidth="1"/>
    <col min="11760" max="11771" width="11.25" style="277" customWidth="1"/>
    <col min="11772" max="11776" width="7.625" style="277"/>
    <col min="11777" max="11777" width="9.375" style="277" customWidth="1"/>
    <col min="11778" max="11778" width="23.5" style="277" customWidth="1"/>
    <col min="11779" max="11785" width="20.75" style="277" customWidth="1"/>
    <col min="11786" max="11786" width="23.5" style="277" customWidth="1"/>
    <col min="11787" max="11787" width="9.375" style="277" customWidth="1"/>
    <col min="11788" max="11800" width="11.5" style="277" customWidth="1"/>
    <col min="11801" max="12014" width="8" style="277" customWidth="1"/>
    <col min="12015" max="12015" width="9.375" style="277" customWidth="1"/>
    <col min="12016" max="12027" width="11.25" style="277" customWidth="1"/>
    <col min="12028" max="12032" width="7.625" style="277"/>
    <col min="12033" max="12033" width="9.375" style="277" customWidth="1"/>
    <col min="12034" max="12034" width="23.5" style="277" customWidth="1"/>
    <col min="12035" max="12041" width="20.75" style="277" customWidth="1"/>
    <col min="12042" max="12042" width="23.5" style="277" customWidth="1"/>
    <col min="12043" max="12043" width="9.375" style="277" customWidth="1"/>
    <col min="12044" max="12056" width="11.5" style="277" customWidth="1"/>
    <col min="12057" max="12270" width="8" style="277" customWidth="1"/>
    <col min="12271" max="12271" width="9.375" style="277" customWidth="1"/>
    <col min="12272" max="12283" width="11.25" style="277" customWidth="1"/>
    <col min="12284" max="12288" width="7.625" style="277"/>
    <col min="12289" max="12289" width="9.375" style="277" customWidth="1"/>
    <col min="12290" max="12290" width="23.5" style="277" customWidth="1"/>
    <col min="12291" max="12297" width="20.75" style="277" customWidth="1"/>
    <col min="12298" max="12298" width="23.5" style="277" customWidth="1"/>
    <col min="12299" max="12299" width="9.375" style="277" customWidth="1"/>
    <col min="12300" max="12312" width="11.5" style="277" customWidth="1"/>
    <col min="12313" max="12526" width="8" style="277" customWidth="1"/>
    <col min="12527" max="12527" width="9.375" style="277" customWidth="1"/>
    <col min="12528" max="12539" width="11.25" style="277" customWidth="1"/>
    <col min="12540" max="12544" width="7.625" style="277"/>
    <col min="12545" max="12545" width="9.375" style="277" customWidth="1"/>
    <col min="12546" max="12546" width="23.5" style="277" customWidth="1"/>
    <col min="12547" max="12553" width="20.75" style="277" customWidth="1"/>
    <col min="12554" max="12554" width="23.5" style="277" customWidth="1"/>
    <col min="12555" max="12555" width="9.375" style="277" customWidth="1"/>
    <col min="12556" max="12568" width="11.5" style="277" customWidth="1"/>
    <col min="12569" max="12782" width="8" style="277" customWidth="1"/>
    <col min="12783" max="12783" width="9.375" style="277" customWidth="1"/>
    <col min="12784" max="12795" width="11.25" style="277" customWidth="1"/>
    <col min="12796" max="12800" width="7.625" style="277"/>
    <col min="12801" max="12801" width="9.375" style="277" customWidth="1"/>
    <col min="12802" max="12802" width="23.5" style="277" customWidth="1"/>
    <col min="12803" max="12809" width="20.75" style="277" customWidth="1"/>
    <col min="12810" max="12810" width="23.5" style="277" customWidth="1"/>
    <col min="12811" max="12811" width="9.375" style="277" customWidth="1"/>
    <col min="12812" max="12824" width="11.5" style="277" customWidth="1"/>
    <col min="12825" max="13038" width="8" style="277" customWidth="1"/>
    <col min="13039" max="13039" width="9.375" style="277" customWidth="1"/>
    <col min="13040" max="13051" width="11.25" style="277" customWidth="1"/>
    <col min="13052" max="13056" width="7.625" style="277"/>
    <col min="13057" max="13057" width="9.375" style="277" customWidth="1"/>
    <col min="13058" max="13058" width="23.5" style="277" customWidth="1"/>
    <col min="13059" max="13065" width="20.75" style="277" customWidth="1"/>
    <col min="13066" max="13066" width="23.5" style="277" customWidth="1"/>
    <col min="13067" max="13067" width="9.375" style="277" customWidth="1"/>
    <col min="13068" max="13080" width="11.5" style="277" customWidth="1"/>
    <col min="13081" max="13294" width="8" style="277" customWidth="1"/>
    <col min="13295" max="13295" width="9.375" style="277" customWidth="1"/>
    <col min="13296" max="13307" width="11.25" style="277" customWidth="1"/>
    <col min="13308" max="13312" width="7.625" style="277"/>
    <col min="13313" max="13313" width="9.375" style="277" customWidth="1"/>
    <col min="13314" max="13314" width="23.5" style="277" customWidth="1"/>
    <col min="13315" max="13321" width="20.75" style="277" customWidth="1"/>
    <col min="13322" max="13322" width="23.5" style="277" customWidth="1"/>
    <col min="13323" max="13323" width="9.375" style="277" customWidth="1"/>
    <col min="13324" max="13336" width="11.5" style="277" customWidth="1"/>
    <col min="13337" max="13550" width="8" style="277" customWidth="1"/>
    <col min="13551" max="13551" width="9.375" style="277" customWidth="1"/>
    <col min="13552" max="13563" width="11.25" style="277" customWidth="1"/>
    <col min="13564" max="13568" width="7.625" style="277"/>
    <col min="13569" max="13569" width="9.375" style="277" customWidth="1"/>
    <col min="13570" max="13570" width="23.5" style="277" customWidth="1"/>
    <col min="13571" max="13577" width="20.75" style="277" customWidth="1"/>
    <col min="13578" max="13578" width="23.5" style="277" customWidth="1"/>
    <col min="13579" max="13579" width="9.375" style="277" customWidth="1"/>
    <col min="13580" max="13592" width="11.5" style="277" customWidth="1"/>
    <col min="13593" max="13806" width="8" style="277" customWidth="1"/>
    <col min="13807" max="13807" width="9.375" style="277" customWidth="1"/>
    <col min="13808" max="13819" width="11.25" style="277" customWidth="1"/>
    <col min="13820" max="13824" width="7.625" style="277"/>
    <col min="13825" max="13825" width="9.375" style="277" customWidth="1"/>
    <col min="13826" max="13826" width="23.5" style="277" customWidth="1"/>
    <col min="13827" max="13833" width="20.75" style="277" customWidth="1"/>
    <col min="13834" max="13834" width="23.5" style="277" customWidth="1"/>
    <col min="13835" max="13835" width="9.375" style="277" customWidth="1"/>
    <col min="13836" max="13848" width="11.5" style="277" customWidth="1"/>
    <col min="13849" max="14062" width="8" style="277" customWidth="1"/>
    <col min="14063" max="14063" width="9.375" style="277" customWidth="1"/>
    <col min="14064" max="14075" width="11.25" style="277" customWidth="1"/>
    <col min="14076" max="14080" width="7.625" style="277"/>
    <col min="14081" max="14081" width="9.375" style="277" customWidth="1"/>
    <col min="14082" max="14082" width="23.5" style="277" customWidth="1"/>
    <col min="14083" max="14089" width="20.75" style="277" customWidth="1"/>
    <col min="14090" max="14090" width="23.5" style="277" customWidth="1"/>
    <col min="14091" max="14091" width="9.375" style="277" customWidth="1"/>
    <col min="14092" max="14104" width="11.5" style="277" customWidth="1"/>
    <col min="14105" max="14318" width="8" style="277" customWidth="1"/>
    <col min="14319" max="14319" width="9.375" style="277" customWidth="1"/>
    <col min="14320" max="14331" width="11.25" style="277" customWidth="1"/>
    <col min="14332" max="14336" width="7.625" style="277"/>
    <col min="14337" max="14337" width="9.375" style="277" customWidth="1"/>
    <col min="14338" max="14338" width="23.5" style="277" customWidth="1"/>
    <col min="14339" max="14345" width="20.75" style="277" customWidth="1"/>
    <col min="14346" max="14346" width="23.5" style="277" customWidth="1"/>
    <col min="14347" max="14347" width="9.375" style="277" customWidth="1"/>
    <col min="14348" max="14360" width="11.5" style="277" customWidth="1"/>
    <col min="14361" max="14574" width="8" style="277" customWidth="1"/>
    <col min="14575" max="14575" width="9.375" style="277" customWidth="1"/>
    <col min="14576" max="14587" width="11.25" style="277" customWidth="1"/>
    <col min="14588" max="14592" width="7.625" style="277"/>
    <col min="14593" max="14593" width="9.375" style="277" customWidth="1"/>
    <col min="14594" max="14594" width="23.5" style="277" customWidth="1"/>
    <col min="14595" max="14601" width="20.75" style="277" customWidth="1"/>
    <col min="14602" max="14602" width="23.5" style="277" customWidth="1"/>
    <col min="14603" max="14603" width="9.375" style="277" customWidth="1"/>
    <col min="14604" max="14616" width="11.5" style="277" customWidth="1"/>
    <col min="14617" max="14830" width="8" style="277" customWidth="1"/>
    <col min="14831" max="14831" width="9.375" style="277" customWidth="1"/>
    <col min="14832" max="14843" width="11.25" style="277" customWidth="1"/>
    <col min="14844" max="14848" width="7.625" style="277"/>
    <col min="14849" max="14849" width="9.375" style="277" customWidth="1"/>
    <col min="14850" max="14850" width="23.5" style="277" customWidth="1"/>
    <col min="14851" max="14857" width="20.75" style="277" customWidth="1"/>
    <col min="14858" max="14858" width="23.5" style="277" customWidth="1"/>
    <col min="14859" max="14859" width="9.375" style="277" customWidth="1"/>
    <col min="14860" max="14872" width="11.5" style="277" customWidth="1"/>
    <col min="14873" max="15086" width="8" style="277" customWidth="1"/>
    <col min="15087" max="15087" width="9.375" style="277" customWidth="1"/>
    <col min="15088" max="15099" width="11.25" style="277" customWidth="1"/>
    <col min="15100" max="15104" width="7.625" style="277"/>
    <col min="15105" max="15105" width="9.375" style="277" customWidth="1"/>
    <col min="15106" max="15106" width="23.5" style="277" customWidth="1"/>
    <col min="15107" max="15113" width="20.75" style="277" customWidth="1"/>
    <col min="15114" max="15114" width="23.5" style="277" customWidth="1"/>
    <col min="15115" max="15115" width="9.375" style="277" customWidth="1"/>
    <col min="15116" max="15128" width="11.5" style="277" customWidth="1"/>
    <col min="15129" max="15342" width="8" style="277" customWidth="1"/>
    <col min="15343" max="15343" width="9.375" style="277" customWidth="1"/>
    <col min="15344" max="15355" width="11.25" style="277" customWidth="1"/>
    <col min="15356" max="15360" width="7.625" style="277"/>
    <col min="15361" max="15361" width="9.375" style="277" customWidth="1"/>
    <col min="15362" max="15362" width="23.5" style="277" customWidth="1"/>
    <col min="15363" max="15369" width="20.75" style="277" customWidth="1"/>
    <col min="15370" max="15370" width="23.5" style="277" customWidth="1"/>
    <col min="15371" max="15371" width="9.375" style="277" customWidth="1"/>
    <col min="15372" max="15384" width="11.5" style="277" customWidth="1"/>
    <col min="15385" max="15598" width="8" style="277" customWidth="1"/>
    <col min="15599" max="15599" width="9.375" style="277" customWidth="1"/>
    <col min="15600" max="15611" width="11.25" style="277" customWidth="1"/>
    <col min="15612" max="15616" width="7.625" style="277"/>
    <col min="15617" max="15617" width="9.375" style="277" customWidth="1"/>
    <col min="15618" max="15618" width="23.5" style="277" customWidth="1"/>
    <col min="15619" max="15625" width="20.75" style="277" customWidth="1"/>
    <col min="15626" max="15626" width="23.5" style="277" customWidth="1"/>
    <col min="15627" max="15627" width="9.375" style="277" customWidth="1"/>
    <col min="15628" max="15640" width="11.5" style="277" customWidth="1"/>
    <col min="15641" max="15854" width="8" style="277" customWidth="1"/>
    <col min="15855" max="15855" width="9.375" style="277" customWidth="1"/>
    <col min="15856" max="15867" width="11.25" style="277" customWidth="1"/>
    <col min="15868" max="15872" width="7.625" style="277"/>
    <col min="15873" max="15873" width="9.375" style="277" customWidth="1"/>
    <col min="15874" max="15874" width="23.5" style="277" customWidth="1"/>
    <col min="15875" max="15881" width="20.75" style="277" customWidth="1"/>
    <col min="15882" max="15882" width="23.5" style="277" customWidth="1"/>
    <col min="15883" max="15883" width="9.375" style="277" customWidth="1"/>
    <col min="15884" max="15896" width="11.5" style="277" customWidth="1"/>
    <col min="15897" max="16110" width="8" style="277" customWidth="1"/>
    <col min="16111" max="16111" width="9.375" style="277" customWidth="1"/>
    <col min="16112" max="16123" width="11.25" style="277" customWidth="1"/>
    <col min="16124" max="16128" width="7.625" style="277"/>
    <col min="16129" max="16129" width="9.375" style="277" customWidth="1"/>
    <col min="16130" max="16130" width="23.5" style="277" customWidth="1"/>
    <col min="16131" max="16137" width="20.75" style="277" customWidth="1"/>
    <col min="16138" max="16138" width="23.5" style="277" customWidth="1"/>
    <col min="16139" max="16139" width="9.375" style="277" customWidth="1"/>
    <col min="16140" max="16152" width="11.5" style="277" customWidth="1"/>
    <col min="16153" max="16366" width="8" style="277" customWidth="1"/>
    <col min="16367" max="16367" width="9.375" style="277" customWidth="1"/>
    <col min="16368" max="16379" width="11.25" style="277" customWidth="1"/>
    <col min="16380" max="16384" width="7.625" style="277"/>
  </cols>
  <sheetData>
    <row r="1" spans="1:131" s="275" customFormat="1" ht="39.950000000000003" customHeight="1" x14ac:dyDescent="0.2">
      <c r="B1" s="275">
        <v>1</v>
      </c>
      <c r="C1" s="275">
        <v>7</v>
      </c>
      <c r="D1" s="275">
        <v>7</v>
      </c>
      <c r="E1" s="275">
        <v>7</v>
      </c>
      <c r="F1" s="275">
        <v>7</v>
      </c>
      <c r="G1" s="275">
        <v>7</v>
      </c>
      <c r="H1" s="275">
        <v>7</v>
      </c>
      <c r="I1" s="275">
        <v>7</v>
      </c>
      <c r="J1" s="275">
        <v>1</v>
      </c>
      <c r="L1" s="305"/>
      <c r="M1" s="305"/>
      <c r="N1" s="305"/>
      <c r="O1" s="305"/>
      <c r="P1" s="305"/>
      <c r="Q1" s="305"/>
      <c r="R1" s="305"/>
      <c r="S1" s="305"/>
      <c r="T1" s="305"/>
      <c r="U1" s="305"/>
      <c r="V1" s="305"/>
      <c r="W1" s="305"/>
      <c r="X1" s="305"/>
      <c r="Y1" s="305"/>
      <c r="Z1" s="305"/>
      <c r="AA1" s="305"/>
      <c r="AB1" s="305"/>
      <c r="AC1" s="305"/>
      <c r="AD1" s="305"/>
      <c r="AE1" s="305"/>
      <c r="AF1" s="305"/>
      <c r="AG1" s="305"/>
      <c r="AH1" s="305"/>
      <c r="AI1" s="305"/>
      <c r="AJ1" s="305"/>
      <c r="AK1" s="305"/>
      <c r="AL1" s="305"/>
      <c r="AM1" s="305"/>
      <c r="AN1" s="305"/>
      <c r="AO1" s="305"/>
      <c r="AP1" s="305"/>
      <c r="AQ1" s="305"/>
      <c r="AR1" s="305"/>
      <c r="AS1" s="305"/>
      <c r="AT1" s="305"/>
      <c r="AU1" s="305"/>
      <c r="AV1" s="305"/>
      <c r="AW1" s="305"/>
      <c r="AX1" s="305"/>
      <c r="AY1" s="305"/>
      <c r="AZ1" s="305"/>
      <c r="BA1" s="305"/>
      <c r="BB1" s="305"/>
      <c r="BC1" s="305"/>
      <c r="BD1" s="305"/>
      <c r="BE1" s="305"/>
      <c r="BF1" s="305"/>
      <c r="BG1" s="305"/>
      <c r="BH1" s="305"/>
      <c r="BI1" s="305"/>
      <c r="BJ1" s="305"/>
      <c r="BK1" s="305"/>
      <c r="BL1" s="305"/>
      <c r="BM1" s="305"/>
      <c r="BN1" s="305"/>
      <c r="BO1" s="305"/>
      <c r="BP1" s="305"/>
      <c r="BQ1" s="305"/>
      <c r="BR1" s="305"/>
      <c r="BS1" s="305"/>
      <c r="BT1" s="305"/>
      <c r="BU1" s="305"/>
      <c r="BV1" s="305"/>
      <c r="BW1" s="305"/>
      <c r="BX1" s="305"/>
      <c r="BY1" s="305"/>
      <c r="BZ1" s="305"/>
      <c r="CA1" s="305"/>
      <c r="CB1" s="305"/>
      <c r="CC1" s="305"/>
      <c r="CD1" s="305"/>
      <c r="CE1" s="305"/>
      <c r="CF1" s="305"/>
      <c r="CG1" s="305"/>
      <c r="CH1" s="305"/>
      <c r="CI1" s="305"/>
      <c r="CJ1" s="305"/>
      <c r="CK1" s="305"/>
      <c r="CL1" s="305"/>
      <c r="CM1" s="305"/>
      <c r="CN1" s="305"/>
      <c r="CO1" s="305"/>
      <c r="CP1" s="305"/>
      <c r="CQ1" s="305"/>
      <c r="CR1" s="305"/>
      <c r="CS1" s="305"/>
      <c r="CT1" s="305"/>
      <c r="CU1" s="305"/>
      <c r="CV1" s="305"/>
      <c r="CW1" s="305"/>
      <c r="CX1" s="305"/>
      <c r="CY1" s="305"/>
      <c r="CZ1" s="305"/>
      <c r="DA1" s="305"/>
      <c r="DB1" s="305"/>
      <c r="DC1" s="305"/>
      <c r="DD1" s="305"/>
      <c r="DE1" s="305"/>
      <c r="DF1" s="305"/>
      <c r="DG1" s="305"/>
      <c r="DH1" s="305"/>
      <c r="DI1" s="305"/>
      <c r="DJ1" s="305"/>
      <c r="DK1" s="305"/>
      <c r="DL1" s="305"/>
      <c r="DM1" s="305"/>
      <c r="DN1" s="305"/>
      <c r="DO1" s="305"/>
      <c r="DP1" s="305"/>
      <c r="DQ1" s="305"/>
      <c r="DR1" s="305"/>
      <c r="DS1" s="305"/>
      <c r="DT1" s="305"/>
      <c r="DU1" s="305"/>
      <c r="DV1" s="305"/>
      <c r="DW1" s="305"/>
      <c r="DX1" s="305"/>
      <c r="DY1" s="305"/>
      <c r="DZ1" s="305"/>
      <c r="EA1" s="305"/>
    </row>
    <row r="2" spans="1:131" ht="2.25" customHeight="1" x14ac:dyDescent="0.2">
      <c r="B2" s="276"/>
      <c r="C2" s="276"/>
      <c r="D2" s="276"/>
      <c r="E2" s="276"/>
      <c r="F2" s="276"/>
      <c r="G2" s="276"/>
      <c r="H2" s="276"/>
      <c r="I2" s="276"/>
    </row>
    <row r="3" spans="1:131" ht="38.25" customHeight="1" x14ac:dyDescent="0.2">
      <c r="A3" s="275">
        <v>1</v>
      </c>
      <c r="B3" s="278"/>
      <c r="C3" s="278"/>
      <c r="D3" s="278"/>
      <c r="E3" s="278"/>
      <c r="F3" s="278"/>
      <c r="G3" s="278"/>
      <c r="H3" s="278"/>
      <c r="I3" s="278"/>
    </row>
    <row r="4" spans="1:131" ht="76.5" customHeight="1" x14ac:dyDescent="0.2">
      <c r="A4" s="275">
        <v>12</v>
      </c>
      <c r="B4" s="276"/>
      <c r="C4" s="279" t="s">
        <v>243</v>
      </c>
      <c r="D4" s="280" t="s">
        <v>455</v>
      </c>
      <c r="E4" s="281"/>
      <c r="F4" s="281"/>
      <c r="G4" s="281"/>
      <c r="H4" s="281"/>
      <c r="I4" s="281"/>
    </row>
    <row r="5" spans="1:131" ht="16.899999999999999" customHeight="1" x14ac:dyDescent="0.2">
      <c r="A5" s="275">
        <v>13</v>
      </c>
      <c r="B5" s="276"/>
    </row>
    <row r="6" spans="1:131" ht="43.5" customHeight="1" x14ac:dyDescent="0.2">
      <c r="A6" s="275">
        <v>14</v>
      </c>
      <c r="B6" s="276"/>
      <c r="C6" s="282" t="s">
        <v>175</v>
      </c>
      <c r="D6" s="283" t="s">
        <v>245</v>
      </c>
      <c r="E6" s="284" t="s">
        <v>246</v>
      </c>
      <c r="F6" s="285" t="s">
        <v>247</v>
      </c>
      <c r="G6" s="286" t="s">
        <v>248</v>
      </c>
      <c r="H6" s="287" t="s">
        <v>249</v>
      </c>
      <c r="I6" s="288" t="s">
        <v>250</v>
      </c>
    </row>
    <row r="7" spans="1:131" ht="48" customHeight="1" x14ac:dyDescent="0.2">
      <c r="A7" s="275">
        <v>21</v>
      </c>
      <c r="B7" s="276"/>
      <c r="C7" s="289" t="s">
        <v>457</v>
      </c>
      <c r="D7" s="289" t="e">
        <f t="shared" ref="D7:I17" si="0">C7+1</f>
        <v>#VALUE!</v>
      </c>
      <c r="E7" s="289" t="e">
        <f t="shared" si="0"/>
        <v>#VALUE!</v>
      </c>
      <c r="F7" s="289" t="e">
        <f t="shared" si="0"/>
        <v>#VALUE!</v>
      </c>
      <c r="G7" s="290" t="e">
        <f t="shared" si="0"/>
        <v>#VALUE!</v>
      </c>
      <c r="H7" s="292" t="e">
        <f t="shared" si="0"/>
        <v>#VALUE!</v>
      </c>
      <c r="I7" s="290" t="e">
        <f t="shared" si="0"/>
        <v>#VALUE!</v>
      </c>
    </row>
    <row r="8" spans="1:131" ht="18.600000000000001" customHeight="1" x14ac:dyDescent="0.2">
      <c r="A8" s="275">
        <v>22</v>
      </c>
      <c r="B8" s="276"/>
      <c r="C8" s="293"/>
      <c r="D8" s="293"/>
      <c r="E8" s="293"/>
      <c r="F8" s="293"/>
      <c r="G8" s="294" t="s">
        <v>251</v>
      </c>
      <c r="H8" s="296"/>
      <c r="I8" s="294"/>
    </row>
    <row r="9" spans="1:131" ht="48" customHeight="1" x14ac:dyDescent="0.2">
      <c r="A9" s="275">
        <v>21</v>
      </c>
      <c r="B9" s="276"/>
      <c r="C9" s="291" t="e">
        <f>I7+1</f>
        <v>#VALUE!</v>
      </c>
      <c r="D9" s="291" t="e">
        <f t="shared" si="0"/>
        <v>#VALUE!</v>
      </c>
      <c r="E9" s="291" t="e">
        <f t="shared" si="0"/>
        <v>#VALUE!</v>
      </c>
      <c r="F9" s="291" t="e">
        <f t="shared" si="0"/>
        <v>#VALUE!</v>
      </c>
      <c r="G9" s="291" t="e">
        <f t="shared" si="0"/>
        <v>#VALUE!</v>
      </c>
      <c r="H9" s="292" t="e">
        <f t="shared" si="0"/>
        <v>#VALUE!</v>
      </c>
      <c r="I9" s="290" t="e">
        <f t="shared" si="0"/>
        <v>#VALUE!</v>
      </c>
    </row>
    <row r="10" spans="1:131" ht="18.600000000000001" customHeight="1" x14ac:dyDescent="0.2">
      <c r="A10" s="275">
        <v>22</v>
      </c>
      <c r="B10" s="276"/>
      <c r="C10" s="295"/>
      <c r="D10" s="295"/>
      <c r="E10" s="295"/>
      <c r="F10" s="295"/>
      <c r="G10" s="295"/>
      <c r="H10" s="296"/>
      <c r="I10" s="294"/>
    </row>
    <row r="11" spans="1:131" ht="48" customHeight="1" x14ac:dyDescent="0.2">
      <c r="A11" s="275">
        <v>21</v>
      </c>
      <c r="B11" s="276"/>
      <c r="C11" s="290" t="e">
        <f>I9+1</f>
        <v>#VALUE!</v>
      </c>
      <c r="D11" s="291" t="e">
        <f t="shared" si="0"/>
        <v>#VALUE!</v>
      </c>
      <c r="E11" s="291" t="e">
        <f t="shared" si="0"/>
        <v>#VALUE!</v>
      </c>
      <c r="F11" s="291" t="e">
        <f t="shared" si="0"/>
        <v>#VALUE!</v>
      </c>
      <c r="G11" s="291" t="e">
        <f t="shared" si="0"/>
        <v>#VALUE!</v>
      </c>
      <c r="H11" s="292" t="e">
        <f t="shared" si="0"/>
        <v>#VALUE!</v>
      </c>
      <c r="I11" s="290" t="e">
        <f t="shared" si="0"/>
        <v>#VALUE!</v>
      </c>
    </row>
    <row r="12" spans="1:131" ht="18.600000000000001" customHeight="1" x14ac:dyDescent="0.2">
      <c r="A12" s="275">
        <v>22</v>
      </c>
      <c r="B12" s="276"/>
      <c r="C12" s="294" t="s">
        <v>252</v>
      </c>
      <c r="D12" s="295"/>
      <c r="E12" s="295"/>
      <c r="F12" s="295"/>
      <c r="G12" s="295"/>
      <c r="H12" s="296"/>
      <c r="I12" s="294"/>
    </row>
    <row r="13" spans="1:131" ht="48" customHeight="1" x14ac:dyDescent="0.2">
      <c r="A13" s="275">
        <v>21</v>
      </c>
      <c r="B13" s="276"/>
      <c r="C13" s="291" t="e">
        <f>I11+1</f>
        <v>#VALUE!</v>
      </c>
      <c r="D13" s="291" t="e">
        <f t="shared" si="0"/>
        <v>#VALUE!</v>
      </c>
      <c r="E13" s="291" t="e">
        <f t="shared" si="0"/>
        <v>#VALUE!</v>
      </c>
      <c r="F13" s="291" t="e">
        <f t="shared" si="0"/>
        <v>#VALUE!</v>
      </c>
      <c r="G13" s="291" t="e">
        <f t="shared" si="0"/>
        <v>#VALUE!</v>
      </c>
      <c r="H13" s="292" t="e">
        <f t="shared" si="0"/>
        <v>#VALUE!</v>
      </c>
      <c r="I13" s="290" t="e">
        <f t="shared" si="0"/>
        <v>#VALUE!</v>
      </c>
    </row>
    <row r="14" spans="1:131" ht="18.600000000000001" customHeight="1" x14ac:dyDescent="0.2">
      <c r="A14" s="275">
        <v>22</v>
      </c>
      <c r="B14" s="276"/>
      <c r="C14" s="295"/>
      <c r="D14" s="295"/>
      <c r="E14" s="295"/>
      <c r="F14" s="295"/>
      <c r="G14" s="295"/>
      <c r="H14" s="296"/>
      <c r="I14" s="294"/>
    </row>
    <row r="15" spans="1:131" ht="48" customHeight="1" x14ac:dyDescent="0.2">
      <c r="A15" s="275">
        <v>21</v>
      </c>
      <c r="B15" s="276"/>
      <c r="C15" s="291" t="e">
        <f>I13+1</f>
        <v>#VALUE!</v>
      </c>
      <c r="D15" s="291" t="e">
        <f t="shared" si="0"/>
        <v>#VALUE!</v>
      </c>
      <c r="E15" s="291" t="e">
        <f t="shared" si="0"/>
        <v>#VALUE!</v>
      </c>
      <c r="F15" s="291" t="e">
        <f t="shared" si="0"/>
        <v>#VALUE!</v>
      </c>
      <c r="G15" s="291" t="e">
        <f t="shared" si="0"/>
        <v>#VALUE!</v>
      </c>
      <c r="H15" s="292" t="e">
        <f t="shared" si="0"/>
        <v>#VALUE!</v>
      </c>
      <c r="I15" s="290" t="e">
        <f t="shared" si="0"/>
        <v>#VALUE!</v>
      </c>
    </row>
    <row r="16" spans="1:131" ht="18.600000000000001" customHeight="1" x14ac:dyDescent="0.2">
      <c r="A16" s="275">
        <v>22</v>
      </c>
      <c r="B16" s="276"/>
      <c r="C16" s="295"/>
      <c r="D16" s="295"/>
      <c r="E16" s="295"/>
      <c r="F16" s="295"/>
      <c r="G16" s="295"/>
      <c r="H16" s="296"/>
      <c r="I16" s="294"/>
    </row>
    <row r="17" spans="1:131" ht="48" customHeight="1" x14ac:dyDescent="0.2">
      <c r="A17" s="275">
        <v>21</v>
      </c>
      <c r="B17" s="276"/>
      <c r="C17" s="289" t="e">
        <f>I15+1</f>
        <v>#VALUE!</v>
      </c>
      <c r="D17" s="289" t="e">
        <f t="shared" si="0"/>
        <v>#VALUE!</v>
      </c>
      <c r="E17" s="289" t="e">
        <f t="shared" si="0"/>
        <v>#VALUE!</v>
      </c>
      <c r="F17" s="289" t="e">
        <f t="shared" si="0"/>
        <v>#VALUE!</v>
      </c>
      <c r="G17" s="289" t="e">
        <f t="shared" si="0"/>
        <v>#VALUE!</v>
      </c>
      <c r="H17" s="289" t="e">
        <f t="shared" si="0"/>
        <v>#VALUE!</v>
      </c>
      <c r="I17" s="289" t="e">
        <f t="shared" si="0"/>
        <v>#VALUE!</v>
      </c>
    </row>
    <row r="18" spans="1:131" ht="18.600000000000001" customHeight="1" x14ac:dyDescent="0.2">
      <c r="A18" s="275">
        <v>22</v>
      </c>
      <c r="B18" s="276"/>
      <c r="C18" s="297"/>
      <c r="D18" s="297"/>
      <c r="E18" s="297"/>
      <c r="F18" s="297"/>
      <c r="G18" s="297"/>
      <c r="H18" s="297"/>
      <c r="I18" s="297"/>
    </row>
    <row r="19" spans="1:131" s="301" customFormat="1" ht="21.6" customHeight="1" x14ac:dyDescent="0.2">
      <c r="A19" s="275">
        <v>23</v>
      </c>
      <c r="B19" s="298"/>
      <c r="C19" s="299"/>
      <c r="D19" s="299"/>
      <c r="E19" s="299"/>
      <c r="F19" s="300" t="s">
        <v>253</v>
      </c>
      <c r="G19" s="299"/>
      <c r="H19" s="299"/>
      <c r="I19" s="299"/>
      <c r="L19" s="307"/>
      <c r="M19" s="307"/>
      <c r="N19" s="307"/>
      <c r="O19" s="307"/>
      <c r="P19" s="307"/>
      <c r="Q19" s="307"/>
      <c r="R19" s="307"/>
      <c r="S19" s="307"/>
      <c r="T19" s="307"/>
      <c r="U19" s="307"/>
      <c r="V19" s="307"/>
      <c r="W19" s="307"/>
      <c r="X19" s="307"/>
      <c r="Y19" s="307"/>
      <c r="Z19" s="307"/>
      <c r="AA19" s="307"/>
      <c r="AB19" s="307"/>
      <c r="AC19" s="307"/>
      <c r="AD19" s="307"/>
      <c r="AE19" s="307"/>
      <c r="AF19" s="307"/>
      <c r="AG19" s="307"/>
      <c r="AH19" s="307"/>
      <c r="AI19" s="307"/>
      <c r="AJ19" s="307"/>
      <c r="AK19" s="307"/>
      <c r="AL19" s="307"/>
      <c r="AM19" s="307"/>
      <c r="AN19" s="307"/>
      <c r="AO19" s="307"/>
      <c r="AP19" s="307"/>
      <c r="AQ19" s="307"/>
      <c r="AR19" s="307"/>
      <c r="AS19" s="307"/>
      <c r="AT19" s="307"/>
      <c r="AU19" s="307"/>
      <c r="AV19" s="307"/>
      <c r="AW19" s="307"/>
      <c r="AX19" s="307"/>
      <c r="AY19" s="307"/>
      <c r="AZ19" s="307"/>
      <c r="BA19" s="307"/>
      <c r="BB19" s="307"/>
      <c r="BC19" s="307"/>
      <c r="BD19" s="307"/>
      <c r="BE19" s="307"/>
      <c r="BF19" s="307"/>
      <c r="BG19" s="307"/>
      <c r="BH19" s="307"/>
      <c r="BI19" s="307"/>
      <c r="BJ19" s="307"/>
      <c r="BK19" s="307"/>
      <c r="BL19" s="307"/>
      <c r="BM19" s="307"/>
      <c r="BN19" s="307"/>
      <c r="BO19" s="307"/>
      <c r="BP19" s="307"/>
      <c r="BQ19" s="307"/>
      <c r="BR19" s="307"/>
      <c r="BS19" s="307"/>
      <c r="BT19" s="307"/>
      <c r="BU19" s="307"/>
      <c r="BV19" s="307"/>
      <c r="BW19" s="307"/>
      <c r="BX19" s="307"/>
      <c r="BY19" s="307"/>
      <c r="BZ19" s="307"/>
      <c r="CA19" s="307"/>
      <c r="CB19" s="307"/>
      <c r="CC19" s="307"/>
      <c r="CD19" s="307"/>
      <c r="CE19" s="307"/>
      <c r="CF19" s="307"/>
      <c r="CG19" s="307"/>
      <c r="CH19" s="307"/>
      <c r="CI19" s="307"/>
      <c r="CJ19" s="307"/>
      <c r="CK19" s="307"/>
      <c r="CL19" s="307"/>
      <c r="CM19" s="307"/>
      <c r="CN19" s="307"/>
      <c r="CO19" s="307"/>
      <c r="CP19" s="307"/>
      <c r="CQ19" s="307"/>
      <c r="CR19" s="307"/>
      <c r="CS19" s="307"/>
      <c r="CT19" s="307"/>
      <c r="CU19" s="307"/>
      <c r="CV19" s="307"/>
      <c r="CW19" s="307"/>
      <c r="CX19" s="307"/>
      <c r="CY19" s="307"/>
      <c r="CZ19" s="307"/>
      <c r="DA19" s="307"/>
      <c r="DB19" s="307"/>
      <c r="DC19" s="307"/>
      <c r="DD19" s="307"/>
      <c r="DE19" s="307"/>
      <c r="DF19" s="307"/>
      <c r="DG19" s="307"/>
      <c r="DH19" s="307"/>
      <c r="DI19" s="307"/>
      <c r="DJ19" s="307"/>
      <c r="DK19" s="307"/>
      <c r="DL19" s="307"/>
      <c r="DM19" s="307"/>
      <c r="DN19" s="307"/>
      <c r="DO19" s="307"/>
      <c r="DP19" s="307"/>
      <c r="DQ19" s="307"/>
      <c r="DR19" s="307"/>
      <c r="DS19" s="307"/>
      <c r="DT19" s="307"/>
      <c r="DU19" s="307"/>
      <c r="DV19" s="307"/>
      <c r="DW19" s="307"/>
      <c r="DX19" s="307"/>
      <c r="DY19" s="307"/>
      <c r="DZ19" s="307"/>
      <c r="EA19" s="307"/>
    </row>
    <row r="20" spans="1:131" ht="76.5" customHeight="1" x14ac:dyDescent="0.2">
      <c r="A20" s="275">
        <v>12</v>
      </c>
      <c r="B20" s="276"/>
      <c r="C20" s="279" t="s">
        <v>254</v>
      </c>
      <c r="D20" s="280" t="s">
        <v>469</v>
      </c>
      <c r="E20" s="281"/>
      <c r="F20" s="281"/>
      <c r="G20" s="281"/>
      <c r="H20" s="281"/>
      <c r="I20" s="281"/>
    </row>
    <row r="21" spans="1:131" ht="16.899999999999999" customHeight="1" x14ac:dyDescent="0.2">
      <c r="A21" s="275">
        <v>13</v>
      </c>
      <c r="B21" s="276"/>
    </row>
    <row r="22" spans="1:131" ht="43.5" customHeight="1" x14ac:dyDescent="0.2">
      <c r="A22" s="275">
        <v>14</v>
      </c>
      <c r="B22" s="276"/>
      <c r="C22" s="282" t="s">
        <v>175</v>
      </c>
      <c r="D22" s="283" t="s">
        <v>245</v>
      </c>
      <c r="E22" s="284" t="s">
        <v>246</v>
      </c>
      <c r="F22" s="285" t="s">
        <v>247</v>
      </c>
      <c r="G22" s="286" t="s">
        <v>248</v>
      </c>
      <c r="H22" s="287" t="s">
        <v>249</v>
      </c>
      <c r="I22" s="288" t="s">
        <v>250</v>
      </c>
    </row>
    <row r="23" spans="1:131" ht="48" customHeight="1" x14ac:dyDescent="0.2">
      <c r="A23" s="275">
        <v>21</v>
      </c>
      <c r="B23" s="276"/>
      <c r="C23" s="291" t="s">
        <v>470</v>
      </c>
      <c r="D23" s="291" t="e">
        <f t="shared" ref="D23:I23" si="1">C23+1</f>
        <v>#VALUE!</v>
      </c>
      <c r="E23" s="291" t="e">
        <f t="shared" si="1"/>
        <v>#VALUE!</v>
      </c>
      <c r="F23" s="291" t="e">
        <f t="shared" si="1"/>
        <v>#VALUE!</v>
      </c>
      <c r="G23" s="291" t="e">
        <f t="shared" si="1"/>
        <v>#VALUE!</v>
      </c>
      <c r="H23" s="292" t="e">
        <f t="shared" si="1"/>
        <v>#VALUE!</v>
      </c>
      <c r="I23" s="290" t="e">
        <f t="shared" si="1"/>
        <v>#VALUE!</v>
      </c>
    </row>
    <row r="24" spans="1:131" ht="18.600000000000001" customHeight="1" x14ac:dyDescent="0.2">
      <c r="A24" s="275">
        <v>22</v>
      </c>
      <c r="B24" s="276"/>
      <c r="C24" s="295"/>
      <c r="D24" s="295"/>
      <c r="E24" s="295"/>
      <c r="F24" s="295"/>
      <c r="G24" s="295"/>
      <c r="H24" s="296"/>
      <c r="I24" s="294"/>
    </row>
    <row r="25" spans="1:131" ht="48" customHeight="1" x14ac:dyDescent="0.2">
      <c r="A25" s="275">
        <v>21</v>
      </c>
      <c r="B25" s="276"/>
      <c r="C25" s="291" t="e">
        <f>I23+1</f>
        <v>#VALUE!</v>
      </c>
      <c r="D25" s="291" t="e">
        <f t="shared" ref="D25:I25" si="2">C25+1</f>
        <v>#VALUE!</v>
      </c>
      <c r="E25" s="291" t="e">
        <f t="shared" si="2"/>
        <v>#VALUE!</v>
      </c>
      <c r="F25" s="290" t="e">
        <f t="shared" si="2"/>
        <v>#VALUE!</v>
      </c>
      <c r="G25" s="291" t="e">
        <f t="shared" si="2"/>
        <v>#VALUE!</v>
      </c>
      <c r="H25" s="292" t="e">
        <f t="shared" si="2"/>
        <v>#VALUE!</v>
      </c>
      <c r="I25" s="290" t="e">
        <f t="shared" si="2"/>
        <v>#VALUE!</v>
      </c>
    </row>
    <row r="26" spans="1:131" ht="18.600000000000001" customHeight="1" x14ac:dyDescent="0.2">
      <c r="A26" s="275">
        <v>22</v>
      </c>
      <c r="B26" s="276"/>
      <c r="C26" s="295"/>
      <c r="D26" s="295"/>
      <c r="E26" s="295"/>
      <c r="F26" s="294" t="s">
        <v>256</v>
      </c>
      <c r="G26" s="295"/>
      <c r="H26" s="296"/>
      <c r="I26" s="294"/>
    </row>
    <row r="27" spans="1:131" ht="48" customHeight="1" x14ac:dyDescent="0.2">
      <c r="A27" s="275">
        <v>21</v>
      </c>
      <c r="B27" s="276"/>
      <c r="C27" s="291" t="e">
        <f>I25+1</f>
        <v>#VALUE!</v>
      </c>
      <c r="D27" s="291" t="e">
        <f t="shared" ref="D27:I27" si="3">C27+1</f>
        <v>#VALUE!</v>
      </c>
      <c r="E27" s="291" t="e">
        <f t="shared" si="3"/>
        <v>#VALUE!</v>
      </c>
      <c r="F27" s="291" t="e">
        <f t="shared" si="3"/>
        <v>#VALUE!</v>
      </c>
      <c r="G27" s="291" t="e">
        <f t="shared" si="3"/>
        <v>#VALUE!</v>
      </c>
      <c r="H27" s="292" t="e">
        <f t="shared" si="3"/>
        <v>#VALUE!</v>
      </c>
      <c r="I27" s="290" t="e">
        <f t="shared" si="3"/>
        <v>#VALUE!</v>
      </c>
    </row>
    <row r="28" spans="1:131" ht="18.600000000000001" customHeight="1" x14ac:dyDescent="0.2">
      <c r="A28" s="275">
        <v>22</v>
      </c>
      <c r="B28" s="276"/>
      <c r="C28" s="295"/>
      <c r="D28" s="295"/>
      <c r="E28" s="295"/>
      <c r="F28" s="295"/>
      <c r="G28" s="295"/>
      <c r="H28" s="296"/>
      <c r="I28" s="294"/>
    </row>
    <row r="29" spans="1:131" ht="48" customHeight="1" x14ac:dyDescent="0.2">
      <c r="A29" s="275">
        <v>21</v>
      </c>
      <c r="B29" s="276"/>
      <c r="C29" s="291" t="e">
        <f>I27+1</f>
        <v>#VALUE!</v>
      </c>
      <c r="D29" s="290" t="e">
        <f t="shared" ref="D29:I29" si="4">C29+1</f>
        <v>#VALUE!</v>
      </c>
      <c r="E29" s="291" t="e">
        <f t="shared" si="4"/>
        <v>#VALUE!</v>
      </c>
      <c r="F29" s="291" t="e">
        <f t="shared" si="4"/>
        <v>#VALUE!</v>
      </c>
      <c r="G29" s="291" t="e">
        <f t="shared" si="4"/>
        <v>#VALUE!</v>
      </c>
      <c r="H29" s="292" t="e">
        <f t="shared" si="4"/>
        <v>#VALUE!</v>
      </c>
      <c r="I29" s="290" t="e">
        <f t="shared" si="4"/>
        <v>#VALUE!</v>
      </c>
    </row>
    <row r="30" spans="1:131" ht="18.600000000000001" customHeight="1" x14ac:dyDescent="0.2">
      <c r="A30" s="275">
        <v>22</v>
      </c>
      <c r="B30" s="276"/>
      <c r="C30" s="295"/>
      <c r="D30" s="294" t="s">
        <v>257</v>
      </c>
      <c r="E30" s="295"/>
      <c r="F30" s="295"/>
      <c r="G30" s="295"/>
      <c r="H30" s="296"/>
      <c r="I30" s="294"/>
    </row>
    <row r="31" spans="1:131" ht="48" customHeight="1" x14ac:dyDescent="0.2">
      <c r="A31" s="275">
        <v>21</v>
      </c>
      <c r="B31" s="276"/>
      <c r="C31" s="289" t="e">
        <f>I29+1</f>
        <v>#VALUE!</v>
      </c>
      <c r="D31" s="289" t="e">
        <f t="shared" ref="D31:I31" si="5">C31+1</f>
        <v>#VALUE!</v>
      </c>
      <c r="E31" s="289" t="e">
        <f t="shared" si="5"/>
        <v>#VALUE!</v>
      </c>
      <c r="F31" s="289" t="e">
        <f t="shared" si="5"/>
        <v>#VALUE!</v>
      </c>
      <c r="G31" s="289" t="e">
        <f t="shared" si="5"/>
        <v>#VALUE!</v>
      </c>
      <c r="H31" s="289" t="e">
        <f t="shared" si="5"/>
        <v>#VALUE!</v>
      </c>
      <c r="I31" s="289" t="e">
        <f t="shared" si="5"/>
        <v>#VALUE!</v>
      </c>
    </row>
    <row r="32" spans="1:131" ht="18.600000000000001" customHeight="1" x14ac:dyDescent="0.2">
      <c r="A32" s="275">
        <v>22</v>
      </c>
      <c r="B32" s="276"/>
      <c r="C32" s="293"/>
      <c r="D32" s="293"/>
      <c r="E32" s="293"/>
      <c r="F32" s="293"/>
      <c r="G32" s="293"/>
      <c r="H32" s="293"/>
      <c r="I32" s="293"/>
    </row>
    <row r="33" spans="1:131" ht="48" customHeight="1" x14ac:dyDescent="0.2">
      <c r="A33" s="275">
        <v>21</v>
      </c>
      <c r="B33" s="276"/>
      <c r="C33" s="289" t="e">
        <f>I31+1</f>
        <v>#VALUE!</v>
      </c>
      <c r="D33" s="289" t="e">
        <f t="shared" ref="D33:I33" si="6">C33+1</f>
        <v>#VALUE!</v>
      </c>
      <c r="E33" s="289" t="e">
        <f t="shared" si="6"/>
        <v>#VALUE!</v>
      </c>
      <c r="F33" s="289" t="e">
        <f t="shared" si="6"/>
        <v>#VALUE!</v>
      </c>
      <c r="G33" s="289" t="e">
        <f t="shared" si="6"/>
        <v>#VALUE!</v>
      </c>
      <c r="H33" s="289" t="e">
        <f t="shared" si="6"/>
        <v>#VALUE!</v>
      </c>
      <c r="I33" s="289" t="e">
        <f t="shared" si="6"/>
        <v>#VALUE!</v>
      </c>
    </row>
    <row r="34" spans="1:131" ht="18.600000000000001" customHeight="1" x14ac:dyDescent="0.2">
      <c r="A34" s="275">
        <v>22</v>
      </c>
      <c r="B34" s="276"/>
      <c r="C34" s="297"/>
      <c r="D34" s="297"/>
      <c r="E34" s="297"/>
      <c r="F34" s="297"/>
      <c r="G34" s="297"/>
      <c r="H34" s="297"/>
      <c r="I34" s="297"/>
    </row>
    <row r="35" spans="1:131" s="301" customFormat="1" ht="21.6" customHeight="1" x14ac:dyDescent="0.2">
      <c r="A35" s="275">
        <v>23</v>
      </c>
      <c r="B35" s="298"/>
      <c r="C35" s="302"/>
      <c r="D35" s="299"/>
      <c r="E35" s="299"/>
      <c r="F35" s="299"/>
      <c r="G35" s="299"/>
      <c r="H35" s="299"/>
      <c r="I35" s="299"/>
      <c r="L35" s="307"/>
      <c r="M35" s="307"/>
      <c r="N35" s="307"/>
      <c r="O35" s="307"/>
      <c r="P35" s="307"/>
      <c r="Q35" s="307"/>
      <c r="R35" s="307"/>
      <c r="S35" s="307"/>
      <c r="T35" s="307"/>
      <c r="U35" s="307"/>
      <c r="V35" s="307"/>
      <c r="W35" s="307"/>
      <c r="X35" s="307"/>
      <c r="Y35" s="307"/>
      <c r="Z35" s="307"/>
      <c r="AA35" s="307"/>
      <c r="AB35" s="307"/>
      <c r="AC35" s="307"/>
      <c r="AD35" s="307"/>
      <c r="AE35" s="307"/>
      <c r="AF35" s="307"/>
      <c r="AG35" s="307"/>
      <c r="AH35" s="307"/>
      <c r="AI35" s="307"/>
      <c r="AJ35" s="307"/>
      <c r="AK35" s="307"/>
      <c r="AL35" s="307"/>
      <c r="AM35" s="307"/>
      <c r="AN35" s="307"/>
      <c r="AO35" s="307"/>
      <c r="AP35" s="307"/>
      <c r="AQ35" s="307"/>
      <c r="AR35" s="307"/>
      <c r="AS35" s="307"/>
      <c r="AT35" s="307"/>
      <c r="AU35" s="307"/>
      <c r="AV35" s="307"/>
      <c r="AW35" s="307"/>
      <c r="AX35" s="307"/>
      <c r="AY35" s="307"/>
      <c r="AZ35" s="307"/>
      <c r="BA35" s="307"/>
      <c r="BB35" s="307"/>
      <c r="BC35" s="307"/>
      <c r="BD35" s="307"/>
      <c r="BE35" s="307"/>
      <c r="BF35" s="307"/>
      <c r="BG35" s="307"/>
      <c r="BH35" s="307"/>
      <c r="BI35" s="307"/>
      <c r="BJ35" s="307"/>
      <c r="BK35" s="307"/>
      <c r="BL35" s="307"/>
      <c r="BM35" s="307"/>
      <c r="BN35" s="307"/>
      <c r="BO35" s="307"/>
      <c r="BP35" s="307"/>
      <c r="BQ35" s="307"/>
      <c r="BR35" s="307"/>
      <c r="BS35" s="307"/>
      <c r="BT35" s="307"/>
      <c r="BU35" s="307"/>
      <c r="BV35" s="307"/>
      <c r="BW35" s="307"/>
      <c r="BX35" s="307"/>
      <c r="BY35" s="307"/>
      <c r="BZ35" s="307"/>
      <c r="CA35" s="307"/>
      <c r="CB35" s="307"/>
      <c r="CC35" s="307"/>
      <c r="CD35" s="307"/>
      <c r="CE35" s="307"/>
      <c r="CF35" s="307"/>
      <c r="CG35" s="307"/>
      <c r="CH35" s="307"/>
      <c r="CI35" s="307"/>
      <c r="CJ35" s="307"/>
      <c r="CK35" s="307"/>
      <c r="CL35" s="307"/>
      <c r="CM35" s="307"/>
      <c r="CN35" s="307"/>
      <c r="CO35" s="307"/>
      <c r="CP35" s="307"/>
      <c r="CQ35" s="307"/>
      <c r="CR35" s="307"/>
      <c r="CS35" s="307"/>
      <c r="CT35" s="307"/>
      <c r="CU35" s="307"/>
      <c r="CV35" s="307"/>
      <c r="CW35" s="307"/>
      <c r="CX35" s="307"/>
      <c r="CY35" s="307"/>
      <c r="CZ35" s="307"/>
      <c r="DA35" s="307"/>
      <c r="DB35" s="307"/>
      <c r="DC35" s="307"/>
      <c r="DD35" s="307"/>
      <c r="DE35" s="307"/>
      <c r="DF35" s="307"/>
      <c r="DG35" s="307"/>
      <c r="DH35" s="307"/>
      <c r="DI35" s="307"/>
      <c r="DJ35" s="307"/>
      <c r="DK35" s="307"/>
      <c r="DL35" s="307"/>
      <c r="DM35" s="307"/>
      <c r="DN35" s="307"/>
      <c r="DO35" s="307"/>
      <c r="DP35" s="307"/>
      <c r="DQ35" s="307"/>
      <c r="DR35" s="307"/>
      <c r="DS35" s="307"/>
      <c r="DT35" s="307"/>
      <c r="DU35" s="307"/>
      <c r="DV35" s="307"/>
      <c r="DW35" s="307"/>
      <c r="DX35" s="307"/>
      <c r="DY35" s="307"/>
      <c r="DZ35" s="307"/>
      <c r="EA35" s="307"/>
    </row>
    <row r="36" spans="1:131" ht="76.5" customHeight="1" x14ac:dyDescent="0.2">
      <c r="A36" s="275">
        <v>12</v>
      </c>
      <c r="B36" s="276"/>
      <c r="C36" s="279" t="s">
        <v>258</v>
      </c>
      <c r="D36" s="280" t="s">
        <v>484</v>
      </c>
      <c r="E36" s="281"/>
      <c r="F36" s="281"/>
      <c r="G36" s="281"/>
      <c r="H36" s="281"/>
      <c r="I36" s="281"/>
    </row>
    <row r="37" spans="1:131" ht="16.899999999999999" customHeight="1" x14ac:dyDescent="0.2">
      <c r="A37" s="275">
        <v>13</v>
      </c>
      <c r="B37" s="276"/>
    </row>
    <row r="38" spans="1:131" ht="43.5" customHeight="1" x14ac:dyDescent="0.2">
      <c r="A38" s="275">
        <v>14</v>
      </c>
      <c r="B38" s="276"/>
      <c r="C38" s="282" t="s">
        <v>175</v>
      </c>
      <c r="D38" s="283" t="s">
        <v>245</v>
      </c>
      <c r="E38" s="284" t="s">
        <v>246</v>
      </c>
      <c r="F38" s="285" t="s">
        <v>247</v>
      </c>
      <c r="G38" s="286" t="s">
        <v>248</v>
      </c>
      <c r="H38" s="287" t="s">
        <v>249</v>
      </c>
      <c r="I38" s="288" t="s">
        <v>250</v>
      </c>
    </row>
    <row r="39" spans="1:131" ht="48" customHeight="1" x14ac:dyDescent="0.2">
      <c r="A39" s="275">
        <v>21</v>
      </c>
      <c r="B39" s="276"/>
      <c r="C39" s="291" t="s">
        <v>486</v>
      </c>
      <c r="D39" s="291" t="e">
        <f t="shared" ref="D39:I39" si="7">C39+1</f>
        <v>#VALUE!</v>
      </c>
      <c r="E39" s="291" t="e">
        <f t="shared" si="7"/>
        <v>#VALUE!</v>
      </c>
      <c r="F39" s="291" t="e">
        <f t="shared" si="7"/>
        <v>#VALUE!</v>
      </c>
      <c r="G39" s="291" t="e">
        <f t="shared" si="7"/>
        <v>#VALUE!</v>
      </c>
      <c r="H39" s="292" t="e">
        <f t="shared" si="7"/>
        <v>#VALUE!</v>
      </c>
      <c r="I39" s="290" t="e">
        <f t="shared" si="7"/>
        <v>#VALUE!</v>
      </c>
    </row>
    <row r="40" spans="1:131" ht="18.600000000000001" customHeight="1" x14ac:dyDescent="0.2">
      <c r="A40" s="275">
        <v>22</v>
      </c>
      <c r="B40" s="276"/>
      <c r="C40" s="295"/>
      <c r="D40" s="295"/>
      <c r="E40" s="295"/>
      <c r="F40" s="295"/>
      <c r="G40" s="295"/>
      <c r="H40" s="296"/>
      <c r="I40" s="294"/>
    </row>
    <row r="41" spans="1:131" ht="48" customHeight="1" x14ac:dyDescent="0.2">
      <c r="A41" s="275">
        <v>21</v>
      </c>
      <c r="B41" s="276"/>
      <c r="C41" s="291" t="e">
        <f>I39+1</f>
        <v>#VALUE!</v>
      </c>
      <c r="D41" s="291" t="e">
        <f t="shared" ref="D41:I41" si="8">C41+1</f>
        <v>#VALUE!</v>
      </c>
      <c r="E41" s="291" t="e">
        <f t="shared" si="8"/>
        <v>#VALUE!</v>
      </c>
      <c r="F41" s="291" t="e">
        <f t="shared" si="8"/>
        <v>#VALUE!</v>
      </c>
      <c r="G41" s="291" t="e">
        <f t="shared" si="8"/>
        <v>#VALUE!</v>
      </c>
      <c r="H41" s="292" t="e">
        <f t="shared" si="8"/>
        <v>#VALUE!</v>
      </c>
      <c r="I41" s="290" t="e">
        <f t="shared" si="8"/>
        <v>#VALUE!</v>
      </c>
    </row>
    <row r="42" spans="1:131" ht="18.600000000000001" customHeight="1" x14ac:dyDescent="0.2">
      <c r="A42" s="275">
        <v>22</v>
      </c>
      <c r="B42" s="276"/>
      <c r="C42" s="295"/>
      <c r="D42" s="295"/>
      <c r="E42" s="295"/>
      <c r="F42" s="295"/>
      <c r="G42" s="295"/>
      <c r="H42" s="296"/>
      <c r="I42" s="294"/>
    </row>
    <row r="43" spans="1:131" ht="48" customHeight="1" x14ac:dyDescent="0.2">
      <c r="A43" s="275">
        <v>21</v>
      </c>
      <c r="B43" s="276"/>
      <c r="C43" s="291" t="e">
        <f>I41+1</f>
        <v>#VALUE!</v>
      </c>
      <c r="D43" s="291" t="e">
        <f t="shared" ref="D43:I43" si="9">C43+1</f>
        <v>#VALUE!</v>
      </c>
      <c r="E43" s="291" t="e">
        <f t="shared" si="9"/>
        <v>#VALUE!</v>
      </c>
      <c r="F43" s="291" t="e">
        <f t="shared" si="9"/>
        <v>#VALUE!</v>
      </c>
      <c r="G43" s="291" t="e">
        <f t="shared" si="9"/>
        <v>#VALUE!</v>
      </c>
      <c r="H43" s="292" t="e">
        <f t="shared" si="9"/>
        <v>#VALUE!</v>
      </c>
      <c r="I43" s="290" t="e">
        <f t="shared" si="9"/>
        <v>#VALUE!</v>
      </c>
    </row>
    <row r="44" spans="1:131" ht="18.600000000000001" customHeight="1" x14ac:dyDescent="0.2">
      <c r="A44" s="275">
        <v>22</v>
      </c>
      <c r="B44" s="276"/>
      <c r="C44" s="295"/>
      <c r="D44" s="295"/>
      <c r="E44" s="295"/>
      <c r="F44" s="295"/>
      <c r="G44" s="295"/>
      <c r="H44" s="296"/>
      <c r="I44" s="294" t="s">
        <v>260</v>
      </c>
    </row>
    <row r="45" spans="1:131" ht="48" customHeight="1" x14ac:dyDescent="0.2">
      <c r="A45" s="275">
        <v>21</v>
      </c>
      <c r="B45" s="276"/>
      <c r="C45" s="290" t="e">
        <f>I43+1</f>
        <v>#VALUE!</v>
      </c>
      <c r="D45" s="291" t="e">
        <f t="shared" ref="D45:I45" si="10">C45+1</f>
        <v>#VALUE!</v>
      </c>
      <c r="E45" s="291" t="e">
        <f t="shared" si="10"/>
        <v>#VALUE!</v>
      </c>
      <c r="F45" s="291" t="e">
        <f t="shared" si="10"/>
        <v>#VALUE!</v>
      </c>
      <c r="G45" s="291" t="e">
        <f t="shared" si="10"/>
        <v>#VALUE!</v>
      </c>
      <c r="H45" s="292" t="e">
        <f t="shared" si="10"/>
        <v>#VALUE!</v>
      </c>
      <c r="I45" s="290" t="e">
        <f t="shared" si="10"/>
        <v>#VALUE!</v>
      </c>
    </row>
    <row r="46" spans="1:131" ht="18.600000000000001" customHeight="1" x14ac:dyDescent="0.2">
      <c r="A46" s="275">
        <v>22</v>
      </c>
      <c r="B46" s="276"/>
      <c r="C46" s="294" t="s">
        <v>290</v>
      </c>
      <c r="D46" s="295"/>
      <c r="E46" s="295"/>
      <c r="F46" s="295"/>
      <c r="G46" s="295"/>
      <c r="H46" s="296"/>
      <c r="I46" s="294"/>
    </row>
    <row r="47" spans="1:131" ht="48" customHeight="1" x14ac:dyDescent="0.2">
      <c r="A47" s="275">
        <v>21</v>
      </c>
      <c r="B47" s="276"/>
      <c r="C47" s="291" t="e">
        <f>I45+1</f>
        <v>#VALUE!</v>
      </c>
      <c r="D47" s="291" t="e">
        <f t="shared" ref="D47:I47" si="11">C47+1</f>
        <v>#VALUE!</v>
      </c>
      <c r="E47" s="291" t="e">
        <f t="shared" si="11"/>
        <v>#VALUE!</v>
      </c>
      <c r="F47" s="289" t="e">
        <f t="shared" si="11"/>
        <v>#VALUE!</v>
      </c>
      <c r="G47" s="289" t="e">
        <f t="shared" si="11"/>
        <v>#VALUE!</v>
      </c>
      <c r="H47" s="289" t="e">
        <f t="shared" si="11"/>
        <v>#VALUE!</v>
      </c>
      <c r="I47" s="289" t="e">
        <f t="shared" si="11"/>
        <v>#VALUE!</v>
      </c>
    </row>
    <row r="48" spans="1:131" ht="18.600000000000001" customHeight="1" x14ac:dyDescent="0.2">
      <c r="A48" s="275">
        <v>22</v>
      </c>
      <c r="B48" s="276"/>
      <c r="C48" s="295"/>
      <c r="D48" s="295"/>
      <c r="E48" s="295"/>
      <c r="F48" s="293"/>
      <c r="G48" s="293"/>
      <c r="H48" s="293"/>
      <c r="I48" s="293"/>
    </row>
    <row r="49" spans="1:9" ht="48" customHeight="1" x14ac:dyDescent="0.2">
      <c r="A49" s="275">
        <v>21</v>
      </c>
      <c r="B49" s="276"/>
      <c r="C49" s="289" t="e">
        <f>I47+1</f>
        <v>#VALUE!</v>
      </c>
      <c r="D49" s="289" t="e">
        <f t="shared" ref="D49:I49" si="12">C49+1</f>
        <v>#VALUE!</v>
      </c>
      <c r="E49" s="289" t="e">
        <f t="shared" si="12"/>
        <v>#VALUE!</v>
      </c>
      <c r="F49" s="289" t="e">
        <f t="shared" si="12"/>
        <v>#VALUE!</v>
      </c>
      <c r="G49" s="289" t="e">
        <f t="shared" si="12"/>
        <v>#VALUE!</v>
      </c>
      <c r="H49" s="289" t="e">
        <f t="shared" si="12"/>
        <v>#VALUE!</v>
      </c>
      <c r="I49" s="289" t="e">
        <f t="shared" si="12"/>
        <v>#VALUE!</v>
      </c>
    </row>
    <row r="50" spans="1:9" ht="18.600000000000001" customHeight="1" x14ac:dyDescent="0.2">
      <c r="A50" s="275">
        <v>22</v>
      </c>
      <c r="B50" s="276"/>
      <c r="C50" s="297"/>
      <c r="D50" s="297"/>
      <c r="E50" s="297"/>
      <c r="F50" s="297"/>
      <c r="G50" s="297"/>
      <c r="H50" s="297"/>
      <c r="I50" s="297"/>
    </row>
    <row r="51" spans="1:9" ht="16.5" customHeight="1" x14ac:dyDescent="0.2">
      <c r="A51" s="275">
        <v>31</v>
      </c>
    </row>
    <row r="52" spans="1:9" ht="45.95" customHeight="1" x14ac:dyDescent="0.2">
      <c r="A52" s="275">
        <v>32</v>
      </c>
      <c r="C52" s="304" t="s">
        <v>485</v>
      </c>
      <c r="D52" s="304"/>
      <c r="E52" s="304"/>
      <c r="F52" s="304"/>
      <c r="G52" s="304"/>
      <c r="H52" s="304"/>
      <c r="I52" s="304"/>
    </row>
    <row r="54" spans="1:9" s="306" customFormat="1" x14ac:dyDescent="0.2">
      <c r="A54" s="305"/>
    </row>
    <row r="55" spans="1:9" s="306" customFormat="1" x14ac:dyDescent="0.2">
      <c r="A55" s="305"/>
    </row>
    <row r="56" spans="1:9" s="306" customFormat="1" x14ac:dyDescent="0.2">
      <c r="A56" s="305"/>
    </row>
    <row r="57" spans="1:9" s="306" customFormat="1" x14ac:dyDescent="0.2">
      <c r="A57" s="305"/>
    </row>
    <row r="58" spans="1:9" s="306" customFormat="1" x14ac:dyDescent="0.2">
      <c r="A58" s="305"/>
    </row>
    <row r="59" spans="1:9" s="306" customFormat="1" x14ac:dyDescent="0.2">
      <c r="A59" s="305"/>
    </row>
    <row r="60" spans="1:9" s="306" customFormat="1" x14ac:dyDescent="0.2">
      <c r="A60" s="305"/>
    </row>
    <row r="61" spans="1:9" s="306" customFormat="1" x14ac:dyDescent="0.2">
      <c r="A61" s="305"/>
    </row>
    <row r="62" spans="1:9" s="306" customFormat="1" x14ac:dyDescent="0.2">
      <c r="A62" s="305"/>
    </row>
    <row r="63" spans="1:9" s="306" customFormat="1" x14ac:dyDescent="0.2">
      <c r="A63" s="305"/>
    </row>
    <row r="64" spans="1:9" s="306" customFormat="1" x14ac:dyDescent="0.2">
      <c r="A64" s="305"/>
    </row>
    <row r="65" spans="1:1" s="306" customFormat="1" x14ac:dyDescent="0.2">
      <c r="A65" s="305"/>
    </row>
    <row r="66" spans="1:1" s="306" customFormat="1" x14ac:dyDescent="0.2">
      <c r="A66" s="305"/>
    </row>
    <row r="67" spans="1:1" s="306" customFormat="1" x14ac:dyDescent="0.2">
      <c r="A67" s="305"/>
    </row>
    <row r="68" spans="1:1" s="306" customFormat="1" x14ac:dyDescent="0.2">
      <c r="A68" s="305"/>
    </row>
    <row r="69" spans="1:1" s="306" customFormat="1" x14ac:dyDescent="0.2">
      <c r="A69" s="305"/>
    </row>
    <row r="70" spans="1:1" s="306" customFormat="1" x14ac:dyDescent="0.2">
      <c r="A70" s="305"/>
    </row>
    <row r="71" spans="1:1" s="306" customFormat="1" x14ac:dyDescent="0.2">
      <c r="A71" s="305"/>
    </row>
    <row r="72" spans="1:1" s="306" customFormat="1" x14ac:dyDescent="0.2">
      <c r="A72" s="305"/>
    </row>
    <row r="73" spans="1:1" s="306" customFormat="1" x14ac:dyDescent="0.2">
      <c r="A73" s="305"/>
    </row>
    <row r="74" spans="1:1" s="306" customFormat="1" x14ac:dyDescent="0.2">
      <c r="A74" s="305"/>
    </row>
    <row r="75" spans="1:1" s="306" customFormat="1" x14ac:dyDescent="0.2">
      <c r="A75" s="305"/>
    </row>
    <row r="76" spans="1:1" s="306" customFormat="1" x14ac:dyDescent="0.2">
      <c r="A76" s="305"/>
    </row>
    <row r="77" spans="1:1" s="306" customFormat="1" x14ac:dyDescent="0.2">
      <c r="A77" s="305"/>
    </row>
    <row r="78" spans="1:1" s="306" customFormat="1" x14ac:dyDescent="0.2">
      <c r="A78" s="305"/>
    </row>
    <row r="79" spans="1:1" s="306" customFormat="1" x14ac:dyDescent="0.2">
      <c r="A79" s="305"/>
    </row>
    <row r="80" spans="1:1" s="306" customFormat="1" x14ac:dyDescent="0.2">
      <c r="A80" s="305"/>
    </row>
    <row r="81" spans="1:1" s="306" customFormat="1" x14ac:dyDescent="0.2">
      <c r="A81" s="305"/>
    </row>
    <row r="82" spans="1:1" s="306" customFormat="1" x14ac:dyDescent="0.2">
      <c r="A82" s="305"/>
    </row>
    <row r="83" spans="1:1" s="306" customFormat="1" x14ac:dyDescent="0.2">
      <c r="A83" s="305"/>
    </row>
    <row r="84" spans="1:1" s="306" customFormat="1" x14ac:dyDescent="0.2">
      <c r="A84" s="305"/>
    </row>
    <row r="85" spans="1:1" s="306" customFormat="1" x14ac:dyDescent="0.2">
      <c r="A85" s="305"/>
    </row>
    <row r="86" spans="1:1" s="306" customFormat="1" x14ac:dyDescent="0.2">
      <c r="A86" s="305"/>
    </row>
    <row r="87" spans="1:1" s="306" customFormat="1" x14ac:dyDescent="0.2">
      <c r="A87" s="305"/>
    </row>
    <row r="88" spans="1:1" s="306" customFormat="1" x14ac:dyDescent="0.2">
      <c r="A88" s="305"/>
    </row>
    <row r="89" spans="1:1" s="306" customFormat="1" x14ac:dyDescent="0.2">
      <c r="A89" s="305"/>
    </row>
    <row r="90" spans="1:1" s="306" customFormat="1" x14ac:dyDescent="0.2">
      <c r="A90" s="305"/>
    </row>
    <row r="91" spans="1:1" s="306" customFormat="1" x14ac:dyDescent="0.2">
      <c r="A91" s="305"/>
    </row>
    <row r="92" spans="1:1" s="306" customFormat="1" x14ac:dyDescent="0.2">
      <c r="A92" s="305"/>
    </row>
    <row r="93" spans="1:1" s="306" customFormat="1" x14ac:dyDescent="0.2">
      <c r="A93" s="305"/>
    </row>
    <row r="94" spans="1:1" s="306" customFormat="1" x14ac:dyDescent="0.2">
      <c r="A94" s="305"/>
    </row>
    <row r="95" spans="1:1" s="306" customFormat="1" x14ac:dyDescent="0.2">
      <c r="A95" s="305"/>
    </row>
    <row r="96" spans="1:1" s="306" customFormat="1" x14ac:dyDescent="0.2">
      <c r="A96" s="305"/>
    </row>
    <row r="97" spans="1:1" s="306" customFormat="1" x14ac:dyDescent="0.2">
      <c r="A97" s="305"/>
    </row>
    <row r="98" spans="1:1" s="306" customFormat="1" x14ac:dyDescent="0.2">
      <c r="A98" s="305"/>
    </row>
    <row r="99" spans="1:1" s="306" customFormat="1" x14ac:dyDescent="0.2">
      <c r="A99" s="305"/>
    </row>
    <row r="100" spans="1:1" s="306" customFormat="1" x14ac:dyDescent="0.2">
      <c r="A100" s="305"/>
    </row>
    <row r="101" spans="1:1" s="306" customFormat="1" x14ac:dyDescent="0.2">
      <c r="A101" s="305"/>
    </row>
    <row r="102" spans="1:1" s="306" customFormat="1" x14ac:dyDescent="0.2">
      <c r="A102" s="305"/>
    </row>
    <row r="103" spans="1:1" s="306" customFormat="1" x14ac:dyDescent="0.2">
      <c r="A103" s="305"/>
    </row>
    <row r="104" spans="1:1" s="306" customFormat="1" x14ac:dyDescent="0.2">
      <c r="A104" s="305"/>
    </row>
    <row r="105" spans="1:1" s="306" customFormat="1" x14ac:dyDescent="0.2">
      <c r="A105" s="305"/>
    </row>
    <row r="106" spans="1:1" s="306" customFormat="1" x14ac:dyDescent="0.2">
      <c r="A106" s="305"/>
    </row>
    <row r="107" spans="1:1" s="306" customFormat="1" x14ac:dyDescent="0.2">
      <c r="A107" s="305"/>
    </row>
    <row r="108" spans="1:1" s="306" customFormat="1" x14ac:dyDescent="0.2">
      <c r="A108" s="305"/>
    </row>
    <row r="109" spans="1:1" s="306" customFormat="1" x14ac:dyDescent="0.2">
      <c r="A109" s="305"/>
    </row>
    <row r="110" spans="1:1" s="306" customFormat="1" x14ac:dyDescent="0.2">
      <c r="A110" s="305"/>
    </row>
    <row r="111" spans="1:1" s="306" customFormat="1" x14ac:dyDescent="0.2">
      <c r="A111" s="305"/>
    </row>
    <row r="112" spans="1:1" s="306" customFormat="1" x14ac:dyDescent="0.2">
      <c r="A112" s="305"/>
    </row>
    <row r="113" spans="1:1" s="306" customFormat="1" x14ac:dyDescent="0.2">
      <c r="A113" s="305"/>
    </row>
    <row r="114" spans="1:1" s="306" customFormat="1" x14ac:dyDescent="0.2">
      <c r="A114" s="305"/>
    </row>
    <row r="115" spans="1:1" s="306" customFormat="1" x14ac:dyDescent="0.2">
      <c r="A115" s="305"/>
    </row>
    <row r="116" spans="1:1" s="306" customFormat="1" x14ac:dyDescent="0.2">
      <c r="A116" s="305"/>
    </row>
    <row r="117" spans="1:1" s="306" customFormat="1" x14ac:dyDescent="0.2">
      <c r="A117" s="305"/>
    </row>
    <row r="118" spans="1:1" s="306" customFormat="1" x14ac:dyDescent="0.2">
      <c r="A118" s="305"/>
    </row>
    <row r="119" spans="1:1" s="306" customFormat="1" x14ac:dyDescent="0.2">
      <c r="A119" s="305"/>
    </row>
    <row r="120" spans="1:1" s="306" customFormat="1" x14ac:dyDescent="0.2">
      <c r="A120" s="305"/>
    </row>
    <row r="121" spans="1:1" s="306" customFormat="1" x14ac:dyDescent="0.2">
      <c r="A121" s="305"/>
    </row>
    <row r="122" spans="1:1" s="306" customFormat="1" x14ac:dyDescent="0.2">
      <c r="A122" s="305"/>
    </row>
    <row r="123" spans="1:1" s="306" customFormat="1" x14ac:dyDescent="0.2">
      <c r="A123" s="305"/>
    </row>
    <row r="124" spans="1:1" s="306" customFormat="1" x14ac:dyDescent="0.2">
      <c r="A124" s="305"/>
    </row>
    <row r="125" spans="1:1" s="306" customFormat="1" x14ac:dyDescent="0.2">
      <c r="A125" s="305"/>
    </row>
    <row r="126" spans="1:1" s="306" customFormat="1" x14ac:dyDescent="0.2">
      <c r="A126" s="305"/>
    </row>
    <row r="127" spans="1:1" s="306" customFormat="1" x14ac:dyDescent="0.2">
      <c r="A127" s="305"/>
    </row>
    <row r="128" spans="1:1" s="306" customFormat="1" x14ac:dyDescent="0.2">
      <c r="A128" s="305"/>
    </row>
    <row r="129" spans="1:1" s="306" customFormat="1" x14ac:dyDescent="0.2">
      <c r="A129" s="305"/>
    </row>
    <row r="130" spans="1:1" s="306" customFormat="1" x14ac:dyDescent="0.2">
      <c r="A130" s="305"/>
    </row>
    <row r="131" spans="1:1" s="306" customFormat="1" x14ac:dyDescent="0.2">
      <c r="A131" s="305"/>
    </row>
    <row r="132" spans="1:1" s="306" customFormat="1" x14ac:dyDescent="0.2">
      <c r="A132" s="305"/>
    </row>
    <row r="133" spans="1:1" s="306" customFormat="1" x14ac:dyDescent="0.2">
      <c r="A133" s="305"/>
    </row>
    <row r="134" spans="1:1" s="306" customFormat="1" x14ac:dyDescent="0.2">
      <c r="A134" s="305"/>
    </row>
    <row r="135" spans="1:1" s="306" customFormat="1" x14ac:dyDescent="0.2">
      <c r="A135" s="305"/>
    </row>
    <row r="136" spans="1:1" s="306" customFormat="1" x14ac:dyDescent="0.2">
      <c r="A136" s="305"/>
    </row>
    <row r="137" spans="1:1" s="306" customFormat="1" x14ac:dyDescent="0.2">
      <c r="A137" s="305"/>
    </row>
    <row r="138" spans="1:1" s="306" customFormat="1" x14ac:dyDescent="0.2">
      <c r="A138" s="305"/>
    </row>
    <row r="139" spans="1:1" s="306" customFormat="1" x14ac:dyDescent="0.2">
      <c r="A139" s="305"/>
    </row>
    <row r="140" spans="1:1" s="306" customFormat="1" x14ac:dyDescent="0.2">
      <c r="A140" s="305"/>
    </row>
    <row r="141" spans="1:1" s="306" customFormat="1" x14ac:dyDescent="0.2">
      <c r="A141" s="305"/>
    </row>
    <row r="142" spans="1:1" s="306" customFormat="1" x14ac:dyDescent="0.2">
      <c r="A142" s="305"/>
    </row>
    <row r="143" spans="1:1" s="306" customFormat="1" x14ac:dyDescent="0.2">
      <c r="A143" s="305"/>
    </row>
    <row r="144" spans="1:1" s="306" customFormat="1" x14ac:dyDescent="0.2">
      <c r="A144" s="305"/>
    </row>
    <row r="145" spans="1:1" s="306" customFormat="1" x14ac:dyDescent="0.2">
      <c r="A145" s="305"/>
    </row>
    <row r="146" spans="1:1" s="306" customFormat="1" x14ac:dyDescent="0.2">
      <c r="A146" s="305"/>
    </row>
    <row r="147" spans="1:1" s="306" customFormat="1" x14ac:dyDescent="0.2">
      <c r="A147" s="305"/>
    </row>
    <row r="148" spans="1:1" s="306" customFormat="1" x14ac:dyDescent="0.2">
      <c r="A148" s="305"/>
    </row>
    <row r="149" spans="1:1" s="306" customFormat="1" x14ac:dyDescent="0.2">
      <c r="A149" s="305"/>
    </row>
    <row r="150" spans="1:1" s="306" customFormat="1" x14ac:dyDescent="0.2">
      <c r="A150" s="305"/>
    </row>
    <row r="151" spans="1:1" s="306" customFormat="1" x14ac:dyDescent="0.2">
      <c r="A151" s="305"/>
    </row>
    <row r="152" spans="1:1" s="306" customFormat="1" x14ac:dyDescent="0.2">
      <c r="A152" s="305"/>
    </row>
    <row r="153" spans="1:1" s="306" customFormat="1" x14ac:dyDescent="0.2">
      <c r="A153" s="305"/>
    </row>
    <row r="154" spans="1:1" s="306" customFormat="1" x14ac:dyDescent="0.2">
      <c r="A154" s="305"/>
    </row>
    <row r="155" spans="1:1" s="306" customFormat="1" x14ac:dyDescent="0.2">
      <c r="A155" s="305"/>
    </row>
    <row r="156" spans="1:1" s="306" customFormat="1" x14ac:dyDescent="0.2">
      <c r="A156" s="305"/>
    </row>
    <row r="157" spans="1:1" s="306" customFormat="1" x14ac:dyDescent="0.2">
      <c r="A157" s="305"/>
    </row>
    <row r="158" spans="1:1" s="306" customFormat="1" x14ac:dyDescent="0.2">
      <c r="A158" s="305"/>
    </row>
    <row r="159" spans="1:1" s="306" customFormat="1" x14ac:dyDescent="0.2">
      <c r="A159" s="305"/>
    </row>
    <row r="160" spans="1:1" s="306" customFormat="1" x14ac:dyDescent="0.2">
      <c r="A160" s="305"/>
    </row>
    <row r="161" spans="1:1" s="306" customFormat="1" x14ac:dyDescent="0.2">
      <c r="A161" s="305"/>
    </row>
    <row r="162" spans="1:1" s="306" customFormat="1" x14ac:dyDescent="0.2">
      <c r="A162" s="305"/>
    </row>
    <row r="163" spans="1:1" s="306" customFormat="1" x14ac:dyDescent="0.2">
      <c r="A163" s="305"/>
    </row>
    <row r="164" spans="1:1" s="306" customFormat="1" x14ac:dyDescent="0.2">
      <c r="A164" s="305"/>
    </row>
    <row r="165" spans="1:1" s="306" customFormat="1" x14ac:dyDescent="0.2">
      <c r="A165" s="305"/>
    </row>
    <row r="166" spans="1:1" s="306" customFormat="1" x14ac:dyDescent="0.2">
      <c r="A166" s="305"/>
    </row>
    <row r="167" spans="1:1" s="306" customFormat="1" x14ac:dyDescent="0.2">
      <c r="A167" s="305"/>
    </row>
    <row r="168" spans="1:1" s="306" customFormat="1" x14ac:dyDescent="0.2">
      <c r="A168" s="305"/>
    </row>
    <row r="169" spans="1:1" s="306" customFormat="1" x14ac:dyDescent="0.2">
      <c r="A169" s="305"/>
    </row>
    <row r="170" spans="1:1" s="306" customFormat="1" x14ac:dyDescent="0.2">
      <c r="A170" s="305"/>
    </row>
    <row r="171" spans="1:1" s="306" customFormat="1" x14ac:dyDescent="0.2">
      <c r="A171" s="305"/>
    </row>
    <row r="172" spans="1:1" s="306" customFormat="1" x14ac:dyDescent="0.2">
      <c r="A172" s="305"/>
    </row>
    <row r="173" spans="1:1" s="306" customFormat="1" x14ac:dyDescent="0.2">
      <c r="A173" s="305"/>
    </row>
    <row r="174" spans="1:1" s="306" customFormat="1" x14ac:dyDescent="0.2">
      <c r="A174" s="305"/>
    </row>
    <row r="175" spans="1:1" s="306" customFormat="1" x14ac:dyDescent="0.2">
      <c r="A175" s="305"/>
    </row>
    <row r="176" spans="1:1" s="306" customFormat="1" x14ac:dyDescent="0.2">
      <c r="A176" s="305"/>
    </row>
    <row r="177" spans="1:1" s="306" customFormat="1" x14ac:dyDescent="0.2">
      <c r="A177" s="305"/>
    </row>
    <row r="178" spans="1:1" s="306" customFormat="1" x14ac:dyDescent="0.2">
      <c r="A178" s="305"/>
    </row>
    <row r="179" spans="1:1" s="306" customFormat="1" x14ac:dyDescent="0.2">
      <c r="A179" s="305"/>
    </row>
    <row r="180" spans="1:1" s="306" customFormat="1" x14ac:dyDescent="0.2">
      <c r="A180" s="305"/>
    </row>
    <row r="181" spans="1:1" s="306" customFormat="1" x14ac:dyDescent="0.2">
      <c r="A181" s="305"/>
    </row>
    <row r="182" spans="1:1" s="306" customFormat="1" x14ac:dyDescent="0.2">
      <c r="A182" s="305"/>
    </row>
    <row r="183" spans="1:1" s="306" customFormat="1" x14ac:dyDescent="0.2">
      <c r="A183" s="305"/>
    </row>
    <row r="184" spans="1:1" s="306" customFormat="1" x14ac:dyDescent="0.2">
      <c r="A184" s="305"/>
    </row>
    <row r="185" spans="1:1" s="306" customFormat="1" x14ac:dyDescent="0.2">
      <c r="A185" s="305"/>
    </row>
    <row r="186" spans="1:1" s="306" customFormat="1" x14ac:dyDescent="0.2">
      <c r="A186" s="305"/>
    </row>
    <row r="187" spans="1:1" s="306" customFormat="1" x14ac:dyDescent="0.2">
      <c r="A187" s="305"/>
    </row>
    <row r="188" spans="1:1" s="306" customFormat="1" x14ac:dyDescent="0.2">
      <c r="A188" s="305"/>
    </row>
    <row r="189" spans="1:1" s="306" customFormat="1" x14ac:dyDescent="0.2">
      <c r="A189" s="305"/>
    </row>
    <row r="190" spans="1:1" s="306" customFormat="1" x14ac:dyDescent="0.2">
      <c r="A190" s="305"/>
    </row>
    <row r="191" spans="1:1" s="306" customFormat="1" x14ac:dyDescent="0.2">
      <c r="A191" s="305"/>
    </row>
    <row r="192" spans="1:1" s="306" customFormat="1" x14ac:dyDescent="0.2">
      <c r="A192" s="305"/>
    </row>
    <row r="193" spans="1:1" s="306" customFormat="1" x14ac:dyDescent="0.2">
      <c r="A193" s="305"/>
    </row>
    <row r="194" spans="1:1" s="306" customFormat="1" x14ac:dyDescent="0.2">
      <c r="A194" s="305"/>
    </row>
    <row r="195" spans="1:1" s="306" customFormat="1" x14ac:dyDescent="0.2">
      <c r="A195" s="305"/>
    </row>
    <row r="196" spans="1:1" s="306" customFormat="1" x14ac:dyDescent="0.2">
      <c r="A196" s="305"/>
    </row>
    <row r="197" spans="1:1" s="306" customFormat="1" x14ac:dyDescent="0.2">
      <c r="A197" s="305"/>
    </row>
    <row r="198" spans="1:1" s="306" customFormat="1" x14ac:dyDescent="0.2">
      <c r="A198" s="305"/>
    </row>
    <row r="199" spans="1:1" s="306" customFormat="1" x14ac:dyDescent="0.2">
      <c r="A199" s="305"/>
    </row>
    <row r="200" spans="1:1" s="306" customFormat="1" x14ac:dyDescent="0.2">
      <c r="A200" s="305"/>
    </row>
    <row r="201" spans="1:1" s="306" customFormat="1" x14ac:dyDescent="0.2">
      <c r="A201" s="305"/>
    </row>
    <row r="202" spans="1:1" s="306" customFormat="1" x14ac:dyDescent="0.2">
      <c r="A202" s="305"/>
    </row>
    <row r="203" spans="1:1" s="306" customFormat="1" x14ac:dyDescent="0.2">
      <c r="A203" s="305"/>
    </row>
    <row r="204" spans="1:1" s="306" customFormat="1" x14ac:dyDescent="0.2">
      <c r="A204" s="305"/>
    </row>
    <row r="205" spans="1:1" s="306" customFormat="1" x14ac:dyDescent="0.2">
      <c r="A205" s="305"/>
    </row>
    <row r="206" spans="1:1" s="306" customFormat="1" x14ac:dyDescent="0.2">
      <c r="A206" s="305"/>
    </row>
    <row r="207" spans="1:1" s="306" customFormat="1" x14ac:dyDescent="0.2">
      <c r="A207" s="305"/>
    </row>
    <row r="208" spans="1:1" s="306" customFormat="1" x14ac:dyDescent="0.2">
      <c r="A208" s="305"/>
    </row>
    <row r="209" spans="1:1" s="306" customFormat="1" x14ac:dyDescent="0.2">
      <c r="A209" s="305"/>
    </row>
    <row r="210" spans="1:1" s="306" customFormat="1" x14ac:dyDescent="0.2">
      <c r="A210" s="305"/>
    </row>
    <row r="211" spans="1:1" s="306" customFormat="1" x14ac:dyDescent="0.2">
      <c r="A211" s="305"/>
    </row>
    <row r="212" spans="1:1" s="306" customFormat="1" x14ac:dyDescent="0.2">
      <c r="A212" s="305"/>
    </row>
    <row r="213" spans="1:1" s="306" customFormat="1" x14ac:dyDescent="0.2">
      <c r="A213" s="305"/>
    </row>
    <row r="214" spans="1:1" s="306" customFormat="1" x14ac:dyDescent="0.2">
      <c r="A214" s="305"/>
    </row>
    <row r="215" spans="1:1" s="306" customFormat="1" x14ac:dyDescent="0.2">
      <c r="A215" s="305"/>
    </row>
    <row r="216" spans="1:1" s="306" customFormat="1" x14ac:dyDescent="0.2">
      <c r="A216" s="305"/>
    </row>
    <row r="217" spans="1:1" s="306" customFormat="1" x14ac:dyDescent="0.2">
      <c r="A217" s="305"/>
    </row>
    <row r="218" spans="1:1" s="306" customFormat="1" x14ac:dyDescent="0.2">
      <c r="A218" s="305"/>
    </row>
    <row r="219" spans="1:1" s="306" customFormat="1" x14ac:dyDescent="0.2">
      <c r="A219" s="305"/>
    </row>
    <row r="220" spans="1:1" s="306" customFormat="1" x14ac:dyDescent="0.2">
      <c r="A220" s="305"/>
    </row>
    <row r="221" spans="1:1" s="306" customFormat="1" x14ac:dyDescent="0.2">
      <c r="A221" s="305"/>
    </row>
    <row r="222" spans="1:1" s="306" customFormat="1" x14ac:dyDescent="0.2">
      <c r="A222" s="305"/>
    </row>
    <row r="223" spans="1:1" s="306" customFormat="1" x14ac:dyDescent="0.2">
      <c r="A223" s="305"/>
    </row>
    <row r="224" spans="1:1" s="306" customFormat="1" x14ac:dyDescent="0.2">
      <c r="A224" s="305"/>
    </row>
    <row r="225" spans="1:1" s="306" customFormat="1" x14ac:dyDescent="0.2">
      <c r="A225" s="305"/>
    </row>
    <row r="226" spans="1:1" s="306" customFormat="1" x14ac:dyDescent="0.2">
      <c r="A226" s="305"/>
    </row>
    <row r="227" spans="1:1" s="306" customFormat="1" x14ac:dyDescent="0.2">
      <c r="A227" s="305"/>
    </row>
    <row r="228" spans="1:1" s="306" customFormat="1" x14ac:dyDescent="0.2">
      <c r="A228" s="305"/>
    </row>
    <row r="229" spans="1:1" s="306" customFormat="1" x14ac:dyDescent="0.2">
      <c r="A229" s="305"/>
    </row>
    <row r="230" spans="1:1" s="306" customFormat="1" x14ac:dyDescent="0.2">
      <c r="A230" s="305"/>
    </row>
    <row r="231" spans="1:1" s="306" customFormat="1" x14ac:dyDescent="0.2">
      <c r="A231" s="305"/>
    </row>
    <row r="232" spans="1:1" s="306" customFormat="1" x14ac:dyDescent="0.2">
      <c r="A232" s="305"/>
    </row>
    <row r="233" spans="1:1" s="306" customFormat="1" x14ac:dyDescent="0.2">
      <c r="A233" s="305"/>
    </row>
    <row r="234" spans="1:1" s="306" customFormat="1" x14ac:dyDescent="0.2">
      <c r="A234" s="305"/>
    </row>
    <row r="235" spans="1:1" s="306" customFormat="1" x14ac:dyDescent="0.2">
      <c r="A235" s="305"/>
    </row>
    <row r="236" spans="1:1" s="306" customFormat="1" x14ac:dyDescent="0.2">
      <c r="A236" s="305"/>
    </row>
    <row r="237" spans="1:1" s="306" customFormat="1" x14ac:dyDescent="0.2">
      <c r="A237" s="305"/>
    </row>
    <row r="238" spans="1:1" s="306" customFormat="1" x14ac:dyDescent="0.2">
      <c r="A238" s="305"/>
    </row>
    <row r="239" spans="1:1" s="306" customFormat="1" x14ac:dyDescent="0.2">
      <c r="A239" s="305"/>
    </row>
    <row r="240" spans="1:1" s="306" customFormat="1" x14ac:dyDescent="0.2">
      <c r="A240" s="305"/>
    </row>
    <row r="241" spans="1:1" s="306" customFormat="1" x14ac:dyDescent="0.2">
      <c r="A241" s="305"/>
    </row>
    <row r="242" spans="1:1" s="306" customFormat="1" x14ac:dyDescent="0.2">
      <c r="A242" s="305"/>
    </row>
    <row r="243" spans="1:1" s="306" customFormat="1" x14ac:dyDescent="0.2">
      <c r="A243" s="305"/>
    </row>
    <row r="244" spans="1:1" s="306" customFormat="1" x14ac:dyDescent="0.2">
      <c r="A244" s="305"/>
    </row>
    <row r="245" spans="1:1" s="306" customFormat="1" x14ac:dyDescent="0.2">
      <c r="A245" s="305"/>
    </row>
    <row r="246" spans="1:1" s="306" customFormat="1" x14ac:dyDescent="0.2">
      <c r="A246" s="305"/>
    </row>
    <row r="247" spans="1:1" s="306" customFormat="1" x14ac:dyDescent="0.2">
      <c r="A247" s="305"/>
    </row>
    <row r="248" spans="1:1" s="306" customFormat="1" x14ac:dyDescent="0.2">
      <c r="A248" s="305"/>
    </row>
    <row r="249" spans="1:1" s="306" customFormat="1" x14ac:dyDescent="0.2">
      <c r="A249" s="305"/>
    </row>
    <row r="250" spans="1:1" s="306" customFormat="1" x14ac:dyDescent="0.2">
      <c r="A250" s="305"/>
    </row>
    <row r="251" spans="1:1" s="306" customFormat="1" x14ac:dyDescent="0.2">
      <c r="A251" s="305"/>
    </row>
    <row r="252" spans="1:1" s="306" customFormat="1" x14ac:dyDescent="0.2">
      <c r="A252" s="305"/>
    </row>
    <row r="253" spans="1:1" s="306" customFormat="1" x14ac:dyDescent="0.2">
      <c r="A253" s="305"/>
    </row>
    <row r="254" spans="1:1" s="306" customFormat="1" x14ac:dyDescent="0.2">
      <c r="A254" s="305"/>
    </row>
    <row r="255" spans="1:1" s="306" customFormat="1" x14ac:dyDescent="0.2">
      <c r="A255" s="305"/>
    </row>
    <row r="256" spans="1:1" s="306" customFormat="1" x14ac:dyDescent="0.2">
      <c r="A256" s="305"/>
    </row>
    <row r="257" spans="1:1" s="306" customFormat="1" x14ac:dyDescent="0.2">
      <c r="A257" s="305"/>
    </row>
    <row r="258" spans="1:1" s="306" customFormat="1" x14ac:dyDescent="0.2">
      <c r="A258" s="305"/>
    </row>
    <row r="259" spans="1:1" s="306" customFormat="1" x14ac:dyDescent="0.2">
      <c r="A259" s="305"/>
    </row>
    <row r="260" spans="1:1" s="306" customFormat="1" x14ac:dyDescent="0.2">
      <c r="A260" s="305"/>
    </row>
    <row r="261" spans="1:1" s="306" customFormat="1" x14ac:dyDescent="0.2">
      <c r="A261" s="305"/>
    </row>
    <row r="262" spans="1:1" s="306" customFormat="1" x14ac:dyDescent="0.2">
      <c r="A262" s="305"/>
    </row>
    <row r="263" spans="1:1" s="306" customFormat="1" x14ac:dyDescent="0.2">
      <c r="A263" s="305"/>
    </row>
    <row r="264" spans="1:1" s="306" customFormat="1" x14ac:dyDescent="0.2">
      <c r="A264" s="305"/>
    </row>
    <row r="265" spans="1:1" s="306" customFormat="1" x14ac:dyDescent="0.2">
      <c r="A265" s="305"/>
    </row>
    <row r="266" spans="1:1" s="306" customFormat="1" x14ac:dyDescent="0.2">
      <c r="A266" s="305"/>
    </row>
    <row r="267" spans="1:1" s="306" customFormat="1" x14ac:dyDescent="0.2">
      <c r="A267" s="305"/>
    </row>
    <row r="268" spans="1:1" s="306" customFormat="1" x14ac:dyDescent="0.2">
      <c r="A268" s="305"/>
    </row>
    <row r="269" spans="1:1" s="306" customFormat="1" x14ac:dyDescent="0.2">
      <c r="A269" s="305"/>
    </row>
    <row r="270" spans="1:1" s="306" customFormat="1" x14ac:dyDescent="0.2">
      <c r="A270" s="305"/>
    </row>
    <row r="271" spans="1:1" s="306" customFormat="1" x14ac:dyDescent="0.2">
      <c r="A271" s="305"/>
    </row>
    <row r="272" spans="1:1" s="306" customFormat="1" x14ac:dyDescent="0.2">
      <c r="A272" s="305"/>
    </row>
    <row r="273" spans="1:1" s="306" customFormat="1" x14ac:dyDescent="0.2">
      <c r="A273" s="305"/>
    </row>
    <row r="274" spans="1:1" s="306" customFormat="1" x14ac:dyDescent="0.2">
      <c r="A274" s="305"/>
    </row>
    <row r="275" spans="1:1" s="306" customFormat="1" x14ac:dyDescent="0.2">
      <c r="A275" s="305"/>
    </row>
    <row r="276" spans="1:1" s="306" customFormat="1" x14ac:dyDescent="0.2">
      <c r="A276" s="305"/>
    </row>
    <row r="277" spans="1:1" s="306" customFormat="1" x14ac:dyDescent="0.2">
      <c r="A277" s="305"/>
    </row>
    <row r="278" spans="1:1" s="306" customFormat="1" x14ac:dyDescent="0.2">
      <c r="A278" s="305"/>
    </row>
    <row r="279" spans="1:1" s="306" customFormat="1" x14ac:dyDescent="0.2">
      <c r="A279" s="305"/>
    </row>
    <row r="280" spans="1:1" s="306" customFormat="1" x14ac:dyDescent="0.2">
      <c r="A280" s="305"/>
    </row>
    <row r="281" spans="1:1" s="306" customFormat="1" x14ac:dyDescent="0.2">
      <c r="A281" s="305"/>
    </row>
    <row r="282" spans="1:1" s="306" customFormat="1" x14ac:dyDescent="0.2">
      <c r="A282" s="305"/>
    </row>
    <row r="283" spans="1:1" s="306" customFormat="1" x14ac:dyDescent="0.2">
      <c r="A283" s="305"/>
    </row>
    <row r="284" spans="1:1" s="306" customFormat="1" x14ac:dyDescent="0.2">
      <c r="A284" s="305"/>
    </row>
    <row r="285" spans="1:1" s="306" customFormat="1" x14ac:dyDescent="0.2">
      <c r="A285" s="305"/>
    </row>
    <row r="286" spans="1:1" s="306" customFormat="1" x14ac:dyDescent="0.2">
      <c r="A286" s="305"/>
    </row>
    <row r="287" spans="1:1" s="306" customFormat="1" x14ac:dyDescent="0.2">
      <c r="A287" s="305"/>
    </row>
    <row r="288" spans="1:1" s="306" customFormat="1" x14ac:dyDescent="0.2">
      <c r="A288" s="305"/>
    </row>
    <row r="289" spans="1:1" s="306" customFormat="1" x14ac:dyDescent="0.2">
      <c r="A289" s="305"/>
    </row>
    <row r="290" spans="1:1" s="306" customFormat="1" x14ac:dyDescent="0.2">
      <c r="A290" s="305"/>
    </row>
    <row r="291" spans="1:1" s="306" customFormat="1" x14ac:dyDescent="0.2">
      <c r="A291" s="305"/>
    </row>
    <row r="292" spans="1:1" s="306" customFormat="1" x14ac:dyDescent="0.2">
      <c r="A292" s="305"/>
    </row>
    <row r="293" spans="1:1" s="306" customFormat="1" x14ac:dyDescent="0.2">
      <c r="A293" s="305"/>
    </row>
    <row r="294" spans="1:1" s="306" customFormat="1" x14ac:dyDescent="0.2">
      <c r="A294" s="305"/>
    </row>
    <row r="295" spans="1:1" s="306" customFormat="1" x14ac:dyDescent="0.2">
      <c r="A295" s="305"/>
    </row>
    <row r="296" spans="1:1" s="306" customFormat="1" x14ac:dyDescent="0.2">
      <c r="A296" s="305"/>
    </row>
    <row r="297" spans="1:1" s="306" customFormat="1" x14ac:dyDescent="0.2">
      <c r="A297" s="305"/>
    </row>
    <row r="298" spans="1:1" s="306" customFormat="1" x14ac:dyDescent="0.2">
      <c r="A298" s="305"/>
    </row>
    <row r="299" spans="1:1" s="306" customFormat="1" x14ac:dyDescent="0.2">
      <c r="A299" s="305"/>
    </row>
    <row r="300" spans="1:1" s="306" customFormat="1" x14ac:dyDescent="0.2">
      <c r="A300" s="305"/>
    </row>
    <row r="301" spans="1:1" s="306" customFormat="1" x14ac:dyDescent="0.2">
      <c r="A301" s="305"/>
    </row>
    <row r="302" spans="1:1" s="306" customFormat="1" x14ac:dyDescent="0.2">
      <c r="A302" s="305"/>
    </row>
    <row r="303" spans="1:1" s="306" customFormat="1" x14ac:dyDescent="0.2">
      <c r="A303" s="305"/>
    </row>
    <row r="304" spans="1:1" s="306" customFormat="1" x14ac:dyDescent="0.2">
      <c r="A304" s="305"/>
    </row>
    <row r="305" spans="1:1" s="306" customFormat="1" x14ac:dyDescent="0.2">
      <c r="A305" s="305"/>
    </row>
    <row r="306" spans="1:1" s="306" customFormat="1" x14ac:dyDescent="0.2">
      <c r="A306" s="305"/>
    </row>
    <row r="307" spans="1:1" s="306" customFormat="1" x14ac:dyDescent="0.2">
      <c r="A307" s="305"/>
    </row>
    <row r="308" spans="1:1" s="306" customFormat="1" x14ac:dyDescent="0.2">
      <c r="A308" s="305"/>
    </row>
    <row r="309" spans="1:1" s="306" customFormat="1" x14ac:dyDescent="0.2">
      <c r="A309" s="305"/>
    </row>
    <row r="310" spans="1:1" s="306" customFormat="1" x14ac:dyDescent="0.2">
      <c r="A310" s="305"/>
    </row>
    <row r="311" spans="1:1" s="306" customFormat="1" x14ac:dyDescent="0.2">
      <c r="A311" s="305"/>
    </row>
    <row r="312" spans="1:1" s="306" customFormat="1" x14ac:dyDescent="0.2">
      <c r="A312" s="305"/>
    </row>
    <row r="313" spans="1:1" s="306" customFormat="1" x14ac:dyDescent="0.2">
      <c r="A313" s="305"/>
    </row>
    <row r="314" spans="1:1" s="306" customFormat="1" x14ac:dyDescent="0.2">
      <c r="A314" s="305"/>
    </row>
    <row r="315" spans="1:1" s="306" customFormat="1" x14ac:dyDescent="0.2">
      <c r="A315" s="305"/>
    </row>
    <row r="316" spans="1:1" s="306" customFormat="1" x14ac:dyDescent="0.2">
      <c r="A316" s="305"/>
    </row>
    <row r="317" spans="1:1" s="306" customFormat="1" x14ac:dyDescent="0.2">
      <c r="A317" s="305"/>
    </row>
    <row r="318" spans="1:1" s="306" customFormat="1" x14ac:dyDescent="0.2">
      <c r="A318" s="305"/>
    </row>
    <row r="319" spans="1:1" s="306" customFormat="1" x14ac:dyDescent="0.2">
      <c r="A319" s="305"/>
    </row>
    <row r="320" spans="1:1" s="306" customFormat="1" x14ac:dyDescent="0.2">
      <c r="A320" s="305"/>
    </row>
    <row r="321" spans="1:1" s="306" customFormat="1" x14ac:dyDescent="0.2">
      <c r="A321" s="305"/>
    </row>
    <row r="322" spans="1:1" s="306" customFormat="1" x14ac:dyDescent="0.2">
      <c r="A322" s="305"/>
    </row>
    <row r="323" spans="1:1" s="306" customFormat="1" x14ac:dyDescent="0.2">
      <c r="A323" s="305"/>
    </row>
    <row r="324" spans="1:1" s="306" customFormat="1" x14ac:dyDescent="0.2">
      <c r="A324" s="305"/>
    </row>
    <row r="325" spans="1:1" s="306" customFormat="1" x14ac:dyDescent="0.2">
      <c r="A325" s="305"/>
    </row>
    <row r="326" spans="1:1" s="306" customFormat="1" x14ac:dyDescent="0.2">
      <c r="A326" s="305"/>
    </row>
    <row r="327" spans="1:1" s="306" customFormat="1" x14ac:dyDescent="0.2">
      <c r="A327" s="305"/>
    </row>
    <row r="328" spans="1:1" s="306" customFormat="1" x14ac:dyDescent="0.2">
      <c r="A328" s="305"/>
    </row>
    <row r="329" spans="1:1" s="306" customFormat="1" x14ac:dyDescent="0.2">
      <c r="A329" s="305"/>
    </row>
    <row r="330" spans="1:1" s="306" customFormat="1" x14ac:dyDescent="0.2">
      <c r="A330" s="305"/>
    </row>
    <row r="331" spans="1:1" s="306" customFormat="1" x14ac:dyDescent="0.2">
      <c r="A331" s="305"/>
    </row>
    <row r="332" spans="1:1" s="306" customFormat="1" x14ac:dyDescent="0.2">
      <c r="A332" s="305"/>
    </row>
    <row r="333" spans="1:1" s="306" customFormat="1" x14ac:dyDescent="0.2">
      <c r="A333" s="305"/>
    </row>
    <row r="334" spans="1:1" s="306" customFormat="1" x14ac:dyDescent="0.2">
      <c r="A334" s="305"/>
    </row>
    <row r="335" spans="1:1" s="306" customFormat="1" x14ac:dyDescent="0.2">
      <c r="A335" s="305"/>
    </row>
    <row r="336" spans="1:1" s="306" customFormat="1" x14ac:dyDescent="0.2">
      <c r="A336" s="305"/>
    </row>
    <row r="337" spans="1:1" s="306" customFormat="1" x14ac:dyDescent="0.2">
      <c r="A337" s="305"/>
    </row>
    <row r="338" spans="1:1" s="306" customFormat="1" x14ac:dyDescent="0.2">
      <c r="A338" s="305"/>
    </row>
    <row r="339" spans="1:1" s="306" customFormat="1" x14ac:dyDescent="0.2">
      <c r="A339" s="305"/>
    </row>
    <row r="340" spans="1:1" s="306" customFormat="1" x14ac:dyDescent="0.2">
      <c r="A340" s="305"/>
    </row>
    <row r="341" spans="1:1" s="306" customFormat="1" x14ac:dyDescent="0.2">
      <c r="A341" s="305"/>
    </row>
    <row r="342" spans="1:1" s="306" customFormat="1" x14ac:dyDescent="0.2">
      <c r="A342" s="305"/>
    </row>
    <row r="343" spans="1:1" s="306" customFormat="1" x14ac:dyDescent="0.2">
      <c r="A343" s="305"/>
    </row>
    <row r="344" spans="1:1" s="306" customFormat="1" x14ac:dyDescent="0.2">
      <c r="A344" s="305"/>
    </row>
    <row r="345" spans="1:1" s="306" customFormat="1" x14ac:dyDescent="0.2">
      <c r="A345" s="305"/>
    </row>
    <row r="346" spans="1:1" s="306" customFormat="1" x14ac:dyDescent="0.2">
      <c r="A346" s="305"/>
    </row>
    <row r="347" spans="1:1" s="306" customFormat="1" x14ac:dyDescent="0.2">
      <c r="A347" s="305"/>
    </row>
    <row r="348" spans="1:1" s="306" customFormat="1" x14ac:dyDescent="0.2">
      <c r="A348" s="305"/>
    </row>
    <row r="349" spans="1:1" s="306" customFormat="1" x14ac:dyDescent="0.2">
      <c r="A349" s="305"/>
    </row>
    <row r="350" spans="1:1" s="306" customFormat="1" x14ac:dyDescent="0.2">
      <c r="A350" s="305"/>
    </row>
    <row r="351" spans="1:1" s="306" customFormat="1" x14ac:dyDescent="0.2">
      <c r="A351" s="305"/>
    </row>
    <row r="352" spans="1:1" s="306" customFormat="1" x14ac:dyDescent="0.2">
      <c r="A352" s="305"/>
    </row>
    <row r="353" spans="1:1" s="306" customFormat="1" x14ac:dyDescent="0.2">
      <c r="A353" s="305"/>
    </row>
  </sheetData>
  <mergeCells count="4">
    <mergeCell ref="D4:I4"/>
    <mergeCell ref="D20:I20"/>
    <mergeCell ref="D36:I36"/>
    <mergeCell ref="C52:I52"/>
  </mergeCells>
  <phoneticPr fontId="1"/>
  <printOptions horizontalCentered="1" verticalCentered="1"/>
  <pageMargins left="0" right="0" top="0" bottom="0" header="0" footer="0"/>
  <pageSetup paperSize="9" scale="50" orientation="portrait" horizontalDpi="4294967292" vertic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C85D8B-958D-4F7E-8B4E-03214C774E00}">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ST_00633.Type3.Template2026.MonStart.st.xlsx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3ヶ月用・月曜始まり</v>
      </c>
      <c r="G5" s="12"/>
      <c r="H5" s="12"/>
      <c r="Q5" s="13"/>
      <c r="R5" s="13"/>
    </row>
    <row r="6" spans="2:23" ht="39" customHeight="1" x14ac:dyDescent="0.4">
      <c r="B6" s="2"/>
      <c r="C6" s="2"/>
      <c r="D6" s="2"/>
      <c r="E6" s="2"/>
      <c r="F6" s="14" t="str">
        <f>先頭開始年月&amp;"～"&amp;収容月数合計&amp;"ヶ月間／全"&amp;シート数&amp;"シート"</f>
        <v>2026年1月～15ヶ月間／全13シート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491</v>
      </c>
    </row>
    <row r="30" spans="2:8" ht="18.75" customHeight="1" x14ac:dyDescent="0.4">
      <c r="B30" s="48" t="str">
        <f>"("&amp;基本名&amp;")"</f>
        <v>(ST_00633)</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3</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489</v>
      </c>
    </row>
    <row r="36" spans="3:8" ht="18.75" customHeight="1" x14ac:dyDescent="0.4">
      <c r="C36" s="35"/>
      <c r="D36" s="35"/>
      <c r="E36" s="35"/>
      <c r="F36" s="45" t="s">
        <v>23</v>
      </c>
      <c r="G36" s="46" t="s">
        <v>23</v>
      </c>
      <c r="H36" s="47" t="s">
        <v>490</v>
      </c>
    </row>
    <row r="37" spans="3:8" ht="18.75" hidden="1" customHeight="1" x14ac:dyDescent="0.4">
      <c r="C37" s="35"/>
      <c r="D37" s="52" t="s">
        <v>24</v>
      </c>
      <c r="E37" s="52"/>
      <c r="F37" s="45" t="s">
        <v>25</v>
      </c>
      <c r="G37" s="46" t="s">
        <v>14</v>
      </c>
      <c r="H37" s="47" t="s">
        <v>492</v>
      </c>
    </row>
    <row r="38" spans="3:8" ht="18.75" hidden="1" customHeight="1" x14ac:dyDescent="0.4">
      <c r="C38" s="35"/>
      <c r="D38" s="35"/>
      <c r="E38" s="35"/>
      <c r="F38" s="45" t="s">
        <v>26</v>
      </c>
      <c r="G38" s="46" t="s">
        <v>14</v>
      </c>
      <c r="H38" s="47" t="s">
        <v>492</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492</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t="s">
        <v>86</v>
      </c>
    </row>
    <row r="44" spans="3:8" ht="18.75" customHeight="1" x14ac:dyDescent="0.4">
      <c r="C44" s="35"/>
      <c r="D44" s="35"/>
      <c r="E44" s="35"/>
      <c r="F44" s="45" t="s">
        <v>35</v>
      </c>
      <c r="G44" s="46" t="s">
        <v>14</v>
      </c>
      <c r="H44" s="47" t="s">
        <v>86</v>
      </c>
    </row>
    <row r="45" spans="3:8" ht="18.75" customHeight="1" x14ac:dyDescent="0.4">
      <c r="C45" s="35"/>
      <c r="D45" s="50"/>
      <c r="E45" s="50"/>
      <c r="F45" s="45" t="s">
        <v>36</v>
      </c>
      <c r="G45" s="46" t="s">
        <v>14</v>
      </c>
      <c r="H45" s="53" t="s">
        <v>86</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493</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v>
      </c>
    </row>
    <row r="51" spans="2:14" ht="18.75" customHeight="1" x14ac:dyDescent="0.4">
      <c r="B51" s="35"/>
      <c r="C51" s="35"/>
      <c r="D51" s="50"/>
      <c r="E51" s="50"/>
      <c r="F51" s="45" t="s">
        <v>48</v>
      </c>
      <c r="G51" s="46" t="s">
        <v>49</v>
      </c>
      <c r="H51" s="56">
        <v>0.57176709175109863</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487</v>
      </c>
    </row>
    <row r="55" spans="2:14" ht="18.75" customHeight="1" x14ac:dyDescent="0.4">
      <c r="C55" s="35"/>
      <c r="D55" s="35" t="s">
        <v>55</v>
      </c>
      <c r="E55" s="35"/>
      <c r="F55" s="45" t="s">
        <v>56</v>
      </c>
      <c r="G55" s="59" t="s">
        <v>55</v>
      </c>
      <c r="H55" s="58" t="s">
        <v>488</v>
      </c>
    </row>
    <row r="56" spans="2:14" ht="18.75" customHeight="1" x14ac:dyDescent="0.4">
      <c r="C56" s="35"/>
      <c r="D56" s="44" t="s">
        <v>57</v>
      </c>
      <c r="E56" s="44"/>
      <c r="F56" s="45" t="s">
        <v>58</v>
      </c>
      <c r="G56" s="46" t="s">
        <v>59</v>
      </c>
      <c r="H56" s="47">
        <v>13</v>
      </c>
    </row>
    <row r="57" spans="2:14" ht="18.75" customHeight="1" x14ac:dyDescent="0.4">
      <c r="C57" s="35"/>
      <c r="D57" s="35"/>
      <c r="E57" s="35"/>
      <c r="F57" s="60" t="s">
        <v>60</v>
      </c>
      <c r="G57" s="61" t="s">
        <v>61</v>
      </c>
      <c r="H57" s="45" t="str">
        <f>開始年&amp;"年"&amp;開始月&amp;"月"</f>
        <v>2026年1月</v>
      </c>
      <c r="I57" s="62" t="s">
        <v>62</v>
      </c>
      <c r="J57" s="63">
        <v>2026</v>
      </c>
      <c r="K57" s="64" t="s">
        <v>63</v>
      </c>
      <c r="L57" s="65">
        <v>1</v>
      </c>
      <c r="M57" s="66">
        <f>DATE(開始年,開始月,1)</f>
        <v>46023</v>
      </c>
      <c r="N57" s="67"/>
    </row>
    <row r="58" spans="2:14" ht="18.75" customHeight="1" x14ac:dyDescent="0.4">
      <c r="C58" s="35"/>
      <c r="D58" s="35"/>
      <c r="E58" s="35"/>
      <c r="F58" s="68" t="s">
        <v>64</v>
      </c>
      <c r="G58" s="61" t="s">
        <v>65</v>
      </c>
      <c r="H58" s="45" t="str">
        <f>終了年&amp;"年"&amp;終了月&amp;"月"</f>
        <v>2027年1月</v>
      </c>
      <c r="I58" s="62" t="s">
        <v>66</v>
      </c>
      <c r="J58" s="63">
        <v>2027</v>
      </c>
      <c r="K58" s="64" t="s">
        <v>67</v>
      </c>
      <c r="L58" s="65">
        <v>1</v>
      </c>
      <c r="M58" s="66">
        <f>DATE(終了年,終了月,1)</f>
        <v>46388</v>
      </c>
      <c r="N58" s="67"/>
    </row>
    <row r="59" spans="2:14" ht="18.75" customHeight="1" x14ac:dyDescent="0.4">
      <c r="C59" s="35"/>
      <c r="D59" s="35"/>
      <c r="E59" s="35"/>
      <c r="F59" s="68" t="s">
        <v>68</v>
      </c>
      <c r="G59" s="69"/>
      <c r="H59" s="45" t="str">
        <f>終了最終年&amp;"年"&amp;終了最終月&amp;"月"</f>
        <v>2027年3月</v>
      </c>
      <c r="I59" s="62" t="s">
        <v>69</v>
      </c>
      <c r="J59" s="63">
        <v>2027</v>
      </c>
      <c r="K59" s="64" t="s">
        <v>70</v>
      </c>
      <c r="L59" s="65">
        <v>3</v>
      </c>
      <c r="M59" s="66">
        <f>DATE(終了最終年,終了最終月,1)</f>
        <v>46447</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45827.41369212963</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495</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494</v>
      </c>
    </row>
    <row r="75" spans="2:8" ht="18.75" hidden="1" customHeight="1" x14ac:dyDescent="0.4">
      <c r="C75" s="35"/>
      <c r="D75" s="35"/>
      <c r="E75" s="35"/>
      <c r="F75" s="82" t="s">
        <v>90</v>
      </c>
      <c r="G75" s="74" t="s">
        <v>91</v>
      </c>
      <c r="H75" s="83" t="s">
        <v>487</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TNKZDrGmvHYcX+isjrV2ZJSoilvVwwrpzQrfDbbrmtyJOdYvrxgBGmR0qTgZaVMHTvaR4MQGIr7uF4ibs6vtBQ==" saltValue="cYfq2vFwjv3BBppF56ao+w=="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54</vt:i4>
      </vt:variant>
      <vt:variant>
        <vt:lpstr>名前付き一覧</vt:lpstr>
      </vt:variant>
      <vt:variant>
        <vt:i4>87</vt:i4>
      </vt:variant>
    </vt:vector>
  </HeadingPairs>
  <TitlesOfParts>
    <vt:vector size="141"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spec</vt:lpstr>
      <vt:lpstr>'10月'!Print_Area</vt:lpstr>
      <vt:lpstr>'11月'!Print_Area</vt:lpstr>
      <vt:lpstr>'12月'!Print_Area</vt:lpstr>
      <vt:lpstr>'13月'!Print_Area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'10月'!Rロゴ</vt:lpstr>
      <vt:lpstr>'11月'!Rロゴ</vt:lpstr>
      <vt:lpstr>'12月'!Rロゴ</vt:lpstr>
      <vt:lpstr>'13月'!Rロゴ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2025/06/19 9:55:43  _x000d_
「すてきなカレンダー」テンプレート_x000d_
レイアウトの無断転用を禁ずる_x000d_
 Copyright(C) 2019-2022 hokuda All Rights Reserved.</dc:description>
  <cp:lastModifiedBy>k hokuda</cp:lastModifiedBy>
  <dcterms:created xsi:type="dcterms:W3CDTF">2025-06-19T00:54:37Z</dcterms:created>
  <dcterms:modified xsi:type="dcterms:W3CDTF">2025-06-19T00:55:43Z</dcterms:modified>
</cp:coreProperties>
</file>